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kim\00github\EBS\R12\"/>
    </mc:Choice>
  </mc:AlternateContent>
  <bookViews>
    <workbookView xWindow="0" yWindow="600" windowWidth="21600" windowHeight="9585" activeTab="5"/>
  </bookViews>
  <sheets>
    <sheet name="Table" sheetId="1" r:id="rId1"/>
    <sheet name="Find ACC" sheetId="2" r:id="rId2"/>
    <sheet name="Mapping" sheetId="3" r:id="rId3"/>
    <sheet name="Concatenate" sheetId="4" r:id="rId4"/>
    <sheet name="Results" sheetId="5" r:id="rId5"/>
    <sheet name="Check" sheetId="6" r:id="rId6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6" l="1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H3" i="4" l="1"/>
  <c r="L3" i="4" s="1"/>
  <c r="H4" i="4"/>
  <c r="L4" i="4" s="1"/>
  <c r="H5" i="4"/>
  <c r="H6" i="4"/>
  <c r="L6" i="4" s="1"/>
  <c r="H7" i="4"/>
  <c r="L7" i="4" s="1"/>
  <c r="H8" i="4"/>
  <c r="L8" i="4" s="1"/>
  <c r="H9" i="4"/>
  <c r="H10" i="4"/>
  <c r="L10" i="4" s="1"/>
  <c r="H11" i="4"/>
  <c r="L11" i="4" s="1"/>
  <c r="H12" i="4"/>
  <c r="L12" i="4" s="1"/>
  <c r="H13" i="4"/>
  <c r="H14" i="4"/>
  <c r="L14" i="4" s="1"/>
  <c r="H15" i="4"/>
  <c r="L15" i="4" s="1"/>
  <c r="H16" i="4"/>
  <c r="L16" i="4" s="1"/>
  <c r="H17" i="4"/>
  <c r="H18" i="4"/>
  <c r="L18" i="4" s="1"/>
  <c r="H19" i="4"/>
  <c r="L19" i="4" s="1"/>
  <c r="H20" i="4"/>
  <c r="L20" i="4" s="1"/>
  <c r="H21" i="4"/>
  <c r="H22" i="4"/>
  <c r="L22" i="4" s="1"/>
  <c r="H23" i="4"/>
  <c r="L23" i="4" s="1"/>
  <c r="H24" i="4"/>
  <c r="L24" i="4" s="1"/>
  <c r="H25" i="4"/>
  <c r="H26" i="4"/>
  <c r="L26" i="4" s="1"/>
  <c r="H27" i="4"/>
  <c r="L27" i="4" s="1"/>
  <c r="H28" i="4"/>
  <c r="L28" i="4" s="1"/>
  <c r="H2" i="4"/>
  <c r="L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M4" i="4"/>
  <c r="M6" i="4"/>
  <c r="M8" i="4"/>
  <c r="M10" i="4"/>
  <c r="M12" i="4"/>
  <c r="M14" i="4"/>
  <c r="M16" i="4"/>
  <c r="M18" i="4"/>
  <c r="M20" i="4"/>
  <c r="M22" i="4"/>
  <c r="M24" i="4"/>
  <c r="M26" i="4"/>
  <c r="M28" i="4"/>
  <c r="M7" i="4"/>
  <c r="M15" i="4"/>
  <c r="M23" i="4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71" i="2"/>
  <c r="G172" i="2"/>
  <c r="G23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86" i="2"/>
  <c r="G187" i="2"/>
  <c r="G188" i="2"/>
  <c r="G189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190" i="2"/>
  <c r="G191" i="2"/>
  <c r="G192" i="2"/>
  <c r="G193" i="2"/>
  <c r="G194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95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96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97" i="2"/>
  <c r="G161" i="2"/>
  <c r="G162" i="2"/>
  <c r="G163" i="2"/>
  <c r="G164" i="2"/>
  <c r="G165" i="2"/>
  <c r="G166" i="2"/>
  <c r="G167" i="2"/>
  <c r="G168" i="2"/>
  <c r="G169" i="2"/>
  <c r="G198" i="2"/>
  <c r="G170" i="2"/>
  <c r="G4" i="2"/>
  <c r="G5" i="2"/>
  <c r="G3" i="2"/>
  <c r="M27" i="4" l="1"/>
  <c r="M19" i="4"/>
  <c r="M11" i="4"/>
  <c r="M3" i="4"/>
  <c r="M2" i="4"/>
  <c r="N28" i="4"/>
  <c r="N26" i="4"/>
  <c r="N24" i="4"/>
  <c r="N22" i="4"/>
  <c r="N20" i="4"/>
  <c r="N18" i="4"/>
  <c r="N16" i="4"/>
  <c r="N14" i="4"/>
  <c r="N12" i="4"/>
  <c r="N10" i="4"/>
  <c r="N8" i="4"/>
  <c r="N6" i="4"/>
  <c r="N4" i="4"/>
  <c r="M25" i="4"/>
  <c r="L25" i="4"/>
  <c r="M21" i="4"/>
  <c r="L21" i="4"/>
  <c r="M17" i="4"/>
  <c r="L17" i="4"/>
  <c r="M13" i="4"/>
  <c r="L13" i="4"/>
  <c r="M9" i="4"/>
  <c r="L9" i="4"/>
  <c r="M5" i="4"/>
  <c r="L5" i="4"/>
  <c r="N2" i="4"/>
  <c r="N27" i="4"/>
  <c r="N25" i="4"/>
  <c r="N23" i="4"/>
  <c r="N21" i="4"/>
  <c r="N19" i="4"/>
  <c r="N17" i="4"/>
  <c r="N15" i="4"/>
  <c r="N13" i="4"/>
  <c r="N11" i="4"/>
  <c r="N9" i="4"/>
  <c r="N7" i="4"/>
  <c r="N5" i="4"/>
  <c r="N3" i="4"/>
</calcChain>
</file>

<file path=xl/sharedStrings.xml><?xml version="1.0" encoding="utf-8"?>
<sst xmlns="http://schemas.openxmlformats.org/spreadsheetml/2006/main" count="927" uniqueCount="723">
  <si>
    <t xml:space="preserve">  last_update_date               DATE not null,</t>
  </si>
  <si>
    <t xml:space="preserve">  last_updated_by                NUMBER not null,</t>
  </si>
  <si>
    <t xml:space="preserve">  creation_date                  DATE not null,</t>
  </si>
  <si>
    <t xml:space="preserve">  created_by                     NUMBER not null,</t>
  </si>
  <si>
    <t xml:space="preserve">  last_update_login              NUMBER,</t>
  </si>
  <si>
    <t xml:space="preserve">  organization_code              VARCHAR2(3),</t>
  </si>
  <si>
    <t xml:space="preserve">  master_organization_id         NUMBER not null,</t>
  </si>
  <si>
    <t xml:space="preserve">  primary_cost_method            NUMBER not null,</t>
  </si>
  <si>
    <t xml:space="preserve">  cost_organization_id           NUMBER not null,</t>
  </si>
  <si>
    <t xml:space="preserve">  default_material_cost_id       NUMBER,</t>
  </si>
  <si>
    <t xml:space="preserve">  calendar_exception_set_id      NUMBER,</t>
  </si>
  <si>
    <t xml:space="preserve">  calendar_code                  VARCHAR2(10),</t>
  </si>
  <si>
    <t xml:space="preserve">  general_ledger_update_code     NUMBER not null,</t>
  </si>
  <si>
    <t xml:space="preserve">  default_atp_rule_id            NUMBER,</t>
  </si>
  <si>
    <t xml:space="preserve">  default_picking_rule_id        NUMBER,</t>
  </si>
  <si>
    <t xml:space="preserve">  default_locator_order_value    NUMBER,</t>
  </si>
  <si>
    <t xml:space="preserve">  default_subinv_order_value     NUMBER,</t>
  </si>
  <si>
    <t xml:space="preserve">  negative_inv_receipt_code      NUMBER not null,</t>
  </si>
  <si>
    <t xml:space="preserve">  stock_locator_control_code     NUMBER not null,</t>
  </si>
  <si>
    <t xml:space="preserve">  material_account               NUMBER,</t>
  </si>
  <si>
    <t xml:space="preserve">  material_overhead_account      NUMBER,</t>
  </si>
  <si>
    <t xml:space="preserve">  matl_ovhd_absorption_acct      NUMBER,</t>
  </si>
  <si>
    <t xml:space="preserve">  resource_account               NUMBER,</t>
  </si>
  <si>
    <t xml:space="preserve">  purchase_price_var_account     NUMBER,</t>
  </si>
  <si>
    <t xml:space="preserve">  ap_accrual_account             NUMBER,</t>
  </si>
  <si>
    <t xml:space="preserve">  overhead_account               NUMBER,</t>
  </si>
  <si>
    <t xml:space="preserve">  outside_processing_account     NUMBER,</t>
  </si>
  <si>
    <t xml:space="preserve">  intransit_inv_account          NUMBER,</t>
  </si>
  <si>
    <t xml:space="preserve">  interorg_receivables_account   NUMBER,</t>
  </si>
  <si>
    <t xml:space="preserve">  interorg_price_var_account     NUMBER,</t>
  </si>
  <si>
    <t xml:space="preserve">  interorg_payables_account      NUMBER,</t>
  </si>
  <si>
    <t xml:space="preserve">  cost_of_sales_account          NUMBER,</t>
  </si>
  <si>
    <t xml:space="preserve">  encumbrance_account            NUMBER,</t>
  </si>
  <si>
    <t xml:space="preserve">  project_cost_account           NUMBER,</t>
  </si>
  <si>
    <t xml:space="preserve">  interorg_transfer_cr_account   NUMBER,</t>
  </si>
  <si>
    <t xml:space="preserve">  matl_interorg_transfer_code    NUMBER not null,</t>
  </si>
  <si>
    <t xml:space="preserve">  interorg_trnsfr_charge_percent NUMBER,</t>
  </si>
  <si>
    <t xml:space="preserve">  source_organization_id         NUMBER,</t>
  </si>
  <si>
    <t xml:space="preserve">  source_subinventory            VARCHAR2(10),</t>
  </si>
  <si>
    <t xml:space="preserve">  source_type                    NUMBER,</t>
  </si>
  <si>
    <t xml:space="preserve">  org_max_weight                 NUMBER,</t>
  </si>
  <si>
    <t xml:space="preserve">  org_max_weight_uom_code        VARCHAR2(3),</t>
  </si>
  <si>
    <t xml:space="preserve">  org_max_volume                 NUMBER,</t>
  </si>
  <si>
    <t xml:space="preserve">  org_max_volume_uom_code        VARCHAR2(3),</t>
  </si>
  <si>
    <t xml:space="preserve">  serial_number_type             NUMBER,</t>
  </si>
  <si>
    <t xml:space="preserve">  auto_serial_alpha_prefix       VARCHAR2(30),</t>
  </si>
  <si>
    <t xml:space="preserve">  start_auto_serial_number       VARCHAR2(30),</t>
  </si>
  <si>
    <t xml:space="preserve">  auto_lot_alpha_prefix          VARCHAR2(30),</t>
  </si>
  <si>
    <t xml:space="preserve">  lot_number_uniqueness          NUMBER not null,</t>
  </si>
  <si>
    <t xml:space="preserve">  lot_number_generation          NUMBER not null,</t>
  </si>
  <si>
    <t xml:space="preserve">  lot_number_zero_padding        NUMBER,</t>
  </si>
  <si>
    <t xml:space="preserve">  lot_number_length              NUMBER,</t>
  </si>
  <si>
    <t xml:space="preserve">  starting_revision              VARCHAR2(3) not null,</t>
  </si>
  <si>
    <t xml:space="preserve">  attribute_category             VARCHAR2(30),</t>
  </si>
  <si>
    <t xml:space="preserve">  attribute1                     VARCHAR2(150),</t>
  </si>
  <si>
    <t xml:space="preserve">  attribute2                     VARCHAR2(150),</t>
  </si>
  <si>
    <t xml:space="preserve">  attribute3                     VARCHAR2(150),</t>
  </si>
  <si>
    <t xml:space="preserve">  attribute4                     VARCHAR2(150),</t>
  </si>
  <si>
    <t xml:space="preserve">  attribute5                     VARCHAR2(150),</t>
  </si>
  <si>
    <t xml:space="preserve">  attribute6                     VARCHAR2(150),</t>
  </si>
  <si>
    <t xml:space="preserve">  attribute7                     VARCHAR2(150),</t>
  </si>
  <si>
    <t xml:space="preserve">  attribute8                     VARCHAR2(150),</t>
  </si>
  <si>
    <t xml:space="preserve">  attribute9                     VARCHAR2(150),</t>
  </si>
  <si>
    <t xml:space="preserve">  attribute10                    VARCHAR2(150),</t>
  </si>
  <si>
    <t xml:space="preserve">  attribute11                    VARCHAR2(150),</t>
  </si>
  <si>
    <t xml:space="preserve">  attribute12                    VARCHAR2(150),</t>
  </si>
  <si>
    <t xml:space="preserve">  attribute13                    VARCHAR2(150),</t>
  </si>
  <si>
    <t xml:space="preserve">  attribute14                    VARCHAR2(150),</t>
  </si>
  <si>
    <t xml:space="preserve">  attribute15                    VARCHAR2(150),</t>
  </si>
  <si>
    <t xml:space="preserve">  default_demand_class           VARCHAR2(30),</t>
  </si>
  <si>
    <t xml:space="preserve">  encumbrance_reversal_flag      NUMBER,</t>
  </si>
  <si>
    <t xml:space="preserve">  maintain_fifo_qty_stack_type   NUMBER,</t>
  </si>
  <si>
    <t xml:space="preserve">  invoice_price_var_account      NUMBER,</t>
  </si>
  <si>
    <t xml:space="preserve">  average_cost_var_account       NUMBER,</t>
  </si>
  <si>
    <t xml:space="preserve">  sales_account                  NUMBER,</t>
  </si>
  <si>
    <t xml:space="preserve">  expense_account                NUMBER,</t>
  </si>
  <si>
    <t xml:space="preserve">  serial_number_generation       NUMBER not null,</t>
  </si>
  <si>
    <t xml:space="preserve">  request_id                     NUMBER,</t>
  </si>
  <si>
    <t xml:space="preserve">  program_application_id         NUMBER,</t>
  </si>
  <si>
    <t xml:space="preserve">  program_id                     NUMBER,</t>
  </si>
  <si>
    <t xml:space="preserve">  program_update_date            DATE,</t>
  </si>
  <si>
    <t xml:space="preserve">  global_attribute_category      VARCHAR2(30),</t>
  </si>
  <si>
    <t xml:space="preserve">  global_attribute1              VARCHAR2(150),</t>
  </si>
  <si>
    <t xml:space="preserve">  global_attribute2              VARCHAR2(150),</t>
  </si>
  <si>
    <t xml:space="preserve">  global_attribute3              VARCHAR2(150),</t>
  </si>
  <si>
    <t xml:space="preserve">  global_attribute4              VARCHAR2(150),</t>
  </si>
  <si>
    <t xml:space="preserve">  global_attribute5              VARCHAR2(150),</t>
  </si>
  <si>
    <t xml:space="preserve">  global_attribute6              VARCHAR2(150),</t>
  </si>
  <si>
    <t xml:space="preserve">  global_attribute7              VARCHAR2(150),</t>
  </si>
  <si>
    <t xml:space="preserve">  global_attribute8              VARCHAR2(150),</t>
  </si>
  <si>
    <t xml:space="preserve">  global_attribute9              VARCHAR2(150),</t>
  </si>
  <si>
    <t xml:space="preserve">  global_attribute10             VARCHAR2(150),</t>
  </si>
  <si>
    <t xml:space="preserve">  global_attribute11             VARCHAR2(150),</t>
  </si>
  <si>
    <t xml:space="preserve">  global_attribute12             VARCHAR2(150),</t>
  </si>
  <si>
    <t xml:space="preserve">  global_attribute13             VARCHAR2(150),</t>
  </si>
  <si>
    <t xml:space="preserve">  global_attribute14             VARCHAR2(150),</t>
  </si>
  <si>
    <t xml:space="preserve">  global_attribute15             VARCHAR2(150),</t>
  </si>
  <si>
    <t xml:space="preserve">  global_attribute16             VARCHAR2(150),</t>
  </si>
  <si>
    <t xml:space="preserve">  global_attribute17             VARCHAR2(150),</t>
  </si>
  <si>
    <t xml:space="preserve">  global_attribute18             VARCHAR2(150),</t>
  </si>
  <si>
    <t xml:space="preserve">  global_attribute19             VARCHAR2(150),</t>
  </si>
  <si>
    <t xml:space="preserve">  global_attribute20             VARCHAR2(150),</t>
  </si>
  <si>
    <t xml:space="preserve">  mat_ovhd_cost_type_id          NUMBER,</t>
  </si>
  <si>
    <t xml:space="preserve">  project_reference_enabled      NUMBER,</t>
  </si>
  <si>
    <t xml:space="preserve">  pm_cost_collection_enabled     NUMBER,</t>
  </si>
  <si>
    <t xml:space="preserve">  project_control_level          NUMBER,</t>
  </si>
  <si>
    <t xml:space="preserve">  avg_rates_cost_type_id         NUMBER,</t>
  </si>
  <si>
    <t xml:space="preserve">  txn_approval_timeout_period    NUMBER,</t>
  </si>
  <si>
    <t xml:space="preserve">  mo_source_required             NUMBER,</t>
  </si>
  <si>
    <t xml:space="preserve">  mo_pick_confirm_required       NUMBER,</t>
  </si>
  <si>
    <t xml:space="preserve">  mo_approval_timeout_action     NUMBER,</t>
  </si>
  <si>
    <t xml:space="preserve">  borrpay_matl_var_account       NUMBER,</t>
  </si>
  <si>
    <t xml:space="preserve">  borrpay_moh_var_account        NUMBER,</t>
  </si>
  <si>
    <t xml:space="preserve">  borrpay_res_var_account        NUMBER,</t>
  </si>
  <si>
    <t xml:space="preserve">  borrpay_osp_var_account        NUMBER,</t>
  </si>
  <si>
    <t xml:space="preserve">  borrpay_ovh_var_account        NUMBER,</t>
  </si>
  <si>
    <t xml:space="preserve">  process_enabled_flag           VARCHAR2(1) default 'N' not null,</t>
  </si>
  <si>
    <t xml:space="preserve">  process_orgn_code              VARCHAR2(4),</t>
  </si>
  <si>
    <t xml:space="preserve">  wsm_enabled_flag               VARCHAR2(1) default 'N' not null,</t>
  </si>
  <si>
    <t xml:space="preserve">  default_cost_group_id          NUMBER not null,</t>
  </si>
  <si>
    <t xml:space="preserve">  lpn_prefix                     VARCHAR2(10),</t>
  </si>
  <si>
    <t xml:space="preserve">  lpn_suffix                     VARCHAR2(10),</t>
  </si>
  <si>
    <t xml:space="preserve">  lpn_starting_number            NUMBER,</t>
  </si>
  <si>
    <t xml:space="preserve">  wms_enabled_flag               VARCHAR2(1) default 'N' not null,</t>
  </si>
  <si>
    <t xml:space="preserve">  pregen_putaway_tasks_flag      NUMBER,</t>
  </si>
  <si>
    <t xml:space="preserve">  regeneration_interval          NUMBER,</t>
  </si>
  <si>
    <t xml:space="preserve">  timezone_id                    NUMBER,</t>
  </si>
  <si>
    <t xml:space="preserve">  max_picks_batch                NUMBER,</t>
  </si>
  <si>
    <t xml:space="preserve">  default_wms_picking_rule_id    NUMBER,</t>
  </si>
  <si>
    <t xml:space="preserve">  default_put_away_rule_id       NUMBER,</t>
  </si>
  <si>
    <t xml:space="preserve">  default_task_assign_rule_id    NUMBER,</t>
  </si>
  <si>
    <t xml:space="preserve">  default_label_comp_rule_id     NUMBER,</t>
  </si>
  <si>
    <t xml:space="preserve">  default_carton_rule_id         NUMBER,</t>
  </si>
  <si>
    <t xml:space="preserve">  default_cyc_count_header_id    NUMBER,</t>
  </si>
  <si>
    <t xml:space="preserve">  crossdock_flag                 NUMBER,</t>
  </si>
  <si>
    <t xml:space="preserve">  cartonization_flag             NUMBER,</t>
  </si>
  <si>
    <t xml:space="preserve">  cost_cutoff_date               DATE,</t>
  </si>
  <si>
    <t xml:space="preserve">  enable_costing_by_category     VARCHAR2(1),</t>
  </si>
  <si>
    <t xml:space="preserve">  cost_group_accounting          NUMBER,</t>
  </si>
  <si>
    <t xml:space="preserve">  allocate_serial_flag           VARCHAR2(1),</t>
  </si>
  <si>
    <t xml:space="preserve">  default_pick_task_type_id      NUMBER,</t>
  </si>
  <si>
    <t xml:space="preserve">  default_cc_task_type_id        NUMBER,</t>
  </si>
  <si>
    <t xml:space="preserve">  default_putaway_task_type_id   NUMBER,</t>
  </si>
  <si>
    <t xml:space="preserve">  default_repl_task_type_id      NUMBER,</t>
  </si>
  <si>
    <t xml:space="preserve">  eam_enabled_flag               VARCHAR2(1),</t>
  </si>
  <si>
    <t xml:space="preserve">  maint_organization_id          NUMBER,</t>
  </si>
  <si>
    <t xml:space="preserve">  prioritize_wip_jobs            NUMBER,</t>
  </si>
  <si>
    <t xml:space="preserve">  default_crossdock_subinventory VARCHAR2(10),</t>
  </si>
  <si>
    <t xml:space="preserve">  skip_task_waiting_minutes      NUMBER,</t>
  </si>
  <si>
    <t xml:space="preserve">  qa_skipping_insp_flag          VARCHAR2(1) default 'N' not null,</t>
  </si>
  <si>
    <t xml:space="preserve">  default_crossdock_locator_id   NUMBER,</t>
  </si>
  <si>
    <t xml:space="preserve">  default_moxfer_task_type_id    NUMBER,</t>
  </si>
  <si>
    <t xml:space="preserve">  default_moissue_task_type_id   NUMBER,</t>
  </si>
  <si>
    <t xml:space="preserve">  default_matl_ovhd_cost_id      NUMBER,</t>
  </si>
  <si>
    <t xml:space="preserve">  distributed_organization_flag  VARCHAR2(1),</t>
  </si>
  <si>
    <t xml:space="preserve">  carrier_manifesting_flag       VARCHAR2(1),</t>
  </si>
  <si>
    <t xml:space="preserve">  distribution_account_id        NUMBER,</t>
  </si>
  <si>
    <t xml:space="preserve">  direct_shipping_allowed        VARCHAR2(1),</t>
  </si>
  <si>
    <t xml:space="preserve">  default_pick_op_plan_id        NUMBER,</t>
  </si>
  <si>
    <t xml:space="preserve">  max_clusters_allowed           NUMBER,</t>
  </si>
  <si>
    <t xml:space="preserve">  consigned_flag                 VARCHAR2(1),</t>
  </si>
  <si>
    <t xml:space="preserve">  cartonize_sales_orders         VARCHAR2(1),</t>
  </si>
  <si>
    <t xml:space="preserve">  cartonize_manufacturing        VARCHAR2(1),</t>
  </si>
  <si>
    <t xml:space="preserve">  defer_logical_transactions     NUMBER,</t>
  </si>
  <si>
    <t xml:space="preserve">  wip_overpick_enabled           VARCHAR2(1),</t>
  </si>
  <si>
    <t xml:space="preserve">  ovpk_transfer_orders_enabled   VARCHAR2(1),</t>
  </si>
  <si>
    <t xml:space="preserve">  total_lpn_length               NUMBER,</t>
  </si>
  <si>
    <t xml:space="preserve">  ucc_128_suffix_flag            VARCHAR2(1),</t>
  </si>
  <si>
    <t xml:space="preserve">  wcs_enabled                    VARCHAR2(1),</t>
  </si>
  <si>
    <t xml:space="preserve">  allow_different_status         NUMBER,</t>
  </si>
  <si>
    <t xml:space="preserve">  child_lot_alpha_prefix         VARCHAR2(30),</t>
  </si>
  <si>
    <t xml:space="preserve">  child_lot_number_length        NUMBER,</t>
  </si>
  <si>
    <t xml:space="preserve">  child_lot_validation_flag      VARCHAR2(1),</t>
  </si>
  <si>
    <t xml:space="preserve">  child_lot_zero_padding_flag    VARCHAR2(1),</t>
  </si>
  <si>
    <t xml:space="preserve">  copy_lot_attribute_flag        VARCHAR2(1),</t>
  </si>
  <si>
    <t xml:space="preserve">  create_lot_uom_conversion      NUMBER,</t>
  </si>
  <si>
    <t xml:space="preserve">  genealogy_formula_security     VARCHAR2(1),</t>
  </si>
  <si>
    <t xml:space="preserve">  parent_child_generation_flag   VARCHAR2(1),</t>
  </si>
  <si>
    <t xml:space="preserve">  rules_override_lot_reservation VARCHAR2(1),</t>
  </si>
  <si>
    <t xml:space="preserve">  auto_del_alloc_flag            VARCHAR2(1),</t>
  </si>
  <si>
    <t xml:space="preserve">  rfid_verif_pcnt_threshold      NUMBER,</t>
  </si>
  <si>
    <t xml:space="preserve">  yard_management_enabled_flag   VARCHAR2(1),</t>
  </si>
  <si>
    <t xml:space="preserve">  trading_partner_org_flag       VARCHAR2(1),</t>
  </si>
  <si>
    <t xml:space="preserve">  deferred_cogs_account          NUMBER,</t>
  </si>
  <si>
    <t xml:space="preserve">  default_crossdock_criteria_id  NUMBER,</t>
  </si>
  <si>
    <t xml:space="preserve">  enforce_locator_alis_unq_flag  VARCHAR2(1),</t>
  </si>
  <si>
    <t xml:space="preserve">  epc_generation_enabled_flag    VARCHAR2(1),</t>
  </si>
  <si>
    <t xml:space="preserve">  company_prefix                 VARCHAR2(30),</t>
  </si>
  <si>
    <t xml:space="preserve">  company_prefix_index           VARCHAR2(30),</t>
  </si>
  <si>
    <t xml:space="preserve">  commercial_govt_entity_number  VARCHAR2(30),</t>
  </si>
  <si>
    <t xml:space="preserve">  labor_management_enabled_flag  VARCHAR2(1),</t>
  </si>
  <si>
    <t xml:space="preserve">  default_status_id              NUMBER,</t>
  </si>
  <si>
    <t xml:space="preserve">  lcm_enabled_flag               VARCHAR2(1),</t>
  </si>
  <si>
    <t xml:space="preserve">  lcm_var_account                NUMBER,</t>
  </si>
  <si>
    <t xml:space="preserve">  opsm_enabled_flag              VARCHAR2(1)</t>
  </si>
  <si>
    <t xml:space="preserve">  organization_id                NUMBER not null,</t>
    <phoneticPr fontId="1" type="noConversion"/>
  </si>
  <si>
    <t>last_updated_by</t>
  </si>
  <si>
    <t>creation_date</t>
  </si>
  <si>
    <t>created_by</t>
  </si>
  <si>
    <t>last_update_login</t>
  </si>
  <si>
    <t>organization_code</t>
  </si>
  <si>
    <t>master_organization_id</t>
  </si>
  <si>
    <t>primary_cost_method</t>
  </si>
  <si>
    <t>cost_organization_id</t>
  </si>
  <si>
    <t>default_material_cost_id</t>
  </si>
  <si>
    <t>calendar_exception_set_id</t>
  </si>
  <si>
    <t>calendar_code</t>
  </si>
  <si>
    <t>general_ledger_update_code</t>
  </si>
  <si>
    <t>default_atp_rule_id</t>
  </si>
  <si>
    <t>default_picking_rule_id</t>
  </si>
  <si>
    <t>default_locator_order_value</t>
  </si>
  <si>
    <t>default_subinv_order_value</t>
  </si>
  <si>
    <t>negative_inv_receipt_code</t>
  </si>
  <si>
    <t>stock_locator_control_code</t>
  </si>
  <si>
    <t>material_account</t>
  </si>
  <si>
    <t>material_overhead_account</t>
  </si>
  <si>
    <t>matl_ovhd_absorption_acct</t>
  </si>
  <si>
    <t>resource_account</t>
  </si>
  <si>
    <t>purchase_price_var_account</t>
  </si>
  <si>
    <t>ap_accrual_account</t>
  </si>
  <si>
    <t>overhead_account</t>
  </si>
  <si>
    <t>outside_processing_account</t>
  </si>
  <si>
    <t>intransit_inv_account</t>
  </si>
  <si>
    <t>interorg_receivables_account</t>
  </si>
  <si>
    <t>interorg_price_var_account</t>
  </si>
  <si>
    <t>interorg_payables_account</t>
  </si>
  <si>
    <t>cost_of_sales_account</t>
  </si>
  <si>
    <t>encumbrance_account</t>
  </si>
  <si>
    <t>project_cost_account</t>
  </si>
  <si>
    <t>interorg_transfer_cr_account</t>
  </si>
  <si>
    <t>matl_interorg_transfer_code</t>
  </si>
  <si>
    <t>interorg_trnsfr_charge_percent</t>
  </si>
  <si>
    <t>source_organization_id</t>
  </si>
  <si>
    <t>source_subinventory</t>
  </si>
  <si>
    <t>source_type</t>
  </si>
  <si>
    <t>org_max_weight</t>
  </si>
  <si>
    <t>org_max_weight_uom_code</t>
  </si>
  <si>
    <t>org_max_volume</t>
  </si>
  <si>
    <t>org_max_volume_uom_code</t>
  </si>
  <si>
    <t>serial_number_type</t>
  </si>
  <si>
    <t>auto_serial_alpha_prefix</t>
  </si>
  <si>
    <t>start_auto_serial_number</t>
  </si>
  <si>
    <t>auto_lot_alpha_prefix</t>
  </si>
  <si>
    <t>lot_number_uniqueness</t>
  </si>
  <si>
    <t>lot_number_generation</t>
  </si>
  <si>
    <t>lot_number_zero_padding</t>
  </si>
  <si>
    <t>lot_number_length</t>
  </si>
  <si>
    <t>starting_revision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</si>
  <si>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</si>
  <si>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</si>
  <si>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</si>
  <si>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</si>
  <si>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</si>
  <si>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</si>
  <si>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</si>
  <si>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</si>
  <si>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</si>
  <si>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</si>
  <si>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</si>
  <si>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</si>
  <si>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</si>
  <si>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</si>
  <si>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</si>
  <si>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</si>
  <si>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default_demand_class</t>
  </si>
  <si>
    <t>encumbrance_reversal_flag</t>
  </si>
  <si>
    <t>maintain_fifo_qty_stack_type</t>
  </si>
  <si>
    <t>invoice_price_var_account</t>
  </si>
  <si>
    <t>average_cost_var_account</t>
  </si>
  <si>
    <t>sales_account</t>
  </si>
  <si>
    <t>expense_account</t>
  </si>
  <si>
    <t>serial_number_generation</t>
  </si>
  <si>
    <t>request_id</t>
  </si>
  <si>
    <t>program_application_id</t>
  </si>
  <si>
    <t>program_id</t>
  </si>
  <si>
    <t>program_update_date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</si>
  <si>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</si>
  <si>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</si>
  <si>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</si>
  <si>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</si>
  <si>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</si>
  <si>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</si>
  <si>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</si>
  <si>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</si>
  <si>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</si>
  <si>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</si>
  <si>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</si>
  <si>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</si>
  <si>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</si>
  <si>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</si>
  <si>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</si>
  <si>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</si>
  <si>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</si>
  <si>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</si>
  <si>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</si>
  <si>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</si>
  <si>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</si>
  <si>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mat_ovhd_cost_type_id</t>
  </si>
  <si>
    <t>project_reference_enabled</t>
  </si>
  <si>
    <t>pm_cost_collection_enabled</t>
  </si>
  <si>
    <t>project_control_level</t>
  </si>
  <si>
    <t>avg_rates_cost_type_id</t>
  </si>
  <si>
    <t>txn_approval_timeout_period</t>
  </si>
  <si>
    <t>mo_source_required</t>
  </si>
  <si>
    <t>mo_pick_confirm_required</t>
  </si>
  <si>
    <t>mo_approval_timeout_action</t>
  </si>
  <si>
    <t>borrpay_matl_var_account</t>
  </si>
  <si>
    <t>borrpay_moh_var_account</t>
  </si>
  <si>
    <t>borrpay_res_var_account</t>
  </si>
  <si>
    <t>borrpay_osp_var_account</t>
  </si>
  <si>
    <t>borrpay_ovh_var_account</t>
  </si>
  <si>
    <t>process_enabled_flag</t>
  </si>
  <si>
    <t>process_orgn_code</t>
  </si>
  <si>
    <t>wsm_enabled_flag</t>
  </si>
  <si>
    <t>default_cost_group_id</t>
  </si>
  <si>
    <t>lpn_prefix</t>
  </si>
  <si>
    <t>lpn_suffix</t>
  </si>
  <si>
    <t>lpn_starting_number</t>
  </si>
  <si>
    <t>wms_enabled_flag</t>
  </si>
  <si>
    <t>pregen_putaway_tasks_flag</t>
  </si>
  <si>
    <t>regeneration_interval</t>
  </si>
  <si>
    <t>timezone_id</t>
  </si>
  <si>
    <t>max_picks_batch</t>
  </si>
  <si>
    <t>default_wms_picking_rule_id</t>
  </si>
  <si>
    <t>default_put_away_rule_id</t>
  </si>
  <si>
    <t>default_task_assign_rule_id</t>
  </si>
  <si>
    <t>default_label_comp_rule_id</t>
  </si>
  <si>
    <t>default_carton_rule_id</t>
  </si>
  <si>
    <t>default_cyc_count_header_id</t>
  </si>
  <si>
    <t>crossdock_flag</t>
  </si>
  <si>
    <t>cartonization_flag</t>
  </si>
  <si>
    <t>cost_cutoff_date</t>
  </si>
  <si>
    <t>enable_costing_by_category</t>
  </si>
  <si>
    <t>cost_group_accounting</t>
  </si>
  <si>
    <t>allocate_serial_flag</t>
  </si>
  <si>
    <t>default_pick_task_type_id</t>
  </si>
  <si>
    <t>default_cc_task_type_id</t>
  </si>
  <si>
    <t>default_putaway_task_type_id</t>
  </si>
  <si>
    <t>default_repl_task_type_id</t>
  </si>
  <si>
    <t>eam_enabled_flag</t>
  </si>
  <si>
    <t>maint_organization_id</t>
  </si>
  <si>
    <t>prioritize_wip_jobs</t>
  </si>
  <si>
    <t>default_crossdock_subinventory</t>
  </si>
  <si>
    <t>skip_task_waiting_minutes</t>
  </si>
  <si>
    <t>qa_skipping_insp_flag</t>
  </si>
  <si>
    <t>default_crossdock_locator_id</t>
  </si>
  <si>
    <t>default_moxfer_task_type_id</t>
  </si>
  <si>
    <t>default_moissue_task_type_id</t>
  </si>
  <si>
    <t>default_matl_ovhd_cost_id</t>
  </si>
  <si>
    <t>distributed_organization_flag</t>
  </si>
  <si>
    <t>carrier_manifesting_flag</t>
  </si>
  <si>
    <t>distribution_account_id</t>
  </si>
  <si>
    <t>direct_shipping_allowed</t>
  </si>
  <si>
    <t>default_pick_op_plan_id</t>
  </si>
  <si>
    <t>max_clusters_allowed</t>
  </si>
  <si>
    <t>consigned_flag</t>
  </si>
  <si>
    <t>cartonize_sales_orders</t>
  </si>
  <si>
    <t>cartonize_manufacturing</t>
  </si>
  <si>
    <t>defer_logical_transactions</t>
  </si>
  <si>
    <t>wip_overpick_enabled</t>
  </si>
  <si>
    <t>ovpk_transfer_orders_enabled</t>
  </si>
  <si>
    <t>total_lpn_length</t>
  </si>
  <si>
    <t>ucc_128_suffix_flag</t>
  </si>
  <si>
    <t>wcs_enabled</t>
  </si>
  <si>
    <t>allow_different_status</t>
  </si>
  <si>
    <t>child_lot_alpha_prefix</t>
  </si>
  <si>
    <t>child_lot_number_length</t>
  </si>
  <si>
    <t>child_lot_validation_flag</t>
  </si>
  <si>
    <t>child_lot_zero_padding_flag</t>
  </si>
  <si>
    <t>copy_lot_attribute_flag</t>
  </si>
  <si>
    <t>create_lot_uom_conversion</t>
  </si>
  <si>
    <t>genealogy_formula_security</t>
  </si>
  <si>
    <t>parent_child_generation_flag</t>
  </si>
  <si>
    <t>rules_override_lot_reservation</t>
  </si>
  <si>
    <t>auto_del_alloc_flag</t>
  </si>
  <si>
    <t>rfid_verif_pcnt_threshold</t>
  </si>
  <si>
    <t>yard_management_enabled_flag</t>
  </si>
  <si>
    <t>trading_partner_org_flag</t>
  </si>
  <si>
    <t>deferred_cogs_account</t>
  </si>
  <si>
    <t>default_crossdock_criteria_id</t>
  </si>
  <si>
    <t>enforce_locator_alis_unq_flag</t>
  </si>
  <si>
    <t>epc_generation_enabled_flag</t>
  </si>
  <si>
    <t>company_prefix</t>
  </si>
  <si>
    <t>company_prefix_index</t>
  </si>
  <si>
    <t>commercial_govt_entity_number</t>
  </si>
  <si>
    <t>labor_management_enabled_flag</t>
  </si>
  <si>
    <t>default_status_id</t>
  </si>
  <si>
    <t>lcm_enabled_flag</t>
  </si>
  <si>
    <t>lcm_var_account</t>
  </si>
  <si>
    <t>opsm_enabled_flag</t>
  </si>
  <si>
    <t>organization_id</t>
    <phoneticPr fontId="1" type="noConversion"/>
  </si>
  <si>
    <t>last_update_date</t>
    <phoneticPr fontId="1" type="noConversion"/>
  </si>
  <si>
    <t>?</t>
    <phoneticPr fontId="1" type="noConversion"/>
  </si>
  <si>
    <t>xxhkm_common_utl.get_ccid_segments(ood.chart_of_accounts_id,mp.material_account) material_account,</t>
  </si>
  <si>
    <t>xxhkm_common_utl.get_ccid_segments(ood.chart_of_accounts_id,mp.outside_processing_account) outside_processing_account,</t>
  </si>
  <si>
    <t>xxhkm_common_utl.get_ccid_segments(ood.chart_of_accounts_id,mp.material_overhead_account) material_overhead_account,</t>
  </si>
  <si>
    <t>xxhkm_common_utl.get_ccid_segments(ood.chart_of_accounts_id,mp.overhead_account) overhead_account,</t>
  </si>
  <si>
    <t>xxhkm_common_utl.get_ccid_segments(ood.chart_of_accounts_id,mp.resource_account) resource_account,</t>
  </si>
  <si>
    <t>xxhkm_common_utl.get_ccid_segments(ood.chart_of_accounts_id,mp.expense_account) expense_account,</t>
  </si>
  <si>
    <t>xxhkm_common_utl.get_ccid_segments(ood.chart_of_accounts_id,mp.interorg_transfer_cr_account) interorg_transfer_cr_account,</t>
  </si>
  <si>
    <t>xxhkm_common_utl.get_ccid_segments(ood.chart_of_accounts_id,mp.interorg_price_var_account) interorg_price_var_account,</t>
  </si>
  <si>
    <t>xxhkm_common_utl.get_ccid_segments(ood.chart_of_accounts_id,mp.interorg_receivables_account) interorg_receivables_account,</t>
  </si>
  <si>
    <t>xxhkm_common_utl.get_ccid_segments(ood.chart_of_accounts_id,mp.interorg_payables_account) interorg_payables_account,</t>
  </si>
  <si>
    <t>xxhkm_common_utl.get_ccid_segments(ood.chart_of_accounts_id,mp.intransit_inv_account) intransit_inv_account,</t>
  </si>
  <si>
    <t>xxhkm_common_utl.get_ccid_segments(ood.chart_of_accounts_id,mp.purchase_price_var_account) purchase_price_var_account,</t>
  </si>
  <si>
    <t>xxhkm_common_utl.get_ccid_segments(ood.chart_of_accounts_id,mp.invoice_price_var_account) invoice_price_var_account,</t>
  </si>
  <si>
    <t>xxhkm_common_utl.get_ccid_segments(ood.chart_of_accounts_id,mp.ap_accrual_account) ap_accrual_account,</t>
  </si>
  <si>
    <t>xxhkm_common_utl.get_ccid_segments(ood.chart_of_accounts_id,mp.encumbrance_account) encumbrance_account,</t>
  </si>
  <si>
    <t>xxhkm_common_utl.get_ccid_segments(ood.chart_of_accounts_id,mp.sales_account) sales_account,</t>
  </si>
  <si>
    <t>xxhkm_common_utl.get_ccid_segments(ood.chart_of_accounts_id,mp.cost_of_sales_account) cost_of_sales_account,</t>
  </si>
  <si>
    <t>xxhkm_common_utl.get_ccid_segments(ood.chart_of_accounts_id,mp.project_cost_account) project_cost_account,</t>
  </si>
  <si>
    <t>xxhkm_common_utl.get_ccid_segments(ood.chart_of_accounts_id,mp.deferred_cogs_account) deferred_cogs_account,</t>
  </si>
  <si>
    <t>xxhkm_common_utl.get_ccid_segments(ood.chart_of_accounts_id,mp.average_cost_var_account) average_cost_var_account,</t>
  </si>
  <si>
    <t>xxhkm_common_utl.get_ccid_segments(ood.chart_of_accounts_id,mp.lcm_var_account) lcm_var_account,</t>
  </si>
  <si>
    <t>xxhkm_common_utl.get_ccid_segments(ood.chart_of_accounts_id,mp.borrpay_matl_var_account) borrpay_matl_var_account,</t>
  </si>
  <si>
    <t>xxhkm_common_utl.get_ccid_segments(ood.chart_of_accounts_id,mp.borrpay_moh_var_account) borrpay_moh_var_account,</t>
  </si>
  <si>
    <t>xxhkm_common_utl.get_ccid_segments(ood.chart_of_accounts_id,mp.borrpay_osp_var_account) borrpay_osp_var_account,</t>
  </si>
  <si>
    <t>xxhkm_common_utl.get_ccid_segments(ood.chart_of_accounts_id,mp.borrpay_ovh_var_account) borrpay_ovh_var_account,</t>
  </si>
  <si>
    <t>xxhkm_common_utl.get_ccid_segments(ood.chart_of_accounts_id,mp.borrpay_res_var_account) borrpay_res_var_account,</t>
  </si>
  <si>
    <t>xxhkm_common_utl.get_ccid_segments(ood.chart_of_accounts_id,mp.cost_group_accounting) cost_group_accounting,</t>
  </si>
  <si>
    <t>mp.material_account,</t>
  </si>
  <si>
    <t>mp.outside_processing_account,</t>
  </si>
  <si>
    <t>mp.material_overhead_account,</t>
  </si>
  <si>
    <t>mp.overhead_account,</t>
  </si>
  <si>
    <t>mp.resource_account,</t>
  </si>
  <si>
    <t>mp.expense_account,</t>
  </si>
  <si>
    <t>mp.interorg_transfer_cr_account,</t>
  </si>
  <si>
    <t>mp.interorg_price_var_account,</t>
  </si>
  <si>
    <t>mp.interorg_receivables_account,</t>
  </si>
  <si>
    <t>mp.interorg_payables_account,</t>
  </si>
  <si>
    <t>mp.intransit_inv_account,</t>
  </si>
  <si>
    <t>mp.purchase_price_var_account,</t>
  </si>
  <si>
    <t>mp.invoice_price_var_account,</t>
  </si>
  <si>
    <t>mp.ap_accrual_account,</t>
  </si>
  <si>
    <t>mp.encumbrance_account,</t>
  </si>
  <si>
    <t>mp.sales_account,</t>
  </si>
  <si>
    <t>mp.cost_of_sales_account,</t>
  </si>
  <si>
    <t>mp.project_cost_account,</t>
  </si>
  <si>
    <t>mp.deferred_cogs_account,</t>
  </si>
  <si>
    <t>mp.average_cost_var_account,</t>
  </si>
  <si>
    <t>mp.lcm_var_account,</t>
  </si>
  <si>
    <t>mp.borrpay_matl_var_account,</t>
  </si>
  <si>
    <t>mp.borrpay_moh_var_account,</t>
  </si>
  <si>
    <t>mp.borrpay_osp_var_account,</t>
  </si>
  <si>
    <t>mp.borrpay_ovh_var_account,</t>
  </si>
  <si>
    <t>mp.borrpay_res_var_account,</t>
  </si>
  <si>
    <t>mp.cost_group_accounting,</t>
  </si>
  <si>
    <t>MATERIAL_ACCOUNT</t>
  </si>
  <si>
    <t>FB00.000.1145400000.1145011000.0.0.0</t>
  </si>
  <si>
    <t>OUTSIDE_PROCESSING_ACCOUNT</t>
  </si>
  <si>
    <t>MATERIAL_OVERHEAD_ACCOUNT</t>
  </si>
  <si>
    <t>OVERHEAD_ACCOUNT</t>
  </si>
  <si>
    <t>RESOURCE_ACCOUNT</t>
  </si>
  <si>
    <t>EXPENSE_ACCOUNT</t>
  </si>
  <si>
    <t>FB00.000.5300990999.0000.0.0.0</t>
  </si>
  <si>
    <t>INTERORG_TRANSFER_CR_ACCOUNT</t>
  </si>
  <si>
    <t>INTERORG_PRICE_VAR_ACCOUNT</t>
  </si>
  <si>
    <t>INTERORG_RECEIVABLES_ACCOUNT</t>
  </si>
  <si>
    <t>INTERORG_PAYABLES_ACCOUNT</t>
  </si>
  <si>
    <t>INTRANSIT_INV_ACCOUNT</t>
  </si>
  <si>
    <t>PURCHASE_PRICE_VAR_ACCOUNT</t>
  </si>
  <si>
    <t>INVOICE_PRICE_VAR_ACCOUNT</t>
  </si>
  <si>
    <t>FB00.000.2132009092.2121100000.0.0.0</t>
  </si>
  <si>
    <t>AP_ACCRUAL_ACCOUNT</t>
  </si>
  <si>
    <t>ENCUMBRANCE_ACCOUNT</t>
  </si>
  <si>
    <t>SALES_ACCOUNT</t>
  </si>
  <si>
    <t>FB00.000.5111000001.5111000000.0.0.0</t>
  </si>
  <si>
    <t>COST_OF_SALES_ACCOUNT</t>
  </si>
  <si>
    <t>FB00.000.5121000001.5121000000.0.0.0</t>
  </si>
  <si>
    <t>PROJECT_COST_ACCOUNT</t>
  </si>
  <si>
    <t>DEFERRED_COGS_ACCOUNT</t>
  </si>
  <si>
    <t>FB00.000.2189200000.2173000000.0.0.0</t>
  </si>
  <si>
    <t>AVERAGE_COST_VAR_ACCOUNT</t>
  </si>
  <si>
    <t>FB00.000.5120010011.0000.0.0.0</t>
  </si>
  <si>
    <t>LCM_VAR_ACCOUNT</t>
  </si>
  <si>
    <t>BORRPAY_MATL_VAR_ACCOUNT</t>
  </si>
  <si>
    <t>BORRPAY_MOH_VAR_ACCOUNT</t>
  </si>
  <si>
    <t>BORRPAY_OSP_VAR_ACCOUNT</t>
  </si>
  <si>
    <t>BORRPAY_OVH_VAR_ACCOUNT</t>
  </si>
  <si>
    <t>BORRPAY_RES_VAR_ACCOUNT</t>
  </si>
  <si>
    <t>COST_GROUP_ACCOUNTING</t>
  </si>
  <si>
    <t>ORGANIZATION_ID</t>
  </si>
  <si>
    <t>LAST_UPDATE_DATE</t>
  </si>
  <si>
    <t>LAST_UPDATED_BY</t>
  </si>
  <si>
    <t>CREATION_DATE</t>
  </si>
  <si>
    <t>CREATED_BY</t>
  </si>
  <si>
    <t>LAST_UPDATE_LOGIN</t>
  </si>
  <si>
    <t>ORGANIZATION_CODE</t>
  </si>
  <si>
    <t>SG1</t>
  </si>
  <si>
    <t>MASTER_ORGANIZATION_ID</t>
  </si>
  <si>
    <t>PRIMARY_COST_METHOD</t>
  </si>
  <si>
    <t>COST_ORGANIZATION_ID</t>
  </si>
  <si>
    <t>DEFAULT_MATERIAL_COST_ID</t>
  </si>
  <si>
    <t>CALENDAR_EXCEPTION_SET_ID</t>
  </si>
  <si>
    <t>CALENDAR_CODE</t>
  </si>
  <si>
    <t>HEA</t>
  </si>
  <si>
    <t>GENERAL_LEDGER_UPDATE_CODE</t>
  </si>
  <si>
    <t>DEFAULT_ATP_RULE_ID</t>
  </si>
  <si>
    <t>DEFAULT_PICKING_RULE_ID</t>
  </si>
  <si>
    <t>DEFAULT_LOCATOR_ORDER_VALUE</t>
  </si>
  <si>
    <t>DEFAULT_SUBINV_ORDER_VALUE</t>
  </si>
  <si>
    <t>NEGATIVE_INV_RECEIPT_CODE</t>
  </si>
  <si>
    <t>STOCK_LOCATOR_CONTROL_CODE</t>
  </si>
  <si>
    <t>MATL_OVHD_ABSORPTION_ACCT</t>
  </si>
  <si>
    <t>MATL_INTERORG_TRANSFER_CODE</t>
  </si>
  <si>
    <t>INTERORG_TRNSFR_CHARGE_PERCENT</t>
  </si>
  <si>
    <t>SOURCE_ORGANIZATION_ID</t>
  </si>
  <si>
    <t>SOURCE_SUBINVENTORY</t>
  </si>
  <si>
    <t>SOURCE_TYPE</t>
  </si>
  <si>
    <t>ORG_MAX_WEIGHT</t>
  </si>
  <si>
    <t>ORG_MAX_WEIGHT_UOM_CODE</t>
  </si>
  <si>
    <t>ORG_MAX_VOLUME</t>
  </si>
  <si>
    <t>ORG_MAX_VOLUME_UOM_CODE</t>
  </si>
  <si>
    <t>SERIAL_NUMBER_TYPE</t>
  </si>
  <si>
    <t>AUTO_SERIAL_ALPHA_PREFIX</t>
  </si>
  <si>
    <t>START_AUTO_SERIAL_NUMBER</t>
  </si>
  <si>
    <t>AUTO_LOT_ALPHA_PREFIX</t>
  </si>
  <si>
    <t>LOT_NUMBER_UNIQUENESS</t>
  </si>
  <si>
    <t>LOT_NUMBER_GENERATION</t>
  </si>
  <si>
    <t>LOT_NUMBER_ZERO_PADDING</t>
  </si>
  <si>
    <t>LOT_NUMBER_LENGTH</t>
  </si>
  <si>
    <t>STARTING_REVISION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</si>
  <si>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</si>
  <si>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</si>
  <si>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</si>
  <si>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</si>
  <si>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</si>
  <si>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</si>
  <si>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</si>
  <si>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</si>
  <si>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</si>
  <si>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</si>
  <si>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</si>
  <si>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</si>
  <si>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</si>
  <si>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</si>
  <si>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</si>
  <si>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</si>
  <si>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DEFAULT_DEMAND_CLASS</t>
  </si>
  <si>
    <t>ENCUMBRANCE_REVERSAL_FLAG</t>
  </si>
  <si>
    <t>MAINTAIN_FIFO_QTY_STACK_TYPE</t>
  </si>
  <si>
    <t>SERIAL_NUMBER_GENERATION</t>
  </si>
  <si>
    <t>REQUEST_ID</t>
  </si>
  <si>
    <t>PROGRAM_APPLICATION_ID</t>
  </si>
  <si>
    <t>PROGRAM_ID</t>
  </si>
  <si>
    <t>PROGRAM_UPDATE_DATE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</si>
  <si>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</si>
  <si>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</si>
  <si>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</si>
  <si>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</si>
  <si>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</si>
  <si>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</si>
  <si>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</si>
  <si>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</si>
  <si>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</si>
  <si>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</si>
  <si>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</si>
  <si>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</si>
  <si>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</si>
  <si>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</si>
  <si>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</si>
  <si>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</si>
  <si>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</si>
  <si>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</si>
  <si>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</si>
  <si>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</si>
  <si>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</si>
  <si>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MAT_OVHD_COST_TYPE_ID</t>
  </si>
  <si>
    <t>PROJECT_REFERENCE_ENABLED</t>
  </si>
  <si>
    <t>PM_COST_COLLECTION_ENABLED</t>
  </si>
  <si>
    <t>PROJECT_CONTROL_LEVEL</t>
  </si>
  <si>
    <t>AVG_RATES_COST_TYPE_ID</t>
  </si>
  <si>
    <t>TXN_APPROVAL_TIMEOUT_PERIOD</t>
  </si>
  <si>
    <t>MO_SOURCE_REQUIRED</t>
  </si>
  <si>
    <t>MO_PICK_CONFIRM_REQUIRED</t>
  </si>
  <si>
    <t>MO_APPROVAL_TIMEOUT_ACTION</t>
  </si>
  <si>
    <t>PROCESS_ENABLED_FLAG</t>
  </si>
  <si>
    <t>N</t>
  </si>
  <si>
    <t>PROCESS_ORGN_CODE</t>
  </si>
  <si>
    <t>WSM_ENABLED_FLAG</t>
  </si>
  <si>
    <t>DEFAULT_COST_GROUP_ID</t>
  </si>
  <si>
    <t>LPN_PREFIX</t>
  </si>
  <si>
    <t>LPN_SUFFIX</t>
  </si>
  <si>
    <t>LPN_STARTING_NUMBER</t>
  </si>
  <si>
    <t>WMS_ENABLED_FLAG</t>
  </si>
  <si>
    <t>PREGEN_PUTAWAY_TASKS_FLAG</t>
  </si>
  <si>
    <t>REGENERATION_INTERVAL</t>
  </si>
  <si>
    <t>TIMEZONE_ID</t>
  </si>
  <si>
    <t>MAX_PICKS_BATCH</t>
  </si>
  <si>
    <t>DEFAULT_WMS_PICKING_RULE_ID</t>
  </si>
  <si>
    <t>DEFAULT_PUT_AWAY_RULE_ID</t>
  </si>
  <si>
    <t>DEFAULT_TASK_ASSIGN_RULE_ID</t>
  </si>
  <si>
    <t>DEFAULT_LABEL_COMP_RULE_ID</t>
  </si>
  <si>
    <t>DEFAULT_CARTON_RULE_ID</t>
  </si>
  <si>
    <t>DEFAULT_CYC_COUNT_HEADER_ID</t>
  </si>
  <si>
    <t>CROSSDOCK_FLAG</t>
  </si>
  <si>
    <t>CARTONIZATION_FLAG</t>
  </si>
  <si>
    <t>COST_CUTOFF_DATE</t>
  </si>
  <si>
    <t>ENABLE_COSTING_BY_CATEGORY</t>
  </si>
  <si>
    <t>ALLOCATE_SERIAL_FLAG</t>
  </si>
  <si>
    <t>DEFAULT_PICK_TASK_TYPE_ID</t>
  </si>
  <si>
    <t>DEFAULT_CC_TASK_TYPE_ID</t>
  </si>
  <si>
    <t>DEFAULT_PUTAWAY_TASK_TYPE_ID</t>
  </si>
  <si>
    <t>DEFAULT_REPL_TASK_TYPE_ID</t>
  </si>
  <si>
    <t>EAM_ENABLED_FLAG</t>
  </si>
  <si>
    <t>MAINT_ORGANIZATION_ID</t>
  </si>
  <si>
    <t>PRIORITIZE_WIP_JOBS</t>
  </si>
  <si>
    <t>DEFAULT_CROSSDOCK_SUBINVENTORY</t>
  </si>
  <si>
    <t>SKIP_TASK_WAITING_MINUTES</t>
  </si>
  <si>
    <t>QA_SKIPPING_INSP_FLAG</t>
  </si>
  <si>
    <t>DEFAULT_CROSSDOCK_LOCATOR_ID</t>
  </si>
  <si>
    <t>DEFAULT_MOXFER_TASK_TYPE_ID</t>
  </si>
  <si>
    <t>DEFAULT_MOISSUE_TASK_TYPE_ID</t>
  </si>
  <si>
    <t>DEFAULT_MATL_OVHD_COST_ID</t>
  </si>
  <si>
    <t>DISTRIBUTED_ORGANIZATION_FLAG</t>
  </si>
  <si>
    <t>CARRIER_MANIFESTING_FLAG</t>
  </si>
  <si>
    <t>DISTRIBUTION_ACCOUNT_ID</t>
  </si>
  <si>
    <t>DIRECT_SHIPPING_ALLOWED</t>
  </si>
  <si>
    <t>DEFAULT_PICK_OP_PLAN_ID</t>
  </si>
  <si>
    <t>MAX_CLUSTERS_ALLOWED</t>
  </si>
  <si>
    <t>CONSIGNED_FLAG</t>
  </si>
  <si>
    <t>CARTONIZE_SALES_ORDERS</t>
  </si>
  <si>
    <t>Y</t>
  </si>
  <si>
    <t>CARTONIZE_MANUFACTURING</t>
  </si>
  <si>
    <t>DEFER_LOGICAL_TRANSACTIONS</t>
  </si>
  <si>
    <t>WIP_OVERPICK_ENABLED</t>
  </si>
  <si>
    <t>OVPK_TRANSFER_ORDERS_ENABLED</t>
  </si>
  <si>
    <t>TOTAL_LPN_LENGTH</t>
  </si>
  <si>
    <t>UCC_128_SUFFIX_FLAG</t>
  </si>
  <si>
    <t>WCS_ENABLED</t>
  </si>
  <si>
    <t>ALLOW_DIFFERENT_STATUS</t>
  </si>
  <si>
    <t>CHILD_LOT_ALPHA_PREFIX</t>
  </si>
  <si>
    <t>CHILD_LOT_NUMBER_LENGTH</t>
  </si>
  <si>
    <t>CHILD_LOT_VALIDATION_FLAG</t>
  </si>
  <si>
    <t>CHILD_LOT_ZERO_PADDING_FLAG</t>
  </si>
  <si>
    <t>COPY_LOT_ATTRIBUTE_FLAG</t>
  </si>
  <si>
    <t>CREATE_LOT_UOM_CONVERSION</t>
  </si>
  <si>
    <t>GENEALOGY_FORMULA_SECURITY</t>
  </si>
  <si>
    <t>PARENT_CHILD_GENERATION_FLAG</t>
  </si>
  <si>
    <t>RULES_OVERRIDE_LOT_RESERVATION</t>
  </si>
  <si>
    <t>AUTO_DEL_ALLOC_FLAG</t>
  </si>
  <si>
    <t>RFID_VERIF_PCNT_THRESHOLD</t>
  </si>
  <si>
    <t>YARD_MANAGEMENT_ENABLED_FLAG</t>
  </si>
  <si>
    <t>TRADING_PARTNER_ORG_FLAG</t>
  </si>
  <si>
    <t>DEFAULT_CROSSDOCK_CRITERIA_ID</t>
  </si>
  <si>
    <t>ENFORCE_LOCATOR_ALIS_UNQ_FLAG</t>
  </si>
  <si>
    <t>EPC_GENERATION_ENABLED_FLAG</t>
  </si>
  <si>
    <t>COMPANY_PREFIX</t>
  </si>
  <si>
    <t>COMPANY_PREFIX_INDEX</t>
  </si>
  <si>
    <t>COMMERCIAL_GOVT_ENTITY_NUMBER</t>
  </si>
  <si>
    <t>LABOR_MANAGEMENT_ENABLED_FLAG</t>
  </si>
  <si>
    <t>DEFAULT_STATUS_ID</t>
  </si>
  <si>
    <t>LCM_ENABLED_FLAG</t>
  </si>
  <si>
    <t>OPSM_ENABLED_FLAG</t>
  </si>
  <si>
    <t>XX</t>
    <phoneticPr fontId="1" type="noConversion"/>
  </si>
  <si>
    <t>mp.XX,</t>
    <phoneticPr fontId="1" type="noConversion"/>
  </si>
  <si>
    <t>mp.XX</t>
    <phoneticPr fontId="1" type="noConversion"/>
  </si>
  <si>
    <t>xxhkm_common_utl.get_ccid_description(ood.chart_of_accounts_id,mp.material_account) material_account,</t>
  </si>
  <si>
    <t>xxhkm_common_utl.get_ccid_description(ood.chart_of_accounts_id,mp.outside_processing_account) outside_processing_account,</t>
  </si>
  <si>
    <t>xxhkm_common_utl.get_ccid_description(ood.chart_of_accounts_id,mp.material_overhead_account) material_overhead_account,</t>
  </si>
  <si>
    <t>xxhkm_common_utl.get_ccid_description(ood.chart_of_accounts_id,mp.overhead_account) overhead_account,</t>
  </si>
  <si>
    <t>xxhkm_common_utl.get_ccid_description(ood.chart_of_accounts_id,mp.resource_account) resource_account,</t>
  </si>
  <si>
    <t>xxhkm_common_utl.get_ccid_description(ood.chart_of_accounts_id,mp.expense_account) expense_account,</t>
  </si>
  <si>
    <t>xxhkm_common_utl.get_ccid_description(ood.chart_of_accounts_id,mp.interorg_transfer_cr_account) interorg_transfer_cr_account,</t>
  </si>
  <si>
    <t>xxhkm_common_utl.get_ccid_description(ood.chart_of_accounts_id,mp.interorg_price_var_account) interorg_price_var_account,</t>
  </si>
  <si>
    <t>xxhkm_common_utl.get_ccid_description(ood.chart_of_accounts_id,mp.interorg_receivables_account) interorg_receivables_account,</t>
  </si>
  <si>
    <t>xxhkm_common_utl.get_ccid_description(ood.chart_of_accounts_id,mp.interorg_payables_account) interorg_payables_account,</t>
  </si>
  <si>
    <t>xxhkm_common_utl.get_ccid_description(ood.chart_of_accounts_id,mp.intransit_inv_account) intransit_inv_account,</t>
  </si>
  <si>
    <t>xxhkm_common_utl.get_ccid_description(ood.chart_of_accounts_id,mp.purchase_price_var_account) purchase_price_var_account,</t>
  </si>
  <si>
    <t>xxhkm_common_utl.get_ccid_description(ood.chart_of_accounts_id,mp.invoice_price_var_account) invoice_price_var_account,</t>
  </si>
  <si>
    <t>xxhkm_common_utl.get_ccid_description(ood.chart_of_accounts_id,mp.ap_accrual_account) ap_accrual_account,</t>
  </si>
  <si>
    <t>xxhkm_common_utl.get_ccid_description(ood.chart_of_accounts_id,mp.encumbrance_account) encumbrance_account,</t>
  </si>
  <si>
    <t>xxhkm_common_utl.get_ccid_description(ood.chart_of_accounts_id,mp.sales_account) sales_account,</t>
  </si>
  <si>
    <t>xxhkm_common_utl.get_ccid_description(ood.chart_of_accounts_id,mp.cost_of_sales_account) cost_of_sales_account,</t>
  </si>
  <si>
    <t>xxhkm_common_utl.get_ccid_description(ood.chart_of_accounts_id,mp.project_cost_account) project_cost_account,</t>
  </si>
  <si>
    <t>xxhkm_common_utl.get_ccid_description(ood.chart_of_accounts_id,mp.deferred_cogs_account) deferred_cogs_account,</t>
  </si>
  <si>
    <t>xxhkm_common_utl.get_ccid_description(ood.chart_of_accounts_id,mp.average_cost_var_account) average_cost_var_account,</t>
  </si>
  <si>
    <t>xxhkm_common_utl.get_ccid_description(ood.chart_of_accounts_id,mp.lcm_var_account) lcm_var_account,</t>
  </si>
  <si>
    <t>xxhkm_common_utl.get_ccid_description(ood.chart_of_accounts_id,mp.borrpay_matl_var_account) borrpay_matl_var_account,</t>
  </si>
  <si>
    <t>xxhkm_common_utl.get_ccid_description(ood.chart_of_accounts_id,mp.borrpay_moh_var_account) borrpay_moh_var_account,</t>
  </si>
  <si>
    <t>xxhkm_common_utl.get_ccid_description(ood.chart_of_accounts_id,mp.borrpay_osp_var_account) borrpay_osp_var_account,</t>
  </si>
  <si>
    <t>xxhkm_common_utl.get_ccid_description(ood.chart_of_accounts_id,mp.borrpay_ovh_var_account) borrpay_ovh_var_account,</t>
  </si>
  <si>
    <t>xxhkm_common_utl.get_ccid_description(ood.chart_of_accounts_id,mp.borrpay_res_var_account) borrpay_res_var_account,</t>
  </si>
  <si>
    <t>xxhkm_common_utl.get_ccid_description(ood.chart_of_accounts_id,mp.cost_group_accounting) cost_group_accounting,</t>
  </si>
  <si>
    <t>HEA.Default.Raw Materials.STOCKS MATERIALS-MANUFACT.Default.Default.Default</t>
  </si>
  <si>
    <t>HEA.Default.G&amp;A Overhead - Other Gene.Default SubAccount Value.Default.Default.Default</t>
  </si>
  <si>
    <t>HEA.Default.Other Accounts Payable-Ac.GR/ IR RECEIVED.Default.Default.Default</t>
  </si>
  <si>
    <t>HEA.Default.Finished Goods Sales Reve.SALES - EQUIPMENT.Default.Default.Default</t>
  </si>
  <si>
    <t>HEA.Default.Cost of Finished Goods Sa.COST OF SALES - EQUIPMENT.Default.Default.Default</t>
  </si>
  <si>
    <t>HEA.Default.Deferred Income.PROVISION FOR UNEARNED IN.Default.Default.Default</t>
  </si>
  <si>
    <t>HEA.Default.Cost Variance.Default SubAccount Value.Default.Default.Default</t>
  </si>
  <si>
    <t>Cost Variance</t>
    <phoneticPr fontId="1" type="noConversion"/>
  </si>
  <si>
    <t>xxhkm_common_utl.get_acc_cate(ood.chart_of_accounts_id,mp.material_account) material_account,</t>
  </si>
  <si>
    <t>xxhkm_common_utl.get_acc_cate(ood.chart_of_accounts_id,mp.outside_processing_account) outside_processing_account,</t>
  </si>
  <si>
    <t>xxhkm_common_utl.get_acc_cate(ood.chart_of_accounts_id,mp.material_overhead_account) material_overhead_account,</t>
  </si>
  <si>
    <t>xxhkm_common_utl.get_acc_cate(ood.chart_of_accounts_id,mp.overhead_account) overhead_account,</t>
  </si>
  <si>
    <t>xxhkm_common_utl.get_acc_cate(ood.chart_of_accounts_id,mp.resource_account) resource_account,</t>
  </si>
  <si>
    <t>xxhkm_common_utl.get_acc_cate(ood.chart_of_accounts_id,mp.expense_account) expense_account,</t>
  </si>
  <si>
    <t>xxhkm_common_utl.get_acc_cate(ood.chart_of_accounts_id,mp.interorg_transfer_cr_account) interorg_transfer_cr_account,</t>
  </si>
  <si>
    <t>xxhkm_common_utl.get_acc_cate(ood.chart_of_accounts_id,mp.interorg_price_var_account) interorg_price_var_account,</t>
  </si>
  <si>
    <t>xxhkm_common_utl.get_acc_cate(ood.chart_of_accounts_id,mp.interorg_receivables_account) interorg_receivables_account,</t>
  </si>
  <si>
    <t>xxhkm_common_utl.get_acc_cate(ood.chart_of_accounts_id,mp.interorg_payables_account) interorg_payables_account,</t>
  </si>
  <si>
    <t>xxhkm_common_utl.get_acc_cate(ood.chart_of_accounts_id,mp.intransit_inv_account) intransit_inv_account,</t>
  </si>
  <si>
    <t>xxhkm_common_utl.get_acc_cate(ood.chart_of_accounts_id,mp.purchase_price_var_account) purchase_price_var_account,</t>
  </si>
  <si>
    <t>xxhkm_common_utl.get_acc_cate(ood.chart_of_accounts_id,mp.invoice_price_var_account) invoice_price_var_account,</t>
  </si>
  <si>
    <t>xxhkm_common_utl.get_acc_cate(ood.chart_of_accounts_id,mp.ap_accrual_account) ap_accrual_account,</t>
  </si>
  <si>
    <t>xxhkm_common_utl.get_acc_cate(ood.chart_of_accounts_id,mp.encumbrance_account) encumbrance_account,</t>
  </si>
  <si>
    <t>xxhkm_common_utl.get_acc_cate(ood.chart_of_accounts_id,mp.sales_account) sales_account,</t>
  </si>
  <si>
    <t>xxhkm_common_utl.get_acc_cate(ood.chart_of_accounts_id,mp.cost_of_sales_account) cost_of_sales_account,</t>
  </si>
  <si>
    <t>xxhkm_common_utl.get_acc_cate(ood.chart_of_accounts_id,mp.project_cost_account) project_cost_account,</t>
  </si>
  <si>
    <t>xxhkm_common_utl.get_acc_cate(ood.chart_of_accounts_id,mp.deferred_cogs_account) deferred_cogs_account,</t>
  </si>
  <si>
    <t>xxhkm_common_utl.get_acc_cate(ood.chart_of_accounts_id,mp.average_cost_var_account) average_cost_var_account,</t>
  </si>
  <si>
    <t>xxhkm_common_utl.get_acc_cate(ood.chart_of_accounts_id,mp.lcm_var_account) lcm_var_account,</t>
  </si>
  <si>
    <t>xxhkm_common_utl.get_acc_cate(ood.chart_of_accounts_id,mp.borrpay_matl_var_account) borrpay_matl_var_account,</t>
  </si>
  <si>
    <t>xxhkm_common_utl.get_acc_cate(ood.chart_of_accounts_id,mp.borrpay_moh_var_account) borrpay_moh_var_account,</t>
  </si>
  <si>
    <t>xxhkm_common_utl.get_acc_cate(ood.chart_of_accounts_id,mp.borrpay_osp_var_account) borrpay_osp_var_account,</t>
  </si>
  <si>
    <t>xxhkm_common_utl.get_acc_cate(ood.chart_of_accounts_id,mp.borrpay_ovh_var_account) borrpay_ovh_var_account,</t>
  </si>
  <si>
    <t>xxhkm_common_utl.get_acc_cate(ood.chart_of_accounts_id,mp.borrpay_res_var_account) borrpay_res_var_account,</t>
  </si>
  <si>
    <t>xxhkm_common_utl.get_acc_cate(ood.chart_of_accounts_id,mp.cost_group_accounting) cost_group_accounting,</t>
  </si>
  <si>
    <t>Asset</t>
  </si>
  <si>
    <t>Expense</t>
  </si>
  <si>
    <t>Liability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</si>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</sst>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29</xdr:row>
      <xdr:rowOff>0</xdr:rowOff>
    </xdr:from>
    <xdr:to>
      <xdr:col>12</xdr:col>
      <xdr:colOff>228143</xdr:colOff>
      <xdr:row>34</xdr:row>
      <xdr:rowOff>218907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5429250"/>
          <a:ext cx="3657143" cy="1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36</xdr:row>
      <xdr:rowOff>0</xdr:rowOff>
    </xdr:from>
    <xdr:to>
      <xdr:col>14</xdr:col>
      <xdr:colOff>266068</xdr:colOff>
      <xdr:row>42</xdr:row>
      <xdr:rowOff>123644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6953250"/>
          <a:ext cx="5057143" cy="1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44</xdr:row>
      <xdr:rowOff>0</xdr:rowOff>
    </xdr:from>
    <xdr:to>
      <xdr:col>14</xdr:col>
      <xdr:colOff>380355</xdr:colOff>
      <xdr:row>58</xdr:row>
      <xdr:rowOff>56739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8639175"/>
          <a:ext cx="5161905" cy="3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</xdr:row>
      <xdr:rowOff>133350</xdr:rowOff>
    </xdr:from>
    <xdr:to>
      <xdr:col>13</xdr:col>
      <xdr:colOff>265961</xdr:colOff>
      <xdr:row>10</xdr:row>
      <xdr:rowOff>152194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7075" y="314325"/>
          <a:ext cx="5914286" cy="1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</xdr:row>
      <xdr:rowOff>104775</xdr:rowOff>
    </xdr:from>
    <xdr:to>
      <xdr:col>13</xdr:col>
      <xdr:colOff>237418</xdr:colOff>
      <xdr:row>27</xdr:row>
      <xdr:rowOff>142440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5675" y="1552575"/>
          <a:ext cx="5657143" cy="3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0</xdr:row>
      <xdr:rowOff>0</xdr:rowOff>
    </xdr:from>
    <xdr:to>
      <xdr:col>13</xdr:col>
      <xdr:colOff>104092</xdr:colOff>
      <xdr:row>36</xdr:row>
      <xdr:rowOff>46805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0"/>
          <a:ext cx="5466667" cy="6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98"/>
  <sheetViews>
    <sheetView workbookViewId="0">
      <selection activeCell="B30" sqref="B30"/>
    </sheetView>
  </sheetViews>
  <sheetFormatPr defaultRowHeight="14.25"/>
  <sheetData>
    <row r="3" spans="2:2">
      <c r="B3" t="s">
        <v>195</v>
      </c>
    </row>
    <row r="4" spans="2:2">
      <c r="B4" t="s">
        <v>0</v>
      </c>
    </row>
    <row r="5" spans="2:2">
      <c r="B5" t="s">
        <v>1</v>
      </c>
    </row>
    <row r="6" spans="2:2">
      <c r="B6" t="s">
        <v>2</v>
      </c>
    </row>
    <row r="7" spans="2:2">
      <c r="B7" t="s">
        <v>3</v>
      </c>
    </row>
    <row r="8" spans="2:2">
      <c r="B8" t="s">
        <v>4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  <row r="14" spans="2:2">
      <c r="B14" t="s">
        <v>10</v>
      </c>
    </row>
    <row r="15" spans="2:2">
      <c r="B15" t="s">
        <v>11</v>
      </c>
    </row>
    <row r="16" spans="2:2">
      <c r="B16" t="s">
        <v>12</v>
      </c>
    </row>
    <row r="17" spans="2:2">
      <c r="B17" t="s">
        <v>13</v>
      </c>
    </row>
    <row r="18" spans="2:2">
      <c r="B18" t="s">
        <v>14</v>
      </c>
    </row>
    <row r="19" spans="2:2">
      <c r="B19" t="s">
        <v>15</v>
      </c>
    </row>
    <row r="20" spans="2:2">
      <c r="B20" t="s">
        <v>16</v>
      </c>
    </row>
    <row r="21" spans="2:2">
      <c r="B21" t="s">
        <v>17</v>
      </c>
    </row>
    <row r="22" spans="2:2">
      <c r="B22" t="s">
        <v>18</v>
      </c>
    </row>
    <row r="23" spans="2:2">
      <c r="B23" t="s">
        <v>19</v>
      </c>
    </row>
    <row r="24" spans="2:2">
      <c r="B24" t="s">
        <v>20</v>
      </c>
    </row>
    <row r="25" spans="2:2">
      <c r="B25" t="s">
        <v>21</v>
      </c>
    </row>
    <row r="26" spans="2:2">
      <c r="B26" t="s">
        <v>22</v>
      </c>
    </row>
    <row r="27" spans="2:2">
      <c r="B27" t="s">
        <v>23</v>
      </c>
    </row>
    <row r="28" spans="2:2">
      <c r="B28" t="s">
        <v>24</v>
      </c>
    </row>
    <row r="29" spans="2:2">
      <c r="B29" t="s">
        <v>25</v>
      </c>
    </row>
    <row r="30" spans="2:2">
      <c r="B30" t="s">
        <v>26</v>
      </c>
    </row>
    <row r="31" spans="2:2">
      <c r="B31" t="s">
        <v>27</v>
      </c>
    </row>
    <row r="32" spans="2:2">
      <c r="B32" t="s">
        <v>28</v>
      </c>
    </row>
    <row r="33" spans="2:2">
      <c r="B33" t="s">
        <v>29</v>
      </c>
    </row>
    <row r="34" spans="2:2">
      <c r="B34" t="s">
        <v>30</v>
      </c>
    </row>
    <row r="35" spans="2:2">
      <c r="B35" t="s">
        <v>31</v>
      </c>
    </row>
    <row r="36" spans="2:2">
      <c r="B36" t="s">
        <v>32</v>
      </c>
    </row>
    <row r="37" spans="2:2">
      <c r="B37" t="s">
        <v>33</v>
      </c>
    </row>
    <row r="38" spans="2:2">
      <c r="B38" t="s">
        <v>34</v>
      </c>
    </row>
    <row r="39" spans="2:2">
      <c r="B39" t="s">
        <v>35</v>
      </c>
    </row>
    <row r="40" spans="2:2">
      <c r="B40" t="s">
        <v>36</v>
      </c>
    </row>
    <row r="41" spans="2:2">
      <c r="B41" t="s">
        <v>37</v>
      </c>
    </row>
    <row r="42" spans="2:2">
      <c r="B42" t="s">
        <v>38</v>
      </c>
    </row>
    <row r="43" spans="2:2">
      <c r="B43" t="s">
        <v>39</v>
      </c>
    </row>
    <row r="44" spans="2:2">
      <c r="B44" t="s">
        <v>40</v>
      </c>
    </row>
    <row r="45" spans="2:2">
      <c r="B45" t="s">
        <v>41</v>
      </c>
    </row>
    <row r="46" spans="2:2">
      <c r="B46" t="s">
        <v>42</v>
      </c>
    </row>
    <row r="47" spans="2:2">
      <c r="B47" t="s">
        <v>43</v>
      </c>
    </row>
    <row r="48" spans="2:2">
      <c r="B48" t="s">
        <v>44</v>
      </c>
    </row>
    <row r="49" spans="2:2">
      <c r="B49" t="s">
        <v>45</v>
      </c>
    </row>
    <row r="50" spans="2:2">
      <c r="B50" t="s">
        <v>46</v>
      </c>
    </row>
    <row r="51" spans="2:2">
      <c r="B51" t="s">
        <v>47</v>
      </c>
    </row>
    <row r="52" spans="2:2">
      <c r="B52" t="s">
        <v>48</v>
      </c>
    </row>
    <row r="53" spans="2:2">
      <c r="B53" t="s">
        <v>49</v>
      </c>
    </row>
    <row r="54" spans="2:2">
      <c r="B54" t="s">
        <v>50</v>
      </c>
    </row>
    <row r="55" spans="2:2">
      <c r="B55" t="s">
        <v>51</v>
      </c>
    </row>
    <row r="56" spans="2:2">
      <c r="B56" t="s">
        <v>52</v>
      </c>
    </row>
    <row r="57" spans="2:2">
      <c r="B57" t="s">
        <v>53</v>
      </c>
    </row>
    <row r="58" spans="2:2">
      <c r="B58" t="s">
        <v>54</v>
      </c>
    </row>
    <row r="59" spans="2:2">
      <c r="B59" t="s">
        <v>55</v>
      </c>
    </row>
    <row r="60" spans="2:2">
      <c r="B60" t="s">
        <v>56</v>
      </c>
    </row>
    <row r="61" spans="2:2">
      <c r="B61" t="s">
        <v>57</v>
      </c>
    </row>
    <row r="62" spans="2:2">
      <c r="B62" t="s">
        <v>58</v>
      </c>
    </row>
    <row r="63" spans="2:2">
      <c r="B63" t="s">
        <v>59</v>
      </c>
    </row>
    <row r="64" spans="2:2">
      <c r="B64" t="s">
        <v>60</v>
      </c>
    </row>
    <row r="65" spans="2:2">
      <c r="B65" t="s">
        <v>61</v>
      </c>
    </row>
    <row r="66" spans="2:2">
      <c r="B66" t="s">
        <v>62</v>
      </c>
    </row>
    <row r="67" spans="2:2">
      <c r="B67" t="s">
        <v>63</v>
      </c>
    </row>
    <row r="68" spans="2:2">
      <c r="B68" t="s">
        <v>64</v>
      </c>
    </row>
    <row r="69" spans="2:2">
      <c r="B69" t="s">
        <v>65</v>
      </c>
    </row>
    <row r="70" spans="2:2">
      <c r="B70" t="s">
        <v>66</v>
      </c>
    </row>
    <row r="71" spans="2:2">
      <c r="B71" t="s">
        <v>67</v>
      </c>
    </row>
    <row r="72" spans="2:2">
      <c r="B72" t="s">
        <v>68</v>
      </c>
    </row>
    <row r="73" spans="2:2">
      <c r="B73" t="s">
        <v>69</v>
      </c>
    </row>
    <row r="74" spans="2:2">
      <c r="B74" t="s">
        <v>70</v>
      </c>
    </row>
    <row r="75" spans="2:2">
      <c r="B75" t="s">
        <v>71</v>
      </c>
    </row>
    <row r="76" spans="2:2">
      <c r="B76" t="s">
        <v>72</v>
      </c>
    </row>
    <row r="77" spans="2:2">
      <c r="B77" t="s">
        <v>73</v>
      </c>
    </row>
    <row r="78" spans="2:2">
      <c r="B78" t="s">
        <v>74</v>
      </c>
    </row>
    <row r="79" spans="2:2">
      <c r="B79" t="s">
        <v>75</v>
      </c>
    </row>
    <row r="80" spans="2:2">
      <c r="B80" t="s">
        <v>76</v>
      </c>
    </row>
    <row r="81" spans="2:2">
      <c r="B81" t="s">
        <v>77</v>
      </c>
    </row>
    <row r="82" spans="2:2">
      <c r="B82" t="s">
        <v>78</v>
      </c>
    </row>
    <row r="83" spans="2:2">
      <c r="B83" t="s">
        <v>79</v>
      </c>
    </row>
    <row r="84" spans="2:2">
      <c r="B84" t="s">
        <v>80</v>
      </c>
    </row>
    <row r="85" spans="2:2">
      <c r="B85" t="s">
        <v>81</v>
      </c>
    </row>
    <row r="86" spans="2:2">
      <c r="B86" t="s">
        <v>82</v>
      </c>
    </row>
    <row r="87" spans="2:2">
      <c r="B87" t="s">
        <v>83</v>
      </c>
    </row>
    <row r="88" spans="2:2">
      <c r="B88" t="s">
        <v>84</v>
      </c>
    </row>
    <row r="89" spans="2:2">
      <c r="B89" t="s">
        <v>85</v>
      </c>
    </row>
    <row r="90" spans="2:2">
      <c r="B90" t="s">
        <v>86</v>
      </c>
    </row>
    <row r="91" spans="2:2">
      <c r="B91" t="s">
        <v>87</v>
      </c>
    </row>
    <row r="92" spans="2:2">
      <c r="B92" t="s">
        <v>88</v>
      </c>
    </row>
    <row r="93" spans="2:2">
      <c r="B93" t="s">
        <v>89</v>
      </c>
    </row>
    <row r="94" spans="2:2">
      <c r="B94" t="s">
        <v>90</v>
      </c>
    </row>
    <row r="95" spans="2:2">
      <c r="B95" t="s">
        <v>91</v>
      </c>
    </row>
    <row r="96" spans="2:2">
      <c r="B96" t="s">
        <v>92</v>
      </c>
    </row>
    <row r="97" spans="2:2">
      <c r="B97" t="s">
        <v>93</v>
      </c>
    </row>
    <row r="98" spans="2:2">
      <c r="B98" t="s">
        <v>94</v>
      </c>
    </row>
    <row r="99" spans="2:2">
      <c r="B99" t="s">
        <v>95</v>
      </c>
    </row>
    <row r="100" spans="2:2">
      <c r="B100" t="s">
        <v>96</v>
      </c>
    </row>
    <row r="101" spans="2:2">
      <c r="B101" t="s">
        <v>97</v>
      </c>
    </row>
    <row r="102" spans="2:2">
      <c r="B102" t="s">
        <v>98</v>
      </c>
    </row>
    <row r="103" spans="2:2">
      <c r="B103" t="s">
        <v>99</v>
      </c>
    </row>
    <row r="104" spans="2:2">
      <c r="B104" t="s">
        <v>100</v>
      </c>
    </row>
    <row r="105" spans="2:2">
      <c r="B105" t="s">
        <v>101</v>
      </c>
    </row>
    <row r="106" spans="2:2">
      <c r="B106" t="s">
        <v>102</v>
      </c>
    </row>
    <row r="107" spans="2:2">
      <c r="B107" t="s">
        <v>103</v>
      </c>
    </row>
    <row r="108" spans="2:2">
      <c r="B108" t="s">
        <v>104</v>
      </c>
    </row>
    <row r="109" spans="2:2">
      <c r="B109" t="s">
        <v>105</v>
      </c>
    </row>
    <row r="110" spans="2:2">
      <c r="B110" t="s">
        <v>106</v>
      </c>
    </row>
    <row r="111" spans="2:2">
      <c r="B111" t="s">
        <v>107</v>
      </c>
    </row>
    <row r="112" spans="2:2">
      <c r="B112" t="s">
        <v>108</v>
      </c>
    </row>
    <row r="113" spans="2:2">
      <c r="B113" t="s">
        <v>109</v>
      </c>
    </row>
    <row r="114" spans="2:2">
      <c r="B114" t="s">
        <v>110</v>
      </c>
    </row>
    <row r="115" spans="2:2">
      <c r="B115" t="s">
        <v>111</v>
      </c>
    </row>
    <row r="116" spans="2:2">
      <c r="B116" t="s">
        <v>112</v>
      </c>
    </row>
    <row r="117" spans="2:2">
      <c r="B117" t="s">
        <v>113</v>
      </c>
    </row>
    <row r="118" spans="2:2">
      <c r="B118" t="s">
        <v>114</v>
      </c>
    </row>
    <row r="119" spans="2:2">
      <c r="B119" t="s">
        <v>115</v>
      </c>
    </row>
    <row r="120" spans="2:2">
      <c r="B120" t="s">
        <v>116</v>
      </c>
    </row>
    <row r="121" spans="2:2">
      <c r="B121" t="s">
        <v>117</v>
      </c>
    </row>
    <row r="122" spans="2:2">
      <c r="B122" t="s">
        <v>118</v>
      </c>
    </row>
    <row r="123" spans="2:2">
      <c r="B123" t="s">
        <v>119</v>
      </c>
    </row>
    <row r="124" spans="2:2">
      <c r="B124" t="s">
        <v>120</v>
      </c>
    </row>
    <row r="125" spans="2:2">
      <c r="B125" t="s">
        <v>121</v>
      </c>
    </row>
    <row r="126" spans="2:2">
      <c r="B126" t="s">
        <v>122</v>
      </c>
    </row>
    <row r="127" spans="2:2">
      <c r="B127" t="s">
        <v>123</v>
      </c>
    </row>
    <row r="128" spans="2:2">
      <c r="B128" t="s">
        <v>124</v>
      </c>
    </row>
    <row r="129" spans="2:2">
      <c r="B129" t="s">
        <v>125</v>
      </c>
    </row>
    <row r="130" spans="2:2">
      <c r="B130" t="s">
        <v>126</v>
      </c>
    </row>
    <row r="131" spans="2:2">
      <c r="B131" t="s">
        <v>127</v>
      </c>
    </row>
    <row r="132" spans="2:2">
      <c r="B132" t="s">
        <v>128</v>
      </c>
    </row>
    <row r="133" spans="2:2">
      <c r="B133" t="s">
        <v>129</v>
      </c>
    </row>
    <row r="134" spans="2:2">
      <c r="B134" t="s">
        <v>130</v>
      </c>
    </row>
    <row r="135" spans="2:2">
      <c r="B135" t="s">
        <v>131</v>
      </c>
    </row>
    <row r="136" spans="2:2">
      <c r="B136" t="s">
        <v>132</v>
      </c>
    </row>
    <row r="137" spans="2:2">
      <c r="B137" t="s">
        <v>133</v>
      </c>
    </row>
    <row r="138" spans="2:2">
      <c r="B138" t="s">
        <v>134</v>
      </c>
    </row>
    <row r="139" spans="2:2">
      <c r="B139" t="s">
        <v>135</v>
      </c>
    </row>
    <row r="140" spans="2:2">
      <c r="B140" t="s">
        <v>136</v>
      </c>
    </row>
    <row r="141" spans="2:2">
      <c r="B141" t="s">
        <v>137</v>
      </c>
    </row>
    <row r="142" spans="2:2">
      <c r="B142" t="s">
        <v>138</v>
      </c>
    </row>
    <row r="143" spans="2:2">
      <c r="B143" t="s">
        <v>139</v>
      </c>
    </row>
    <row r="144" spans="2:2">
      <c r="B144" t="s">
        <v>140</v>
      </c>
    </row>
    <row r="145" spans="2:2">
      <c r="B145" t="s">
        <v>141</v>
      </c>
    </row>
    <row r="146" spans="2:2">
      <c r="B146" t="s">
        <v>142</v>
      </c>
    </row>
    <row r="147" spans="2:2">
      <c r="B147" t="s">
        <v>143</v>
      </c>
    </row>
    <row r="148" spans="2:2">
      <c r="B148" t="s">
        <v>144</v>
      </c>
    </row>
    <row r="149" spans="2:2">
      <c r="B149" t="s">
        <v>145</v>
      </c>
    </row>
    <row r="150" spans="2:2">
      <c r="B150" t="s">
        <v>146</v>
      </c>
    </row>
    <row r="151" spans="2:2">
      <c r="B151" t="s">
        <v>147</v>
      </c>
    </row>
    <row r="152" spans="2:2">
      <c r="B152" t="s">
        <v>148</v>
      </c>
    </row>
    <row r="153" spans="2:2">
      <c r="B153" t="s">
        <v>149</v>
      </c>
    </row>
    <row r="154" spans="2:2">
      <c r="B154" t="s">
        <v>150</v>
      </c>
    </row>
    <row r="155" spans="2:2">
      <c r="B155" t="s">
        <v>151</v>
      </c>
    </row>
    <row r="156" spans="2:2">
      <c r="B156" t="s">
        <v>152</v>
      </c>
    </row>
    <row r="157" spans="2:2">
      <c r="B157" t="s">
        <v>153</v>
      </c>
    </row>
    <row r="158" spans="2:2">
      <c r="B158" t="s">
        <v>154</v>
      </c>
    </row>
    <row r="159" spans="2:2">
      <c r="B159" t="s">
        <v>155</v>
      </c>
    </row>
    <row r="160" spans="2:2">
      <c r="B160" t="s">
        <v>156</v>
      </c>
    </row>
    <row r="161" spans="2:2">
      <c r="B161" t="s">
        <v>157</v>
      </c>
    </row>
    <row r="162" spans="2:2">
      <c r="B162" t="s">
        <v>158</v>
      </c>
    </row>
    <row r="163" spans="2:2">
      <c r="B163" t="s">
        <v>159</v>
      </c>
    </row>
    <row r="164" spans="2:2">
      <c r="B164" t="s">
        <v>160</v>
      </c>
    </row>
    <row r="165" spans="2:2">
      <c r="B165" t="s">
        <v>161</v>
      </c>
    </row>
    <row r="166" spans="2:2">
      <c r="B166" t="s">
        <v>162</v>
      </c>
    </row>
    <row r="167" spans="2:2">
      <c r="B167" t="s">
        <v>163</v>
      </c>
    </row>
    <row r="168" spans="2:2">
      <c r="B168" t="s">
        <v>164</v>
      </c>
    </row>
    <row r="169" spans="2:2">
      <c r="B169" t="s">
        <v>165</v>
      </c>
    </row>
    <row r="170" spans="2:2">
      <c r="B170" t="s">
        <v>166</v>
      </c>
    </row>
    <row r="171" spans="2:2">
      <c r="B171" t="s">
        <v>167</v>
      </c>
    </row>
    <row r="172" spans="2:2">
      <c r="B172" t="s">
        <v>168</v>
      </c>
    </row>
    <row r="173" spans="2:2">
      <c r="B173" t="s">
        <v>169</v>
      </c>
    </row>
    <row r="174" spans="2:2">
      <c r="B174" t="s">
        <v>170</v>
      </c>
    </row>
    <row r="175" spans="2:2">
      <c r="B175" t="s">
        <v>171</v>
      </c>
    </row>
    <row r="176" spans="2:2">
      <c r="B176" t="s">
        <v>172</v>
      </c>
    </row>
    <row r="177" spans="2:2">
      <c r="B177" t="s">
        <v>173</v>
      </c>
    </row>
    <row r="178" spans="2:2">
      <c r="B178" t="s">
        <v>174</v>
      </c>
    </row>
    <row r="179" spans="2:2">
      <c r="B179" t="s">
        <v>175</v>
      </c>
    </row>
    <row r="180" spans="2:2">
      <c r="B180" t="s">
        <v>176</v>
      </c>
    </row>
    <row r="181" spans="2:2">
      <c r="B181" t="s">
        <v>177</v>
      </c>
    </row>
    <row r="182" spans="2:2">
      <c r="B182" t="s">
        <v>178</v>
      </c>
    </row>
    <row r="183" spans="2:2">
      <c r="B183" t="s">
        <v>179</v>
      </c>
    </row>
    <row r="184" spans="2:2">
      <c r="B184" t="s">
        <v>180</v>
      </c>
    </row>
    <row r="185" spans="2:2">
      <c r="B185" t="s">
        <v>181</v>
      </c>
    </row>
    <row r="186" spans="2:2">
      <c r="B186" t="s">
        <v>182</v>
      </c>
    </row>
    <row r="187" spans="2:2">
      <c r="B187" t="s">
        <v>183</v>
      </c>
    </row>
    <row r="188" spans="2:2">
      <c r="B188" t="s">
        <v>184</v>
      </c>
    </row>
    <row r="189" spans="2:2">
      <c r="B189" t="s">
        <v>185</v>
      </c>
    </row>
    <row r="190" spans="2:2">
      <c r="B190" t="s">
        <v>186</v>
      </c>
    </row>
    <row r="191" spans="2:2">
      <c r="B191" t="s">
        <v>187</v>
      </c>
    </row>
    <row r="192" spans="2:2">
      <c r="B192" t="s">
        <v>188</v>
      </c>
    </row>
    <row r="193" spans="2:2">
      <c r="B193" t="s">
        <v>189</v>
      </c>
    </row>
    <row r="194" spans="2:2">
      <c r="B194" t="s">
        <v>190</v>
      </c>
    </row>
    <row r="195" spans="2:2">
      <c r="B195" t="s">
        <v>191</v>
      </c>
    </row>
    <row r="196" spans="2:2">
      <c r="B196" t="s">
        <v>192</v>
      </c>
    </row>
    <row r="197" spans="2:2">
      <c r="B197" t="s">
        <v>193</v>
      </c>
    </row>
    <row r="198" spans="2:2">
      <c r="B198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8"/>
  <sheetViews>
    <sheetView topLeftCell="A172" workbookViewId="0">
      <selection activeCell="K21" sqref="K21"/>
    </sheetView>
  </sheetViews>
  <sheetFormatPr defaultRowHeight="14.25"/>
  <sheetData>
    <row r="3" spans="2:7">
      <c r="B3" s="1" t="s">
        <v>390</v>
      </c>
      <c r="G3">
        <f>COUNTIF(B3,"*account*")</f>
        <v>0</v>
      </c>
    </row>
    <row r="4" spans="2:7">
      <c r="B4" s="1" t="s">
        <v>391</v>
      </c>
      <c r="G4">
        <f>COUNTIF(B4,"*account*")</f>
        <v>0</v>
      </c>
    </row>
    <row r="5" spans="2:7">
      <c r="B5" s="1" t="s">
        <v>196</v>
      </c>
      <c r="G5">
        <f>COUNTIF(B5,"*account*")</f>
        <v>0</v>
      </c>
    </row>
    <row r="6" spans="2:7">
      <c r="B6" s="1" t="s">
        <v>197</v>
      </c>
      <c r="G6">
        <f>COUNTIF(B6,"*account*")</f>
        <v>0</v>
      </c>
    </row>
    <row r="7" spans="2:7">
      <c r="B7" s="1" t="s">
        <v>198</v>
      </c>
      <c r="G7">
        <f>COUNTIF(B7,"*account*")</f>
        <v>0</v>
      </c>
    </row>
    <row r="8" spans="2:7">
      <c r="B8" s="1" t="s">
        <v>199</v>
      </c>
      <c r="G8">
        <f>COUNTIF(B8,"*account*")</f>
        <v>0</v>
      </c>
    </row>
    <row r="9" spans="2:7">
      <c r="B9" s="1" t="s">
        <v>200</v>
      </c>
      <c r="G9">
        <f>COUNTIF(B9,"*account*")</f>
        <v>0</v>
      </c>
    </row>
    <row r="10" spans="2:7">
      <c r="B10" s="1" t="s">
        <v>201</v>
      </c>
      <c r="G10">
        <f>COUNTIF(B10,"*account*")</f>
        <v>0</v>
      </c>
    </row>
    <row r="11" spans="2:7">
      <c r="B11" s="1" t="s">
        <v>202</v>
      </c>
      <c r="G11">
        <f>COUNTIF(B11,"*account*")</f>
        <v>0</v>
      </c>
    </row>
    <row r="12" spans="2:7">
      <c r="B12" s="1" t="s">
        <v>203</v>
      </c>
      <c r="G12">
        <f>COUNTIF(B12,"*account*")</f>
        <v>0</v>
      </c>
    </row>
    <row r="13" spans="2:7">
      <c r="B13" s="1" t="s">
        <v>204</v>
      </c>
      <c r="G13">
        <f>COUNTIF(B13,"*account*")</f>
        <v>0</v>
      </c>
    </row>
    <row r="14" spans="2:7">
      <c r="B14" s="1" t="s">
        <v>205</v>
      </c>
      <c r="G14">
        <f>COUNTIF(B14,"*account*")</f>
        <v>0</v>
      </c>
    </row>
    <row r="15" spans="2:7">
      <c r="B15" s="1" t="s">
        <v>206</v>
      </c>
      <c r="G15">
        <f>COUNTIF(B15,"*account*")</f>
        <v>0</v>
      </c>
    </row>
    <row r="16" spans="2:7">
      <c r="B16" s="1" t="s">
        <v>207</v>
      </c>
      <c r="G16">
        <f>COUNTIF(B16,"*account*")</f>
        <v>0</v>
      </c>
    </row>
    <row r="17" spans="2:7">
      <c r="B17" s="1" t="s">
        <v>208</v>
      </c>
      <c r="G17">
        <f>COUNTIF(B17,"*account*")</f>
        <v>0</v>
      </c>
    </row>
    <row r="18" spans="2:7">
      <c r="B18" s="1" t="s">
        <v>209</v>
      </c>
      <c r="G18">
        <f>COUNTIF(B18,"*account*")</f>
        <v>0</v>
      </c>
    </row>
    <row r="19" spans="2:7">
      <c r="B19" s="1" t="s">
        <v>210</v>
      </c>
      <c r="G19">
        <f>COUNTIF(B19,"*account*")</f>
        <v>0</v>
      </c>
    </row>
    <row r="20" spans="2:7">
      <c r="B20" s="1" t="s">
        <v>211</v>
      </c>
      <c r="G20">
        <f>COUNTIF(B20,"*account*")</f>
        <v>0</v>
      </c>
    </row>
    <row r="21" spans="2:7">
      <c r="B21" s="1" t="s">
        <v>212</v>
      </c>
      <c r="G21">
        <f>COUNTIF(B21,"*account*")</f>
        <v>0</v>
      </c>
    </row>
    <row r="22" spans="2:7">
      <c r="B22" s="1" t="s">
        <v>213</v>
      </c>
      <c r="G22">
        <f>COUNTIF(B22,"*account*")</f>
        <v>0</v>
      </c>
    </row>
    <row r="23" spans="2:7">
      <c r="B23" s="1" t="s">
        <v>216</v>
      </c>
      <c r="G23">
        <f>COUNTIF(B23,"*account*")</f>
        <v>0</v>
      </c>
    </row>
    <row r="24" spans="2:7">
      <c r="B24" s="1" t="s">
        <v>230</v>
      </c>
      <c r="G24">
        <f>COUNTIF(B24,"*account*")</f>
        <v>0</v>
      </c>
    </row>
    <row r="25" spans="2:7">
      <c r="B25" s="1" t="s">
        <v>231</v>
      </c>
      <c r="G25">
        <f>COUNTIF(B25,"*account*")</f>
        <v>0</v>
      </c>
    </row>
    <row r="26" spans="2:7">
      <c r="B26" s="1" t="s">
        <v>232</v>
      </c>
      <c r="G26">
        <f>COUNTIF(B26,"*account*")</f>
        <v>0</v>
      </c>
    </row>
    <row r="27" spans="2:7">
      <c r="B27" s="1" t="s">
        <v>233</v>
      </c>
      <c r="G27">
        <f>COUNTIF(B27,"*account*")</f>
        <v>0</v>
      </c>
    </row>
    <row r="28" spans="2:7">
      <c r="B28" s="1" t="s">
        <v>234</v>
      </c>
      <c r="G28">
        <f>COUNTIF(B28,"*account*")</f>
        <v>0</v>
      </c>
    </row>
    <row r="29" spans="2:7">
      <c r="B29" s="1" t="s">
        <v>235</v>
      </c>
      <c r="G29">
        <f>COUNTIF(B29,"*account*")</f>
        <v>0</v>
      </c>
    </row>
    <row r="30" spans="2:7">
      <c r="B30" s="1" t="s">
        <v>236</v>
      </c>
      <c r="G30">
        <f>COUNTIF(B30,"*account*")</f>
        <v>0</v>
      </c>
    </row>
    <row r="31" spans="2:7">
      <c r="B31" s="1" t="s">
        <v>237</v>
      </c>
      <c r="G31">
        <f>COUNTIF(B31,"*account*")</f>
        <v>0</v>
      </c>
    </row>
    <row r="32" spans="2:7">
      <c r="B32" s="1" t="s">
        <v>238</v>
      </c>
      <c r="G32">
        <f>COUNTIF(B32,"*account*")</f>
        <v>0</v>
      </c>
    </row>
    <row r="33" spans="2:7">
      <c r="B33" s="1" t="s">
        <v>239</v>
      </c>
      <c r="G33">
        <f>COUNTIF(B33,"*account*")</f>
        <v>0</v>
      </c>
    </row>
    <row r="34" spans="2:7">
      <c r="B34" s="1" t="s">
        <v>240</v>
      </c>
      <c r="G34">
        <f>COUNTIF(B34,"*account*")</f>
        <v>0</v>
      </c>
    </row>
    <row r="35" spans="2:7">
      <c r="B35" s="1" t="s">
        <v>241</v>
      </c>
      <c r="G35">
        <f>COUNTIF(B35,"*account*")</f>
        <v>0</v>
      </c>
    </row>
    <row r="36" spans="2:7">
      <c r="B36" s="1" t="s">
        <v>242</v>
      </c>
      <c r="G36">
        <f>COUNTIF(B36,"*account*")</f>
        <v>0</v>
      </c>
    </row>
    <row r="37" spans="2:7">
      <c r="B37" s="1" t="s">
        <v>243</v>
      </c>
      <c r="G37">
        <f>COUNTIF(B37,"*account*")</f>
        <v>0</v>
      </c>
    </row>
    <row r="38" spans="2:7">
      <c r="B38" s="1" t="s">
        <v>244</v>
      </c>
      <c r="G38">
        <f>COUNTIF(B38,"*account*")</f>
        <v>0</v>
      </c>
    </row>
    <row r="39" spans="2:7">
      <c r="B39" s="1" t="s">
        <v>245</v>
      </c>
      <c r="G39">
        <f>COUNTIF(B39,"*account*")</f>
        <v>0</v>
      </c>
    </row>
    <row r="40" spans="2:7">
      <c r="B40" s="1" t="s">
        <v>246</v>
      </c>
      <c r="G40">
        <f>COUNTIF(B40,"*account*")</f>
        <v>0</v>
      </c>
    </row>
    <row r="41" spans="2:7">
      <c r="B41" s="1" t="s">
        <v>247</v>
      </c>
      <c r="G41">
        <f>COUNTIF(B41,"*account*")</f>
        <v>0</v>
      </c>
    </row>
    <row r="42" spans="2:7">
      <c r="B42" s="1" t="s">
        <v>248</v>
      </c>
      <c r="G42">
        <f>COUNTIF(B42,"*account*")</f>
        <v>0</v>
      </c>
    </row>
    <row r="43" spans="2:7">
      <c r="B43" s="1" t="s">
        <v>249</v>
      </c>
      <c r="G43">
        <f>COUNTIF(B43,"*account*")</f>
        <v>0</v>
      </c>
    </row>
    <row r="44" spans="2:7">
      <c r="B44" s="1" t="s">
        <v>250</v>
      </c>
      <c r="G44">
        <f>COUNTIF(B44,"*account*")</f>
        <v>0</v>
      </c>
    </row>
    <row r="45" spans="2:7">
      <c r="B45" s="1" t="s">
        <v>251</v>
      </c>
      <c r="G45">
        <f>COUNTIF(B45,"*account*")</f>
        <v>0</v>
      </c>
    </row>
    <row r="46" spans="2:7">
      <c r="B46" s="1" t="s">
        <v>252</v>
      </c>
      <c r="G46">
        <f>COUNTIF(B46,"*account*")</f>
        <v>0</v>
      </c>
    </row>
    <row r="47" spans="2:7">
      <c r="B47" s="1" t="s">
        <v>253</v>
      </c>
      <c r="G47">
        <f>COUNTIF(B47,"*account*")</f>
        <v>0</v>
      </c>
    </row>
    <row r="48" spans="2:7">
      <c r="B48" s="1" t="s">
        <v>254</v>
      </c>
      <c r="G48">
        <f>COUNTIF(B48,"*account*")</f>
        <v>0</v>
      </c>
    </row>
    <row r="49" spans="2:7">
      <c r="B49" s="1" t="s">
        <v>255</v>
      </c>
      <c r="G49">
        <f>COUNTIF(B49,"*account*")</f>
        <v>0</v>
      </c>
    </row>
    <row r="50" spans="2:7">
      <c r="B50" s="1" t="s">
        <v>256</v>
      </c>
      <c r="G50">
        <f>COUNTIF(B50,"*account*")</f>
        <v>0</v>
      </c>
    </row>
    <row r="51" spans="2:7">
      <c r="B51" s="1" t="s">
        <v>257</v>
      </c>
      <c r="G51">
        <f>COUNTIF(B51,"*account*")</f>
        <v>0</v>
      </c>
    </row>
    <row r="52" spans="2:7">
      <c r="B52" s="1" t="s">
        <v>258</v>
      </c>
      <c r="G52">
        <f>COUNTIF(B52,"*account*")</f>
        <v>0</v>
      </c>
    </row>
    <row r="53" spans="2:7">
      <c r="B53" s="1" t="s">
        <v>259</v>
      </c>
      <c r="G53">
        <f>COUNTIF(B53,"*account*")</f>
        <v>0</v>
      </c>
    </row>
    <row r="54" spans="2:7">
      <c r="B54" s="1" t="s">
        <v>260</v>
      </c>
      <c r="G54">
        <f>COUNTIF(B54,"*account*")</f>
        <v>0</v>
      </c>
    </row>
    <row r="55" spans="2:7">
      <c r="B55" s="1" t="s">
        <v>261</v>
      </c>
      <c r="G55">
        <f>COUNTIF(B55,"*account*")</f>
        <v>0</v>
      </c>
    </row>
    <row r="56" spans="2:7">
      <c r="B56" s="1" t="s">
        <v>262</v>
      </c>
      <c r="G56">
        <f>COUNTIF(B56,"*account*")</f>
        <v>0</v>
      </c>
    </row>
    <row r="57" spans="2:7">
      <c r="B57" s="1" t="s">
        <v>263</v>
      </c>
      <c r="G57">
        <f>COUNTIF(B57,"*account*")</f>
        <v>0</v>
      </c>
    </row>
    <row r="58" spans="2:7">
      <c r="B58" s="1" t="s">
        <v>264</v>
      </c>
      <c r="G58">
        <f>COUNTIF(B58,"*account*")</f>
        <v>0</v>
      </c>
    </row>
    <row r="59" spans="2:7">
      <c r="B59" s="1" t="s">
        <v>265</v>
      </c>
      <c r="G59">
        <f>COUNTIF(B59,"*account*")</f>
        <v>0</v>
      </c>
    </row>
    <row r="60" spans="2:7">
      <c r="B60" s="1" t="s">
        <v>266</v>
      </c>
      <c r="G60">
        <f>COUNTIF(B60,"*account*")</f>
        <v>0</v>
      </c>
    </row>
    <row r="61" spans="2:7">
      <c r="B61" s="1" t="s">
        <v>271</v>
      </c>
      <c r="G61">
        <f>COUNTIF(B61,"*account*")</f>
        <v>0</v>
      </c>
    </row>
    <row r="62" spans="2:7">
      <c r="B62" s="1" t="s">
        <v>272</v>
      </c>
      <c r="G62">
        <f>COUNTIF(B62,"*account*")</f>
        <v>0</v>
      </c>
    </row>
    <row r="63" spans="2:7">
      <c r="B63" s="1" t="s">
        <v>273</v>
      </c>
      <c r="G63">
        <f>COUNTIF(B63,"*account*")</f>
        <v>0</v>
      </c>
    </row>
    <row r="64" spans="2:7">
      <c r="B64" s="1" t="s">
        <v>274</v>
      </c>
      <c r="G64">
        <f>COUNTIF(B64,"*account*")</f>
        <v>0</v>
      </c>
    </row>
    <row r="65" spans="2:7">
      <c r="B65" s="1" t="s">
        <v>275</v>
      </c>
      <c r="G65">
        <f>COUNTIF(B65,"*account*")</f>
        <v>0</v>
      </c>
    </row>
    <row r="66" spans="2:7">
      <c r="B66" s="1" t="s">
        <v>276</v>
      </c>
      <c r="G66">
        <f>COUNTIF(B66,"*account*")</f>
        <v>0</v>
      </c>
    </row>
    <row r="67" spans="2:7">
      <c r="B67" s="1" t="s">
        <v>277</v>
      </c>
      <c r="G67">
        <f>COUNTIF(B67,"*account*")</f>
        <v>0</v>
      </c>
    </row>
    <row r="68" spans="2:7">
      <c r="B68" s="1" t="s">
        <v>278</v>
      </c>
      <c r="G68">
        <f>COUNTIF(B68,"*account*")</f>
        <v>0</v>
      </c>
    </row>
    <row r="69" spans="2:7">
      <c r="B69" s="1" t="s">
        <v>279</v>
      </c>
      <c r="G69">
        <f>COUNTIF(B69,"*account*")</f>
        <v>0</v>
      </c>
    </row>
    <row r="70" spans="2:7">
      <c r="B70" s="1" t="s">
        <v>280</v>
      </c>
      <c r="G70">
        <f>COUNTIF(B70,"*account*")</f>
        <v>0</v>
      </c>
    </row>
    <row r="71" spans="2:7">
      <c r="B71" s="1" t="s">
        <v>281</v>
      </c>
      <c r="G71">
        <f>COUNTIF(B71,"*account*")</f>
        <v>0</v>
      </c>
    </row>
    <row r="72" spans="2:7">
      <c r="B72" s="1" t="s">
        <v>282</v>
      </c>
      <c r="G72">
        <f>COUNTIF(B72,"*account*")</f>
        <v>0</v>
      </c>
    </row>
    <row r="73" spans="2:7">
      <c r="B73" s="1" t="s">
        <v>283</v>
      </c>
      <c r="G73">
        <f>COUNTIF(B73,"*account*")</f>
        <v>0</v>
      </c>
    </row>
    <row r="74" spans="2:7">
      <c r="B74" s="1" t="s">
        <v>284</v>
      </c>
      <c r="G74">
        <f>COUNTIF(B74,"*account*")</f>
        <v>0</v>
      </c>
    </row>
    <row r="75" spans="2:7">
      <c r="B75" s="1" t="s">
        <v>285</v>
      </c>
      <c r="G75">
        <f>COUNTIF(B75,"*account*")</f>
        <v>0</v>
      </c>
    </row>
    <row r="76" spans="2:7">
      <c r="B76" s="1" t="s">
        <v>286</v>
      </c>
      <c r="G76">
        <f>COUNTIF(B76,"*account*")</f>
        <v>0</v>
      </c>
    </row>
    <row r="77" spans="2:7">
      <c r="B77" s="1" t="s">
        <v>287</v>
      </c>
      <c r="G77">
        <f>COUNTIF(B77,"*account*")</f>
        <v>0</v>
      </c>
    </row>
    <row r="78" spans="2:7">
      <c r="B78" s="1" t="s">
        <v>288</v>
      </c>
      <c r="G78">
        <f>COUNTIF(B78,"*account*")</f>
        <v>0</v>
      </c>
    </row>
    <row r="79" spans="2:7">
      <c r="B79" s="1" t="s">
        <v>289</v>
      </c>
      <c r="G79">
        <f>COUNTIF(B79,"*account*")</f>
        <v>0</v>
      </c>
    </row>
    <row r="80" spans="2:7">
      <c r="B80" s="1" t="s">
        <v>290</v>
      </c>
      <c r="G80">
        <f>COUNTIF(B80,"*account*")</f>
        <v>0</v>
      </c>
    </row>
    <row r="81" spans="2:7">
      <c r="B81" s="1" t="s">
        <v>291</v>
      </c>
      <c r="G81">
        <f>COUNTIF(B81,"*account*")</f>
        <v>0</v>
      </c>
    </row>
    <row r="82" spans="2:7">
      <c r="B82" s="1" t="s">
        <v>292</v>
      </c>
      <c r="G82">
        <f>COUNTIF(B82,"*account*")</f>
        <v>0</v>
      </c>
    </row>
    <row r="83" spans="2:7">
      <c r="B83" s="1" t="s">
        <v>293</v>
      </c>
      <c r="G83">
        <f>COUNTIF(B83,"*account*")</f>
        <v>0</v>
      </c>
    </row>
    <row r="84" spans="2:7">
      <c r="B84" s="1" t="s">
        <v>294</v>
      </c>
      <c r="G84">
        <f>COUNTIF(B84,"*account*")</f>
        <v>0</v>
      </c>
    </row>
    <row r="85" spans="2:7">
      <c r="B85" s="1" t="s">
        <v>295</v>
      </c>
      <c r="G85">
        <f>COUNTIF(B85,"*account*")</f>
        <v>0</v>
      </c>
    </row>
    <row r="86" spans="2:7">
      <c r="B86" s="1" t="s">
        <v>296</v>
      </c>
      <c r="G86">
        <f>COUNTIF(B86,"*account*")</f>
        <v>0</v>
      </c>
    </row>
    <row r="87" spans="2:7">
      <c r="B87" s="1" t="s">
        <v>297</v>
      </c>
      <c r="G87">
        <f>COUNTIF(B87,"*account*")</f>
        <v>0</v>
      </c>
    </row>
    <row r="88" spans="2:7">
      <c r="B88" s="1" t="s">
        <v>298</v>
      </c>
      <c r="G88">
        <f>COUNTIF(B88,"*account*")</f>
        <v>0</v>
      </c>
    </row>
    <row r="89" spans="2:7">
      <c r="B89" s="1" t="s">
        <v>299</v>
      </c>
      <c r="G89">
        <f>COUNTIF(B89,"*account*")</f>
        <v>0</v>
      </c>
    </row>
    <row r="90" spans="2:7">
      <c r="B90" s="1" t="s">
        <v>300</v>
      </c>
      <c r="G90">
        <f>COUNTIF(B90,"*account*")</f>
        <v>0</v>
      </c>
    </row>
    <row r="91" spans="2:7">
      <c r="B91" s="1" t="s">
        <v>301</v>
      </c>
      <c r="G91">
        <f>COUNTIF(B91,"*account*")</f>
        <v>0</v>
      </c>
    </row>
    <row r="92" spans="2:7">
      <c r="B92" s="1" t="s">
        <v>302</v>
      </c>
      <c r="G92">
        <f>COUNTIF(B92,"*account*")</f>
        <v>0</v>
      </c>
    </row>
    <row r="93" spans="2:7">
      <c r="B93" s="1" t="s">
        <v>303</v>
      </c>
      <c r="G93">
        <f>COUNTIF(B93,"*account*")</f>
        <v>0</v>
      </c>
    </row>
    <row r="94" spans="2:7">
      <c r="B94" s="1" t="s">
        <v>304</v>
      </c>
      <c r="G94">
        <f>COUNTIF(B94,"*account*")</f>
        <v>0</v>
      </c>
    </row>
    <row r="95" spans="2:7">
      <c r="B95" s="1" t="s">
        <v>305</v>
      </c>
      <c r="G95">
        <f>COUNTIF(B95,"*account*")</f>
        <v>0</v>
      </c>
    </row>
    <row r="96" spans="2:7">
      <c r="B96" s="1" t="s">
        <v>311</v>
      </c>
      <c r="G96">
        <f>COUNTIF(B96,"*account*")</f>
        <v>0</v>
      </c>
    </row>
    <row r="97" spans="2:7">
      <c r="B97" s="1" t="s">
        <v>312</v>
      </c>
      <c r="G97">
        <f>COUNTIF(B97,"*account*")</f>
        <v>0</v>
      </c>
    </row>
    <row r="98" spans="2:7">
      <c r="B98" s="1" t="s">
        <v>313</v>
      </c>
      <c r="G98">
        <f>COUNTIF(B98,"*account*")</f>
        <v>0</v>
      </c>
    </row>
    <row r="99" spans="2:7">
      <c r="B99" s="1" t="s">
        <v>314</v>
      </c>
      <c r="G99">
        <f>COUNTIF(B99,"*account*")</f>
        <v>0</v>
      </c>
    </row>
    <row r="100" spans="2:7">
      <c r="B100" s="1" t="s">
        <v>315</v>
      </c>
      <c r="G100">
        <f>COUNTIF(B100,"*account*")</f>
        <v>0</v>
      </c>
    </row>
    <row r="101" spans="2:7">
      <c r="B101" s="1" t="s">
        <v>316</v>
      </c>
      <c r="G101">
        <f>COUNTIF(B101,"*account*")</f>
        <v>0</v>
      </c>
    </row>
    <row r="102" spans="2:7">
      <c r="B102" s="1" t="s">
        <v>317</v>
      </c>
      <c r="G102">
        <f>COUNTIF(B102,"*account*")</f>
        <v>0</v>
      </c>
    </row>
    <row r="103" spans="2:7">
      <c r="B103" s="1" t="s">
        <v>318</v>
      </c>
      <c r="G103">
        <f>COUNTIF(B103,"*account*")</f>
        <v>0</v>
      </c>
    </row>
    <row r="104" spans="2:7">
      <c r="B104" s="1" t="s">
        <v>319</v>
      </c>
      <c r="G104">
        <f>COUNTIF(B104,"*account*")</f>
        <v>0</v>
      </c>
    </row>
    <row r="105" spans="2:7">
      <c r="B105" s="1" t="s">
        <v>320</v>
      </c>
      <c r="G105">
        <f>COUNTIF(B105,"*account*")</f>
        <v>0</v>
      </c>
    </row>
    <row r="106" spans="2:7">
      <c r="B106" s="1" t="s">
        <v>321</v>
      </c>
      <c r="G106">
        <f>COUNTIF(B106,"*account*")</f>
        <v>0</v>
      </c>
    </row>
    <row r="107" spans="2:7">
      <c r="B107" s="1" t="s">
        <v>322</v>
      </c>
      <c r="G107">
        <f>COUNTIF(B107,"*account*")</f>
        <v>0</v>
      </c>
    </row>
    <row r="108" spans="2:7">
      <c r="B108" s="1" t="s">
        <v>323</v>
      </c>
      <c r="G108">
        <f>COUNTIF(B108,"*account*")</f>
        <v>0</v>
      </c>
    </row>
    <row r="109" spans="2:7">
      <c r="B109" s="1" t="s">
        <v>324</v>
      </c>
      <c r="G109">
        <f>COUNTIF(B109,"*account*")</f>
        <v>0</v>
      </c>
    </row>
    <row r="110" spans="2:7">
      <c r="B110" s="1" t="s">
        <v>325</v>
      </c>
      <c r="G110">
        <f>COUNTIF(B110,"*account*")</f>
        <v>0</v>
      </c>
    </row>
    <row r="111" spans="2:7">
      <c r="B111" s="1" t="s">
        <v>326</v>
      </c>
      <c r="G111">
        <f>COUNTIF(B111,"*account*")</f>
        <v>0</v>
      </c>
    </row>
    <row r="112" spans="2:7">
      <c r="B112" s="1" t="s">
        <v>327</v>
      </c>
      <c r="G112">
        <f>COUNTIF(B112,"*account*")</f>
        <v>0</v>
      </c>
    </row>
    <row r="113" spans="2:7">
      <c r="B113" s="1" t="s">
        <v>328</v>
      </c>
      <c r="G113">
        <f>COUNTIF(B113,"*account*")</f>
        <v>0</v>
      </c>
    </row>
    <row r="114" spans="2:7">
      <c r="B114" s="1" t="s">
        <v>329</v>
      </c>
      <c r="G114">
        <f>COUNTIF(B114,"*account*")</f>
        <v>0</v>
      </c>
    </row>
    <row r="115" spans="2:7">
      <c r="B115" s="1" t="s">
        <v>330</v>
      </c>
      <c r="G115">
        <f>COUNTIF(B115,"*account*")</f>
        <v>0</v>
      </c>
    </row>
    <row r="116" spans="2:7">
      <c r="B116" s="1" t="s">
        <v>331</v>
      </c>
      <c r="G116">
        <f>COUNTIF(B116,"*account*")</f>
        <v>0</v>
      </c>
    </row>
    <row r="117" spans="2:7">
      <c r="B117" s="1" t="s">
        <v>332</v>
      </c>
      <c r="G117">
        <f>COUNTIF(B117,"*account*")</f>
        <v>0</v>
      </c>
    </row>
    <row r="118" spans="2:7">
      <c r="B118" s="1" t="s">
        <v>334</v>
      </c>
      <c r="G118">
        <f>COUNTIF(B118,"*account*")</f>
        <v>0</v>
      </c>
    </row>
    <row r="119" spans="2:7">
      <c r="B119" s="1" t="s">
        <v>335</v>
      </c>
      <c r="G119">
        <f>COUNTIF(B119,"*account*")</f>
        <v>0</v>
      </c>
    </row>
    <row r="120" spans="2:7">
      <c r="B120" s="1" t="s">
        <v>336</v>
      </c>
      <c r="G120">
        <f>COUNTIF(B120,"*account*")</f>
        <v>0</v>
      </c>
    </row>
    <row r="121" spans="2:7">
      <c r="B121" s="1" t="s">
        <v>337</v>
      </c>
      <c r="G121">
        <f>COUNTIF(B121,"*account*")</f>
        <v>0</v>
      </c>
    </row>
    <row r="122" spans="2:7">
      <c r="B122" s="1" t="s">
        <v>338</v>
      </c>
      <c r="G122">
        <f>COUNTIF(B122,"*account*")</f>
        <v>0</v>
      </c>
    </row>
    <row r="123" spans="2:7">
      <c r="B123" s="1" t="s">
        <v>339</v>
      </c>
      <c r="G123">
        <f>COUNTIF(B123,"*account*")</f>
        <v>0</v>
      </c>
    </row>
    <row r="124" spans="2:7">
      <c r="B124" s="1" t="s">
        <v>340</v>
      </c>
      <c r="G124">
        <f>COUNTIF(B124,"*account*")</f>
        <v>0</v>
      </c>
    </row>
    <row r="125" spans="2:7">
      <c r="B125" s="1" t="s">
        <v>341</v>
      </c>
      <c r="G125">
        <f>COUNTIF(B125,"*account*")</f>
        <v>0</v>
      </c>
    </row>
    <row r="126" spans="2:7">
      <c r="B126" s="1" t="s">
        <v>342</v>
      </c>
      <c r="G126">
        <f>COUNTIF(B126,"*account*")</f>
        <v>0</v>
      </c>
    </row>
    <row r="127" spans="2:7">
      <c r="B127" s="1" t="s">
        <v>343</v>
      </c>
      <c r="G127">
        <f>COUNTIF(B127,"*account*")</f>
        <v>0</v>
      </c>
    </row>
    <row r="128" spans="2:7">
      <c r="B128" s="1" t="s">
        <v>344</v>
      </c>
      <c r="G128">
        <f>COUNTIF(B128,"*account*")</f>
        <v>0</v>
      </c>
    </row>
    <row r="129" spans="2:7">
      <c r="B129" s="1" t="s">
        <v>345</v>
      </c>
      <c r="G129">
        <f>COUNTIF(B129,"*account*")</f>
        <v>0</v>
      </c>
    </row>
    <row r="130" spans="2:7">
      <c r="B130" s="1" t="s">
        <v>346</v>
      </c>
      <c r="G130">
        <f>COUNTIF(B130,"*account*")</f>
        <v>0</v>
      </c>
    </row>
    <row r="131" spans="2:7">
      <c r="B131" s="1" t="s">
        <v>347</v>
      </c>
      <c r="G131">
        <f>COUNTIF(B131,"*account*")</f>
        <v>0</v>
      </c>
    </row>
    <row r="132" spans="2:7">
      <c r="B132" s="1" t="s">
        <v>348</v>
      </c>
      <c r="G132">
        <f>COUNTIF(B132,"*account*")</f>
        <v>0</v>
      </c>
    </row>
    <row r="133" spans="2:7">
      <c r="B133" s="1" t="s">
        <v>349</v>
      </c>
      <c r="G133">
        <f>COUNTIF(B133,"*account*")</f>
        <v>0</v>
      </c>
    </row>
    <row r="134" spans="2:7">
      <c r="B134" s="1" t="s">
        <v>350</v>
      </c>
      <c r="G134">
        <f>COUNTIF(B134,"*account*")</f>
        <v>0</v>
      </c>
    </row>
    <row r="135" spans="2:7">
      <c r="B135" s="1" t="s">
        <v>352</v>
      </c>
      <c r="G135">
        <f>COUNTIF(B135,"*account*")</f>
        <v>0</v>
      </c>
    </row>
    <row r="136" spans="2:7">
      <c r="B136" s="1" t="s">
        <v>353</v>
      </c>
      <c r="G136">
        <f>COUNTIF(B136,"*account*")</f>
        <v>0</v>
      </c>
    </row>
    <row r="137" spans="2:7">
      <c r="B137" s="1" t="s">
        <v>354</v>
      </c>
      <c r="G137">
        <f>COUNTIF(B137,"*account*")</f>
        <v>0</v>
      </c>
    </row>
    <row r="138" spans="2:7">
      <c r="B138" s="1" t="s">
        <v>355</v>
      </c>
      <c r="G138">
        <f>COUNTIF(B138,"*account*")</f>
        <v>0</v>
      </c>
    </row>
    <row r="139" spans="2:7">
      <c r="B139" s="1" t="s">
        <v>356</v>
      </c>
      <c r="G139">
        <f>COUNTIF(B139,"*account*")</f>
        <v>0</v>
      </c>
    </row>
    <row r="140" spans="2:7">
      <c r="B140" s="1" t="s">
        <v>357</v>
      </c>
      <c r="G140">
        <f>COUNTIF(B140,"*account*")</f>
        <v>0</v>
      </c>
    </row>
    <row r="141" spans="2:7">
      <c r="B141" s="1" t="s">
        <v>358</v>
      </c>
      <c r="G141">
        <f>COUNTIF(B141,"*account*")</f>
        <v>0</v>
      </c>
    </row>
    <row r="142" spans="2:7">
      <c r="B142" s="1" t="s">
        <v>359</v>
      </c>
      <c r="G142">
        <f>COUNTIF(B142,"*account*")</f>
        <v>0</v>
      </c>
    </row>
    <row r="143" spans="2:7">
      <c r="B143" s="1" t="s">
        <v>360</v>
      </c>
      <c r="G143">
        <f>COUNTIF(B143,"*account*")</f>
        <v>0</v>
      </c>
    </row>
    <row r="144" spans="2:7">
      <c r="B144" s="1" t="s">
        <v>361</v>
      </c>
      <c r="G144">
        <f>COUNTIF(B144,"*account*")</f>
        <v>0</v>
      </c>
    </row>
    <row r="145" spans="2:7">
      <c r="B145" s="1" t="s">
        <v>362</v>
      </c>
      <c r="G145">
        <f>COUNTIF(B145,"*account*")</f>
        <v>0</v>
      </c>
    </row>
    <row r="146" spans="2:7">
      <c r="B146" s="1" t="s">
        <v>363</v>
      </c>
      <c r="G146">
        <f>COUNTIF(B146,"*account*")</f>
        <v>0</v>
      </c>
    </row>
    <row r="147" spans="2:7">
      <c r="B147" s="1" t="s">
        <v>364</v>
      </c>
      <c r="G147">
        <f>COUNTIF(B147,"*account*")</f>
        <v>0</v>
      </c>
    </row>
    <row r="148" spans="2:7">
      <c r="B148" s="1" t="s">
        <v>365</v>
      </c>
      <c r="G148">
        <f>COUNTIF(B148,"*account*")</f>
        <v>0</v>
      </c>
    </row>
    <row r="149" spans="2:7">
      <c r="B149" s="1" t="s">
        <v>366</v>
      </c>
      <c r="G149">
        <f>COUNTIF(B149,"*account*")</f>
        <v>0</v>
      </c>
    </row>
    <row r="150" spans="2:7">
      <c r="B150" s="1" t="s">
        <v>367</v>
      </c>
      <c r="G150">
        <f>COUNTIF(B150,"*account*")</f>
        <v>0</v>
      </c>
    </row>
    <row r="151" spans="2:7">
      <c r="B151" s="1" t="s">
        <v>368</v>
      </c>
      <c r="G151">
        <f>COUNTIF(B151,"*account*")</f>
        <v>0</v>
      </c>
    </row>
    <row r="152" spans="2:7">
      <c r="B152" s="1" t="s">
        <v>369</v>
      </c>
      <c r="G152">
        <f>COUNTIF(B152,"*account*")</f>
        <v>0</v>
      </c>
    </row>
    <row r="153" spans="2:7">
      <c r="B153" s="1" t="s">
        <v>370</v>
      </c>
      <c r="G153">
        <f>COUNTIF(B153,"*account*")</f>
        <v>0</v>
      </c>
    </row>
    <row r="154" spans="2:7">
      <c r="B154" s="1" t="s">
        <v>371</v>
      </c>
      <c r="G154">
        <f>COUNTIF(B154,"*account*")</f>
        <v>0</v>
      </c>
    </row>
    <row r="155" spans="2:7">
      <c r="B155" s="1" t="s">
        <v>372</v>
      </c>
      <c r="G155">
        <f>COUNTIF(B155,"*account*")</f>
        <v>0</v>
      </c>
    </row>
    <row r="156" spans="2:7">
      <c r="B156" s="1" t="s">
        <v>373</v>
      </c>
      <c r="G156">
        <f>COUNTIF(B156,"*account*")</f>
        <v>0</v>
      </c>
    </row>
    <row r="157" spans="2:7">
      <c r="B157" s="1" t="s">
        <v>374</v>
      </c>
      <c r="G157">
        <f>COUNTIF(B157,"*account*")</f>
        <v>0</v>
      </c>
    </row>
    <row r="158" spans="2:7">
      <c r="B158" s="1" t="s">
        <v>375</v>
      </c>
      <c r="G158">
        <f>COUNTIF(B158,"*account*")</f>
        <v>0</v>
      </c>
    </row>
    <row r="159" spans="2:7">
      <c r="B159" s="1" t="s">
        <v>376</v>
      </c>
      <c r="G159">
        <f>COUNTIF(B159,"*account*")</f>
        <v>0</v>
      </c>
    </row>
    <row r="160" spans="2:7">
      <c r="B160" s="1" t="s">
        <v>377</v>
      </c>
      <c r="G160">
        <f>COUNTIF(B160,"*account*")</f>
        <v>0</v>
      </c>
    </row>
    <row r="161" spans="2:7">
      <c r="B161" s="1" t="s">
        <v>379</v>
      </c>
      <c r="G161">
        <f>COUNTIF(B161,"*account*")</f>
        <v>0</v>
      </c>
    </row>
    <row r="162" spans="2:7">
      <c r="B162" s="1" t="s">
        <v>380</v>
      </c>
      <c r="G162">
        <f>COUNTIF(B162,"*account*")</f>
        <v>0</v>
      </c>
    </row>
    <row r="163" spans="2:7">
      <c r="B163" s="1" t="s">
        <v>381</v>
      </c>
      <c r="G163">
        <f>COUNTIF(B163,"*account*")</f>
        <v>0</v>
      </c>
    </row>
    <row r="164" spans="2:7">
      <c r="B164" s="1" t="s">
        <v>382</v>
      </c>
      <c r="G164">
        <f>COUNTIF(B164,"*account*")</f>
        <v>0</v>
      </c>
    </row>
    <row r="165" spans="2:7">
      <c r="B165" s="1" t="s">
        <v>383</v>
      </c>
      <c r="G165">
        <f>COUNTIF(B165,"*account*")</f>
        <v>0</v>
      </c>
    </row>
    <row r="166" spans="2:7">
      <c r="B166" s="1" t="s">
        <v>384</v>
      </c>
      <c r="G166">
        <f>COUNTIF(B166,"*account*")</f>
        <v>0</v>
      </c>
    </row>
    <row r="167" spans="2:7">
      <c r="B167" s="1" t="s">
        <v>385</v>
      </c>
      <c r="G167">
        <f>COUNTIF(B167,"*account*")</f>
        <v>0</v>
      </c>
    </row>
    <row r="168" spans="2:7">
      <c r="B168" s="1" t="s">
        <v>386</v>
      </c>
      <c r="G168">
        <f>COUNTIF(B168,"*account*")</f>
        <v>0</v>
      </c>
    </row>
    <row r="169" spans="2:7">
      <c r="B169" s="1" t="s">
        <v>387</v>
      </c>
      <c r="G169">
        <f>COUNTIF(B169,"*account*")</f>
        <v>0</v>
      </c>
    </row>
    <row r="170" spans="2:7">
      <c r="B170" s="1" t="s">
        <v>389</v>
      </c>
      <c r="G170">
        <f>COUNTIF(B170,"*account*")</f>
        <v>0</v>
      </c>
    </row>
    <row r="171" spans="2:7">
      <c r="B171" s="1" t="s">
        <v>214</v>
      </c>
      <c r="G171">
        <f>COUNTIF(B171,"*account*")</f>
        <v>1</v>
      </c>
    </row>
    <row r="172" spans="2:7">
      <c r="B172" s="1" t="s">
        <v>215</v>
      </c>
      <c r="G172">
        <f>COUNTIF(B172,"*account*")</f>
        <v>1</v>
      </c>
    </row>
    <row r="173" spans="2:7">
      <c r="B173" s="1" t="s">
        <v>217</v>
      </c>
      <c r="G173">
        <f>COUNTIF(B173,"*account*")</f>
        <v>1</v>
      </c>
    </row>
    <row r="174" spans="2:7">
      <c r="B174" s="1" t="s">
        <v>218</v>
      </c>
      <c r="G174">
        <f>COUNTIF(B174,"*account*")</f>
        <v>1</v>
      </c>
    </row>
    <row r="175" spans="2:7">
      <c r="B175" s="1" t="s">
        <v>219</v>
      </c>
      <c r="G175">
        <f>COUNTIF(B175,"*account*")</f>
        <v>1</v>
      </c>
    </row>
    <row r="176" spans="2:7">
      <c r="B176" s="1" t="s">
        <v>220</v>
      </c>
      <c r="G176">
        <f>COUNTIF(B176,"*account*")</f>
        <v>1</v>
      </c>
    </row>
    <row r="177" spans="2:7">
      <c r="B177" s="1" t="s">
        <v>221</v>
      </c>
      <c r="G177">
        <f>COUNTIF(B177,"*account*")</f>
        <v>1</v>
      </c>
    </row>
    <row r="178" spans="2:7">
      <c r="B178" s="1" t="s">
        <v>222</v>
      </c>
      <c r="G178">
        <f>COUNTIF(B178,"*account*")</f>
        <v>1</v>
      </c>
    </row>
    <row r="179" spans="2:7">
      <c r="B179" s="1" t="s">
        <v>223</v>
      </c>
      <c r="G179">
        <f>COUNTIF(B179,"*account*")</f>
        <v>1</v>
      </c>
    </row>
    <row r="180" spans="2:7">
      <c r="B180" s="1" t="s">
        <v>224</v>
      </c>
      <c r="G180">
        <f>COUNTIF(B180,"*account*")</f>
        <v>1</v>
      </c>
    </row>
    <row r="181" spans="2:7">
      <c r="B181" s="1" t="s">
        <v>225</v>
      </c>
      <c r="G181">
        <f>COUNTIF(B181,"*account*")</f>
        <v>1</v>
      </c>
    </row>
    <row r="182" spans="2:7">
      <c r="B182" s="1" t="s">
        <v>226</v>
      </c>
      <c r="G182">
        <f>COUNTIF(B182,"*account*")</f>
        <v>1</v>
      </c>
    </row>
    <row r="183" spans="2:7">
      <c r="B183" s="1" t="s">
        <v>227</v>
      </c>
      <c r="G183">
        <f>COUNTIF(B183,"*account*")</f>
        <v>1</v>
      </c>
    </row>
    <row r="184" spans="2:7">
      <c r="B184" s="1" t="s">
        <v>228</v>
      </c>
      <c r="G184">
        <f>COUNTIF(B184,"*account*")</f>
        <v>1</v>
      </c>
    </row>
    <row r="185" spans="2:7">
      <c r="B185" s="1" t="s">
        <v>229</v>
      </c>
      <c r="G185">
        <f>COUNTIF(B185,"*account*")</f>
        <v>1</v>
      </c>
    </row>
    <row r="186" spans="2:7">
      <c r="B186" s="1" t="s">
        <v>267</v>
      </c>
      <c r="G186">
        <f>COUNTIF(B186,"*account*")</f>
        <v>1</v>
      </c>
    </row>
    <row r="187" spans="2:7">
      <c r="B187" s="1" t="s">
        <v>268</v>
      </c>
      <c r="G187">
        <f>COUNTIF(B187,"*account*")</f>
        <v>1</v>
      </c>
    </row>
    <row r="188" spans="2:7">
      <c r="B188" s="1" t="s">
        <v>269</v>
      </c>
      <c r="G188">
        <f>COUNTIF(B188,"*account*")</f>
        <v>1</v>
      </c>
    </row>
    <row r="189" spans="2:7">
      <c r="B189" s="1" t="s">
        <v>270</v>
      </c>
      <c r="G189">
        <f>COUNTIF(B189,"*account*")</f>
        <v>1</v>
      </c>
    </row>
    <row r="190" spans="2:7">
      <c r="B190" s="1" t="s">
        <v>306</v>
      </c>
      <c r="G190">
        <f>COUNTIF(B190,"*account*")</f>
        <v>1</v>
      </c>
    </row>
    <row r="191" spans="2:7">
      <c r="B191" s="1" t="s">
        <v>307</v>
      </c>
      <c r="G191">
        <f>COUNTIF(B191,"*account*")</f>
        <v>1</v>
      </c>
    </row>
    <row r="192" spans="2:7">
      <c r="B192" s="1" t="s">
        <v>308</v>
      </c>
      <c r="G192">
        <f>COUNTIF(B192,"*account*")</f>
        <v>1</v>
      </c>
    </row>
    <row r="193" spans="2:7">
      <c r="B193" s="1" t="s">
        <v>309</v>
      </c>
      <c r="G193">
        <f>COUNTIF(B193,"*account*")</f>
        <v>1</v>
      </c>
    </row>
    <row r="194" spans="2:7">
      <c r="B194" s="1" t="s">
        <v>310</v>
      </c>
      <c r="G194">
        <f>COUNTIF(B194,"*account*")</f>
        <v>1</v>
      </c>
    </row>
    <row r="195" spans="2:7">
      <c r="B195" s="1" t="s">
        <v>333</v>
      </c>
      <c r="G195">
        <f>COUNTIF(B195,"*account*")</f>
        <v>1</v>
      </c>
    </row>
    <row r="196" spans="2:7">
      <c r="B196" s="1" t="s">
        <v>351</v>
      </c>
      <c r="G196">
        <f>COUNTIF(B196,"*account*")</f>
        <v>1</v>
      </c>
    </row>
    <row r="197" spans="2:7">
      <c r="B197" s="1" t="s">
        <v>378</v>
      </c>
      <c r="G197">
        <f>COUNTIF(B197,"*account*")</f>
        <v>1</v>
      </c>
    </row>
    <row r="198" spans="2:7">
      <c r="B198" s="1" t="s">
        <v>388</v>
      </c>
      <c r="G198">
        <f>COUNTIF(B198,"*account*")</f>
        <v>1</v>
      </c>
    </row>
  </sheetData>
  <sortState ref="B3:G198">
    <sortCondition ref="G3:G19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>
      <selection activeCell="B25" sqref="B25"/>
    </sheetView>
  </sheetViews>
  <sheetFormatPr defaultRowHeight="14.25"/>
  <sheetData>
    <row r="2" spans="1:2">
      <c r="A2">
        <v>14</v>
      </c>
      <c r="B2" s="1" t="s">
        <v>219</v>
      </c>
    </row>
    <row r="3" spans="1:2">
      <c r="A3">
        <v>21</v>
      </c>
      <c r="B3" s="1" t="s">
        <v>268</v>
      </c>
    </row>
    <row r="4" spans="1:2">
      <c r="B4" s="1" t="s">
        <v>306</v>
      </c>
    </row>
    <row r="5" spans="1:2">
      <c r="B5" s="1" t="s">
        <v>307</v>
      </c>
    </row>
    <row r="6" spans="1:2">
      <c r="B6" s="1" t="s">
        <v>309</v>
      </c>
    </row>
    <row r="7" spans="1:2">
      <c r="B7" s="1" t="s">
        <v>310</v>
      </c>
    </row>
    <row r="8" spans="1:2">
      <c r="B8" s="1" t="s">
        <v>308</v>
      </c>
    </row>
    <row r="9" spans="1:2">
      <c r="B9" s="1" t="s">
        <v>333</v>
      </c>
    </row>
    <row r="10" spans="1:2">
      <c r="A10">
        <v>18</v>
      </c>
      <c r="B10" s="1" t="s">
        <v>226</v>
      </c>
    </row>
    <row r="11" spans="1:2">
      <c r="A11">
        <v>20</v>
      </c>
      <c r="B11" s="1" t="s">
        <v>378</v>
      </c>
    </row>
    <row r="12" spans="1:2">
      <c r="A12">
        <v>15</v>
      </c>
      <c r="B12" s="1" t="s">
        <v>227</v>
      </c>
    </row>
    <row r="13" spans="1:2">
      <c r="A13">
        <v>6</v>
      </c>
      <c r="B13" s="1" t="s">
        <v>270</v>
      </c>
    </row>
    <row r="14" spans="1:2">
      <c r="A14">
        <v>10</v>
      </c>
      <c r="B14" s="1" t="s">
        <v>225</v>
      </c>
    </row>
    <row r="15" spans="1:2">
      <c r="A15">
        <v>8</v>
      </c>
      <c r="B15" s="1" t="s">
        <v>224</v>
      </c>
    </row>
    <row r="16" spans="1:2">
      <c r="A16">
        <v>9</v>
      </c>
      <c r="B16" s="1" t="s">
        <v>223</v>
      </c>
    </row>
    <row r="17" spans="1:15">
      <c r="A17">
        <v>7</v>
      </c>
      <c r="B17" s="1" t="s">
        <v>229</v>
      </c>
    </row>
    <row r="18" spans="1:15">
      <c r="A18">
        <v>11</v>
      </c>
      <c r="B18" s="1" t="s">
        <v>222</v>
      </c>
    </row>
    <row r="19" spans="1:15">
      <c r="A19">
        <v>13</v>
      </c>
      <c r="B19" s="1" t="s">
        <v>267</v>
      </c>
    </row>
    <row r="20" spans="1:15">
      <c r="A20">
        <v>22</v>
      </c>
      <c r="B20" s="1" t="s">
        <v>388</v>
      </c>
    </row>
    <row r="21" spans="1:15">
      <c r="A21">
        <v>1</v>
      </c>
      <c r="B21" s="1" t="s">
        <v>214</v>
      </c>
    </row>
    <row r="22" spans="1:15">
      <c r="A22">
        <v>3</v>
      </c>
      <c r="B22" s="1" t="s">
        <v>215</v>
      </c>
    </row>
    <row r="23" spans="1:15">
      <c r="A23">
        <v>2</v>
      </c>
      <c r="B23" s="1" t="s">
        <v>221</v>
      </c>
    </row>
    <row r="24" spans="1:15">
      <c r="A24">
        <v>4</v>
      </c>
      <c r="B24" s="1" t="s">
        <v>220</v>
      </c>
      <c r="O24">
        <v>19</v>
      </c>
    </row>
    <row r="25" spans="1:15">
      <c r="A25">
        <v>19</v>
      </c>
      <c r="B25" s="1" t="s">
        <v>228</v>
      </c>
      <c r="D25" t="s">
        <v>392</v>
      </c>
    </row>
    <row r="26" spans="1:15">
      <c r="A26">
        <v>12</v>
      </c>
      <c r="B26" s="1" t="s">
        <v>218</v>
      </c>
    </row>
    <row r="27" spans="1:15">
      <c r="A27">
        <v>5</v>
      </c>
      <c r="B27" s="1" t="s">
        <v>217</v>
      </c>
    </row>
    <row r="28" spans="1:15">
      <c r="A28">
        <v>17</v>
      </c>
      <c r="B28" s="1" t="s">
        <v>269</v>
      </c>
    </row>
    <row r="30" spans="1:15" ht="18.75" customHeight="1">
      <c r="G30">
        <v>1</v>
      </c>
    </row>
    <row r="31" spans="1:15" ht="17.25" customHeight="1">
      <c r="G31">
        <v>2</v>
      </c>
    </row>
    <row r="32" spans="1:15" ht="18" customHeight="1">
      <c r="G32">
        <v>3</v>
      </c>
    </row>
    <row r="33" spans="7:7" ht="19.5" customHeight="1">
      <c r="G33">
        <v>4</v>
      </c>
    </row>
    <row r="34" spans="7:7" ht="15" customHeight="1">
      <c r="G34">
        <v>5</v>
      </c>
    </row>
    <row r="35" spans="7:7" ht="17.25" customHeight="1">
      <c r="G35">
        <v>6</v>
      </c>
    </row>
    <row r="37" spans="7:7" ht="15" customHeight="1"/>
    <row r="38" spans="7:7" ht="16.5" customHeight="1">
      <c r="G38">
        <v>7</v>
      </c>
    </row>
    <row r="39" spans="7:7" ht="18.75" customHeight="1">
      <c r="G39">
        <v>8</v>
      </c>
    </row>
    <row r="40" spans="7:7" ht="18.75" customHeight="1">
      <c r="G40">
        <v>9</v>
      </c>
    </row>
    <row r="41" spans="7:7" ht="18" customHeight="1">
      <c r="G41">
        <v>10</v>
      </c>
    </row>
    <row r="42" spans="7:7" ht="17.25" customHeight="1">
      <c r="G42">
        <v>11</v>
      </c>
    </row>
    <row r="46" spans="7:7" ht="6" customHeight="1"/>
    <row r="47" spans="7:7" ht="16.5" customHeight="1">
      <c r="G47">
        <v>12</v>
      </c>
    </row>
    <row r="48" spans="7:7" ht="19.5" customHeight="1">
      <c r="G48">
        <v>13</v>
      </c>
    </row>
    <row r="49" spans="7:7" ht="16.5" customHeight="1">
      <c r="G49">
        <v>14</v>
      </c>
    </row>
    <row r="50" spans="7:7" ht="18" customHeight="1">
      <c r="G50">
        <v>15</v>
      </c>
    </row>
    <row r="51" spans="7:7" ht="27" customHeight="1"/>
    <row r="52" spans="7:7" ht="17.25" customHeight="1">
      <c r="G52">
        <v>17</v>
      </c>
    </row>
    <row r="53" spans="7:7" ht="15.75" customHeight="1">
      <c r="G53">
        <v>18</v>
      </c>
    </row>
    <row r="54" spans="7:7" ht="27.75" customHeight="1"/>
    <row r="55" spans="7:7" ht="19.5" customHeight="1">
      <c r="G55">
        <v>19</v>
      </c>
    </row>
    <row r="56" spans="7:7" ht="21" customHeight="1">
      <c r="G56">
        <v>20</v>
      </c>
    </row>
    <row r="57" spans="7:7" ht="16.5" customHeight="1">
      <c r="G57">
        <v>21</v>
      </c>
    </row>
    <row r="58" spans="7:7" ht="18.75" customHeight="1">
      <c r="G58">
        <v>22</v>
      </c>
    </row>
  </sheetData>
  <sortState ref="A2:B29">
    <sortCondition ref="B2:B2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" sqref="L2"/>
    </sheetView>
  </sheetViews>
  <sheetFormatPr defaultRowHeight="14.25"/>
  <sheetData>
    <row r="1" spans="1:14">
      <c r="B1" t="s">
        <v>654</v>
      </c>
      <c r="F1" t="s">
        <v>655</v>
      </c>
      <c r="H1" t="s">
        <v>656</v>
      </c>
    </row>
    <row r="2" spans="1:14">
      <c r="A2">
        <v>1</v>
      </c>
      <c r="B2" s="1" t="s">
        <v>214</v>
      </c>
      <c r="E2">
        <v>1</v>
      </c>
      <c r="F2" t="str">
        <f>CONCATENATE("mp.",B2,",")</f>
        <v>mp.material_account,</v>
      </c>
      <c r="H2" t="str">
        <f>CONCATENATE("mp.",B2)</f>
        <v>mp.material_account</v>
      </c>
      <c r="L2" t="str">
        <f>CONCATENATE("xxhkm_common_utl.get_acc_cate(","ood.chart_of_accounts_id,",H2,")", " ",B2,",")</f>
        <v>xxhkm_common_utl.get_acc_cate(ood.chart_of_accounts_id,mp.material_account) material_account,</v>
      </c>
      <c r="M2" t="str">
        <f>CONCATENATE("xxhkm_common_utl.get_ccid_segments(","ood.chart_of_accounts_id,",H2,")", " ",B2,",")</f>
        <v>xxhkm_common_utl.get_ccid_segments(ood.chart_of_accounts_id,mp.material_account) material_account,</v>
      </c>
      <c r="N2" t="str">
        <f>CONCATENATE("xxhkm_common_utl.get_ccid_description(","ood.chart_of_accounts_id,",H2,")", " ",B2,",")</f>
        <v>xxhkm_common_utl.get_ccid_description(ood.chart_of_accounts_id,mp.material_account) material_account,</v>
      </c>
    </row>
    <row r="3" spans="1:14">
      <c r="A3">
        <v>2</v>
      </c>
      <c r="B3" s="1" t="s">
        <v>221</v>
      </c>
      <c r="E3">
        <v>2</v>
      </c>
      <c r="F3" t="str">
        <f t="shared" ref="F3:F28" si="0">CONCATENATE("mp.",B3,",")</f>
        <v>mp.outside_processing_account,</v>
      </c>
      <c r="H3" t="str">
        <f t="shared" ref="H3:H28" si="1">CONCATENATE("mp.",B3)</f>
        <v>mp.outside_processing_account</v>
      </c>
      <c r="L3" t="str">
        <f t="shared" ref="L3:L28" si="2">CONCATENATE("xxhkm_common_utl.get_acc_cate(","ood.chart_of_accounts_id,",H3,")", " ",B3,",")</f>
        <v>xxhkm_common_utl.get_acc_cate(ood.chart_of_accounts_id,mp.outside_processing_account) outside_processing_account,</v>
      </c>
      <c r="M3" t="str">
        <f t="shared" ref="M3:M28" si="3">CONCATENATE("xxhkm_common_utl.get_ccid_segments(","ood.chart_of_accounts_id,",H3,")", " ",B3,",")</f>
        <v>xxhkm_common_utl.get_ccid_segments(ood.chart_of_accounts_id,mp.outside_processing_account) outside_processing_account,</v>
      </c>
      <c r="N3" t="str">
        <f t="shared" ref="N3:N28" si="4">CONCATENATE("xxhkm_common_utl.get_ccid_description(","ood.chart_of_accounts_id,",H3,")", " ",B3,",")</f>
        <v>xxhkm_common_utl.get_ccid_description(ood.chart_of_accounts_id,mp.outside_processing_account) outside_processing_account,</v>
      </c>
    </row>
    <row r="4" spans="1:14">
      <c r="A4">
        <v>3</v>
      </c>
      <c r="B4" s="1" t="s">
        <v>215</v>
      </c>
      <c r="E4">
        <v>3</v>
      </c>
      <c r="F4" t="str">
        <f t="shared" si="0"/>
        <v>mp.material_overhead_account,</v>
      </c>
      <c r="H4" t="str">
        <f t="shared" si="1"/>
        <v>mp.material_overhead_account</v>
      </c>
      <c r="L4" t="str">
        <f t="shared" si="2"/>
        <v>xxhkm_common_utl.get_acc_cate(ood.chart_of_accounts_id,mp.material_overhead_account) material_overhead_account,</v>
      </c>
      <c r="M4" t="str">
        <f t="shared" si="3"/>
        <v>xxhkm_common_utl.get_ccid_segments(ood.chart_of_accounts_id,mp.material_overhead_account) material_overhead_account,</v>
      </c>
      <c r="N4" t="str">
        <f t="shared" si="4"/>
        <v>xxhkm_common_utl.get_ccid_description(ood.chart_of_accounts_id,mp.material_overhead_account) material_overhead_account,</v>
      </c>
    </row>
    <row r="5" spans="1:14">
      <c r="A5">
        <v>4</v>
      </c>
      <c r="B5" s="1" t="s">
        <v>220</v>
      </c>
      <c r="E5">
        <v>4</v>
      </c>
      <c r="F5" t="str">
        <f t="shared" si="0"/>
        <v>mp.overhead_account,</v>
      </c>
      <c r="H5" t="str">
        <f t="shared" si="1"/>
        <v>mp.overhead_account</v>
      </c>
      <c r="L5" t="str">
        <f t="shared" si="2"/>
        <v>xxhkm_common_utl.get_acc_cate(ood.chart_of_accounts_id,mp.overhead_account) overhead_account,</v>
      </c>
      <c r="M5" t="str">
        <f t="shared" si="3"/>
        <v>xxhkm_common_utl.get_ccid_segments(ood.chart_of_accounts_id,mp.overhead_account) overhead_account,</v>
      </c>
      <c r="N5" t="str">
        <f t="shared" si="4"/>
        <v>xxhkm_common_utl.get_ccid_description(ood.chart_of_accounts_id,mp.overhead_account) overhead_account,</v>
      </c>
    </row>
    <row r="6" spans="1:14">
      <c r="A6">
        <v>5</v>
      </c>
      <c r="B6" s="1" t="s">
        <v>217</v>
      </c>
      <c r="E6">
        <v>5</v>
      </c>
      <c r="F6" t="str">
        <f t="shared" si="0"/>
        <v>mp.resource_account,</v>
      </c>
      <c r="H6" t="str">
        <f t="shared" si="1"/>
        <v>mp.resource_account</v>
      </c>
      <c r="L6" t="str">
        <f t="shared" si="2"/>
        <v>xxhkm_common_utl.get_acc_cate(ood.chart_of_accounts_id,mp.resource_account) resource_account,</v>
      </c>
      <c r="M6" t="str">
        <f t="shared" si="3"/>
        <v>xxhkm_common_utl.get_ccid_segments(ood.chart_of_accounts_id,mp.resource_account) resource_account,</v>
      </c>
      <c r="N6" t="str">
        <f t="shared" si="4"/>
        <v>xxhkm_common_utl.get_ccid_description(ood.chart_of_accounts_id,mp.resource_account) resource_account,</v>
      </c>
    </row>
    <row r="7" spans="1:14">
      <c r="A7">
        <v>6</v>
      </c>
      <c r="B7" s="1" t="s">
        <v>270</v>
      </c>
      <c r="E7">
        <v>6</v>
      </c>
      <c r="F7" t="str">
        <f t="shared" si="0"/>
        <v>mp.expense_account,</v>
      </c>
      <c r="H7" t="str">
        <f t="shared" si="1"/>
        <v>mp.expense_account</v>
      </c>
      <c r="L7" t="str">
        <f t="shared" si="2"/>
        <v>xxhkm_common_utl.get_acc_cate(ood.chart_of_accounts_id,mp.expense_account) expense_account,</v>
      </c>
      <c r="M7" t="str">
        <f t="shared" si="3"/>
        <v>xxhkm_common_utl.get_ccid_segments(ood.chart_of_accounts_id,mp.expense_account) expense_account,</v>
      </c>
      <c r="N7" t="str">
        <f t="shared" si="4"/>
        <v>xxhkm_common_utl.get_ccid_description(ood.chart_of_accounts_id,mp.expense_account) expense_account,</v>
      </c>
    </row>
    <row r="8" spans="1:14">
      <c r="A8">
        <v>7</v>
      </c>
      <c r="B8" s="1" t="s">
        <v>229</v>
      </c>
      <c r="E8">
        <v>7</v>
      </c>
      <c r="F8" t="str">
        <f t="shared" si="0"/>
        <v>mp.interorg_transfer_cr_account,</v>
      </c>
      <c r="H8" t="str">
        <f t="shared" si="1"/>
        <v>mp.interorg_transfer_cr_account</v>
      </c>
      <c r="L8" t="str">
        <f t="shared" si="2"/>
        <v>xxhkm_common_utl.get_acc_cate(ood.chart_of_accounts_id,mp.interorg_transfer_cr_account) interorg_transfer_cr_account,</v>
      </c>
      <c r="M8" t="str">
        <f t="shared" si="3"/>
        <v>xxhkm_common_utl.get_ccid_segments(ood.chart_of_accounts_id,mp.interorg_transfer_cr_account) interorg_transfer_cr_account,</v>
      </c>
      <c r="N8" t="str">
        <f t="shared" si="4"/>
        <v>xxhkm_common_utl.get_ccid_description(ood.chart_of_accounts_id,mp.interorg_transfer_cr_account) interorg_transfer_cr_account,</v>
      </c>
    </row>
    <row r="9" spans="1:14">
      <c r="A9">
        <v>8</v>
      </c>
      <c r="B9" s="1" t="s">
        <v>224</v>
      </c>
      <c r="E9">
        <v>8</v>
      </c>
      <c r="F9" t="str">
        <f t="shared" si="0"/>
        <v>mp.interorg_price_var_account,</v>
      </c>
      <c r="H9" t="str">
        <f t="shared" si="1"/>
        <v>mp.interorg_price_var_account</v>
      </c>
      <c r="L9" t="str">
        <f t="shared" si="2"/>
        <v>xxhkm_common_utl.get_acc_cate(ood.chart_of_accounts_id,mp.interorg_price_var_account) interorg_price_var_account,</v>
      </c>
      <c r="M9" t="str">
        <f t="shared" si="3"/>
        <v>xxhkm_common_utl.get_ccid_segments(ood.chart_of_accounts_id,mp.interorg_price_var_account) interorg_price_var_account,</v>
      </c>
      <c r="N9" t="str">
        <f t="shared" si="4"/>
        <v>xxhkm_common_utl.get_ccid_description(ood.chart_of_accounts_id,mp.interorg_price_var_account) interorg_price_var_account,</v>
      </c>
    </row>
    <row r="10" spans="1:14">
      <c r="A10">
        <v>9</v>
      </c>
      <c r="B10" s="1" t="s">
        <v>223</v>
      </c>
      <c r="E10">
        <v>9</v>
      </c>
      <c r="F10" t="str">
        <f t="shared" si="0"/>
        <v>mp.interorg_receivables_account,</v>
      </c>
      <c r="H10" t="str">
        <f t="shared" si="1"/>
        <v>mp.interorg_receivables_account</v>
      </c>
      <c r="L10" t="str">
        <f t="shared" si="2"/>
        <v>xxhkm_common_utl.get_acc_cate(ood.chart_of_accounts_id,mp.interorg_receivables_account) interorg_receivables_account,</v>
      </c>
      <c r="M10" t="str">
        <f t="shared" si="3"/>
        <v>xxhkm_common_utl.get_ccid_segments(ood.chart_of_accounts_id,mp.interorg_receivables_account) interorg_receivables_account,</v>
      </c>
      <c r="N10" t="str">
        <f t="shared" si="4"/>
        <v>xxhkm_common_utl.get_ccid_description(ood.chart_of_accounts_id,mp.interorg_receivables_account) interorg_receivables_account,</v>
      </c>
    </row>
    <row r="11" spans="1:14">
      <c r="A11">
        <v>10</v>
      </c>
      <c r="B11" s="1" t="s">
        <v>225</v>
      </c>
      <c r="E11">
        <v>10</v>
      </c>
      <c r="F11" t="str">
        <f t="shared" si="0"/>
        <v>mp.interorg_payables_account,</v>
      </c>
      <c r="H11" t="str">
        <f t="shared" si="1"/>
        <v>mp.interorg_payables_account</v>
      </c>
      <c r="L11" t="str">
        <f t="shared" si="2"/>
        <v>xxhkm_common_utl.get_acc_cate(ood.chart_of_accounts_id,mp.interorg_payables_account) interorg_payables_account,</v>
      </c>
      <c r="M11" t="str">
        <f t="shared" si="3"/>
        <v>xxhkm_common_utl.get_ccid_segments(ood.chart_of_accounts_id,mp.interorg_payables_account) interorg_payables_account,</v>
      </c>
      <c r="N11" t="str">
        <f t="shared" si="4"/>
        <v>xxhkm_common_utl.get_ccid_description(ood.chart_of_accounts_id,mp.interorg_payables_account) interorg_payables_account,</v>
      </c>
    </row>
    <row r="12" spans="1:14">
      <c r="A12">
        <v>11</v>
      </c>
      <c r="B12" s="1" t="s">
        <v>222</v>
      </c>
      <c r="E12">
        <v>11</v>
      </c>
      <c r="F12" t="str">
        <f t="shared" si="0"/>
        <v>mp.intransit_inv_account,</v>
      </c>
      <c r="H12" t="str">
        <f t="shared" si="1"/>
        <v>mp.intransit_inv_account</v>
      </c>
      <c r="L12" t="str">
        <f t="shared" si="2"/>
        <v>xxhkm_common_utl.get_acc_cate(ood.chart_of_accounts_id,mp.intransit_inv_account) intransit_inv_account,</v>
      </c>
      <c r="M12" t="str">
        <f t="shared" si="3"/>
        <v>xxhkm_common_utl.get_ccid_segments(ood.chart_of_accounts_id,mp.intransit_inv_account) intransit_inv_account,</v>
      </c>
      <c r="N12" t="str">
        <f t="shared" si="4"/>
        <v>xxhkm_common_utl.get_ccid_description(ood.chart_of_accounts_id,mp.intransit_inv_account) intransit_inv_account,</v>
      </c>
    </row>
    <row r="13" spans="1:14">
      <c r="A13">
        <v>12</v>
      </c>
      <c r="B13" s="1" t="s">
        <v>218</v>
      </c>
      <c r="E13">
        <v>12</v>
      </c>
      <c r="F13" t="str">
        <f t="shared" si="0"/>
        <v>mp.purchase_price_var_account,</v>
      </c>
      <c r="H13" t="str">
        <f t="shared" si="1"/>
        <v>mp.purchase_price_var_account</v>
      </c>
      <c r="L13" t="str">
        <f t="shared" si="2"/>
        <v>xxhkm_common_utl.get_acc_cate(ood.chart_of_accounts_id,mp.purchase_price_var_account) purchase_price_var_account,</v>
      </c>
      <c r="M13" t="str">
        <f t="shared" si="3"/>
        <v>xxhkm_common_utl.get_ccid_segments(ood.chart_of_accounts_id,mp.purchase_price_var_account) purchase_price_var_account,</v>
      </c>
      <c r="N13" t="str">
        <f t="shared" si="4"/>
        <v>xxhkm_common_utl.get_ccid_description(ood.chart_of_accounts_id,mp.purchase_price_var_account) purchase_price_var_account,</v>
      </c>
    </row>
    <row r="14" spans="1:14">
      <c r="A14">
        <v>13</v>
      </c>
      <c r="B14" s="1" t="s">
        <v>267</v>
      </c>
      <c r="E14">
        <v>13</v>
      </c>
      <c r="F14" t="str">
        <f t="shared" si="0"/>
        <v>mp.invoice_price_var_account,</v>
      </c>
      <c r="H14" t="str">
        <f t="shared" si="1"/>
        <v>mp.invoice_price_var_account</v>
      </c>
      <c r="L14" t="str">
        <f t="shared" si="2"/>
        <v>xxhkm_common_utl.get_acc_cate(ood.chart_of_accounts_id,mp.invoice_price_var_account) invoice_price_var_account,</v>
      </c>
      <c r="M14" t="str">
        <f t="shared" si="3"/>
        <v>xxhkm_common_utl.get_ccid_segments(ood.chart_of_accounts_id,mp.invoice_price_var_account) invoice_price_var_account,</v>
      </c>
      <c r="N14" t="str">
        <f t="shared" si="4"/>
        <v>xxhkm_common_utl.get_ccid_description(ood.chart_of_accounts_id,mp.invoice_price_var_account) invoice_price_var_account,</v>
      </c>
    </row>
    <row r="15" spans="1:14">
      <c r="A15">
        <v>14</v>
      </c>
      <c r="B15" s="1" t="s">
        <v>219</v>
      </c>
      <c r="E15">
        <v>14</v>
      </c>
      <c r="F15" t="str">
        <f t="shared" si="0"/>
        <v>mp.ap_accrual_account,</v>
      </c>
      <c r="H15" t="str">
        <f t="shared" si="1"/>
        <v>mp.ap_accrual_account</v>
      </c>
      <c r="L15" t="str">
        <f t="shared" si="2"/>
        <v>xxhkm_common_utl.get_acc_cate(ood.chart_of_accounts_id,mp.ap_accrual_account) ap_accrual_account,</v>
      </c>
      <c r="M15" t="str">
        <f t="shared" si="3"/>
        <v>xxhkm_common_utl.get_ccid_segments(ood.chart_of_accounts_id,mp.ap_accrual_account) ap_accrual_account,</v>
      </c>
      <c r="N15" t="str">
        <f t="shared" si="4"/>
        <v>xxhkm_common_utl.get_ccid_description(ood.chart_of_accounts_id,mp.ap_accrual_account) ap_accrual_account,</v>
      </c>
    </row>
    <row r="16" spans="1:14">
      <c r="A16">
        <v>15</v>
      </c>
      <c r="B16" s="1" t="s">
        <v>227</v>
      </c>
      <c r="E16">
        <v>15</v>
      </c>
      <c r="F16" t="str">
        <f t="shared" si="0"/>
        <v>mp.encumbrance_account,</v>
      </c>
      <c r="H16" t="str">
        <f t="shared" si="1"/>
        <v>mp.encumbrance_account</v>
      </c>
      <c r="L16" t="str">
        <f t="shared" si="2"/>
        <v>xxhkm_common_utl.get_acc_cate(ood.chart_of_accounts_id,mp.encumbrance_account) encumbrance_account,</v>
      </c>
      <c r="M16" t="str">
        <f t="shared" si="3"/>
        <v>xxhkm_common_utl.get_ccid_segments(ood.chart_of_accounts_id,mp.encumbrance_account) encumbrance_account,</v>
      </c>
      <c r="N16" t="str">
        <f t="shared" si="4"/>
        <v>xxhkm_common_utl.get_ccid_description(ood.chart_of_accounts_id,mp.encumbrance_account) encumbrance_account,</v>
      </c>
    </row>
    <row r="17" spans="1:14">
      <c r="A17">
        <v>17</v>
      </c>
      <c r="B17" s="1" t="s">
        <v>269</v>
      </c>
      <c r="E17">
        <v>17</v>
      </c>
      <c r="F17" t="str">
        <f t="shared" si="0"/>
        <v>mp.sales_account,</v>
      </c>
      <c r="H17" t="str">
        <f t="shared" si="1"/>
        <v>mp.sales_account</v>
      </c>
      <c r="L17" t="str">
        <f t="shared" si="2"/>
        <v>xxhkm_common_utl.get_acc_cate(ood.chart_of_accounts_id,mp.sales_account) sales_account,</v>
      </c>
      <c r="M17" t="str">
        <f t="shared" si="3"/>
        <v>xxhkm_common_utl.get_ccid_segments(ood.chart_of_accounts_id,mp.sales_account) sales_account,</v>
      </c>
      <c r="N17" t="str">
        <f t="shared" si="4"/>
        <v>xxhkm_common_utl.get_ccid_description(ood.chart_of_accounts_id,mp.sales_account) sales_account,</v>
      </c>
    </row>
    <row r="18" spans="1:14">
      <c r="A18">
        <v>18</v>
      </c>
      <c r="B18" s="1" t="s">
        <v>226</v>
      </c>
      <c r="E18">
        <v>18</v>
      </c>
      <c r="F18" t="str">
        <f t="shared" si="0"/>
        <v>mp.cost_of_sales_account,</v>
      </c>
      <c r="H18" t="str">
        <f t="shared" si="1"/>
        <v>mp.cost_of_sales_account</v>
      </c>
      <c r="L18" t="str">
        <f t="shared" si="2"/>
        <v>xxhkm_common_utl.get_acc_cate(ood.chart_of_accounts_id,mp.cost_of_sales_account) cost_of_sales_account,</v>
      </c>
      <c r="M18" t="str">
        <f t="shared" si="3"/>
        <v>xxhkm_common_utl.get_ccid_segments(ood.chart_of_accounts_id,mp.cost_of_sales_account) cost_of_sales_account,</v>
      </c>
      <c r="N18" t="str">
        <f t="shared" si="4"/>
        <v>xxhkm_common_utl.get_ccid_description(ood.chart_of_accounts_id,mp.cost_of_sales_account) cost_of_sales_account,</v>
      </c>
    </row>
    <row r="19" spans="1:14">
      <c r="A19">
        <v>19</v>
      </c>
      <c r="B19" s="1" t="s">
        <v>228</v>
      </c>
      <c r="E19">
        <v>19</v>
      </c>
      <c r="F19" t="str">
        <f t="shared" si="0"/>
        <v>mp.project_cost_account,</v>
      </c>
      <c r="H19" t="str">
        <f t="shared" si="1"/>
        <v>mp.project_cost_account</v>
      </c>
      <c r="L19" t="str">
        <f t="shared" si="2"/>
        <v>xxhkm_common_utl.get_acc_cate(ood.chart_of_accounts_id,mp.project_cost_account) project_cost_account,</v>
      </c>
      <c r="M19" t="str">
        <f t="shared" si="3"/>
        <v>xxhkm_common_utl.get_ccid_segments(ood.chart_of_accounts_id,mp.project_cost_account) project_cost_account,</v>
      </c>
      <c r="N19" t="str">
        <f t="shared" si="4"/>
        <v>xxhkm_common_utl.get_ccid_description(ood.chart_of_accounts_id,mp.project_cost_account) project_cost_account,</v>
      </c>
    </row>
    <row r="20" spans="1:14">
      <c r="A20">
        <v>20</v>
      </c>
      <c r="B20" s="1" t="s">
        <v>378</v>
      </c>
      <c r="E20">
        <v>20</v>
      </c>
      <c r="F20" t="str">
        <f t="shared" si="0"/>
        <v>mp.deferred_cogs_account,</v>
      </c>
      <c r="H20" t="str">
        <f t="shared" si="1"/>
        <v>mp.deferred_cogs_account</v>
      </c>
      <c r="L20" t="str">
        <f t="shared" si="2"/>
        <v>xxhkm_common_utl.get_acc_cate(ood.chart_of_accounts_id,mp.deferred_cogs_account) deferred_cogs_account,</v>
      </c>
      <c r="M20" t="str">
        <f t="shared" si="3"/>
        <v>xxhkm_common_utl.get_ccid_segments(ood.chart_of_accounts_id,mp.deferred_cogs_account) deferred_cogs_account,</v>
      </c>
      <c r="N20" t="str">
        <f t="shared" si="4"/>
        <v>xxhkm_common_utl.get_ccid_description(ood.chart_of_accounts_id,mp.deferred_cogs_account) deferred_cogs_account,</v>
      </c>
    </row>
    <row r="21" spans="1:14">
      <c r="A21">
        <v>21</v>
      </c>
      <c r="B21" s="1" t="s">
        <v>268</v>
      </c>
      <c r="E21">
        <v>21</v>
      </c>
      <c r="F21" t="str">
        <f t="shared" si="0"/>
        <v>mp.average_cost_var_account,</v>
      </c>
      <c r="H21" t="str">
        <f t="shared" si="1"/>
        <v>mp.average_cost_var_account</v>
      </c>
      <c r="L21" t="str">
        <f t="shared" si="2"/>
        <v>xxhkm_common_utl.get_acc_cate(ood.chart_of_accounts_id,mp.average_cost_var_account) average_cost_var_account,</v>
      </c>
      <c r="M21" t="str">
        <f t="shared" si="3"/>
        <v>xxhkm_common_utl.get_ccid_segments(ood.chart_of_accounts_id,mp.average_cost_var_account) average_cost_var_account,</v>
      </c>
      <c r="N21" t="str">
        <f t="shared" si="4"/>
        <v>xxhkm_common_utl.get_ccid_description(ood.chart_of_accounts_id,mp.average_cost_var_account) average_cost_var_account,</v>
      </c>
    </row>
    <row r="22" spans="1:14">
      <c r="A22">
        <v>22</v>
      </c>
      <c r="B22" s="1" t="s">
        <v>388</v>
      </c>
      <c r="E22">
        <v>22</v>
      </c>
      <c r="F22" t="str">
        <f t="shared" si="0"/>
        <v>mp.lcm_var_account,</v>
      </c>
      <c r="H22" t="str">
        <f t="shared" si="1"/>
        <v>mp.lcm_var_account</v>
      </c>
      <c r="L22" t="str">
        <f t="shared" si="2"/>
        <v>xxhkm_common_utl.get_acc_cate(ood.chart_of_accounts_id,mp.lcm_var_account) lcm_var_account,</v>
      </c>
      <c r="M22" t="str">
        <f t="shared" si="3"/>
        <v>xxhkm_common_utl.get_ccid_segments(ood.chart_of_accounts_id,mp.lcm_var_account) lcm_var_account,</v>
      </c>
      <c r="N22" t="str">
        <f t="shared" si="4"/>
        <v>xxhkm_common_utl.get_ccid_description(ood.chart_of_accounts_id,mp.lcm_var_account) lcm_var_account,</v>
      </c>
    </row>
    <row r="23" spans="1:14">
      <c r="B23" s="1" t="s">
        <v>306</v>
      </c>
      <c r="F23" t="str">
        <f t="shared" si="0"/>
        <v>mp.borrpay_matl_var_account,</v>
      </c>
      <c r="H23" t="str">
        <f t="shared" si="1"/>
        <v>mp.borrpay_matl_var_account</v>
      </c>
      <c r="L23" t="str">
        <f t="shared" si="2"/>
        <v>xxhkm_common_utl.get_acc_cate(ood.chart_of_accounts_id,mp.borrpay_matl_var_account) borrpay_matl_var_account,</v>
      </c>
      <c r="M23" t="str">
        <f t="shared" si="3"/>
        <v>xxhkm_common_utl.get_ccid_segments(ood.chart_of_accounts_id,mp.borrpay_matl_var_account) borrpay_matl_var_account,</v>
      </c>
      <c r="N23" t="str">
        <f t="shared" si="4"/>
        <v>xxhkm_common_utl.get_ccid_description(ood.chart_of_accounts_id,mp.borrpay_matl_var_account) borrpay_matl_var_account,</v>
      </c>
    </row>
    <row r="24" spans="1:14">
      <c r="B24" s="1" t="s">
        <v>307</v>
      </c>
      <c r="F24" t="str">
        <f t="shared" si="0"/>
        <v>mp.borrpay_moh_var_account,</v>
      </c>
      <c r="H24" t="str">
        <f t="shared" si="1"/>
        <v>mp.borrpay_moh_var_account</v>
      </c>
      <c r="L24" t="str">
        <f t="shared" si="2"/>
        <v>xxhkm_common_utl.get_acc_cate(ood.chart_of_accounts_id,mp.borrpay_moh_var_account) borrpay_moh_var_account,</v>
      </c>
      <c r="M24" t="str">
        <f t="shared" si="3"/>
        <v>xxhkm_common_utl.get_ccid_segments(ood.chart_of_accounts_id,mp.borrpay_moh_var_account) borrpay_moh_var_account,</v>
      </c>
      <c r="N24" t="str">
        <f t="shared" si="4"/>
        <v>xxhkm_common_utl.get_ccid_description(ood.chart_of_accounts_id,mp.borrpay_moh_var_account) borrpay_moh_var_account,</v>
      </c>
    </row>
    <row r="25" spans="1:14">
      <c r="B25" s="1" t="s">
        <v>309</v>
      </c>
      <c r="F25" t="str">
        <f t="shared" si="0"/>
        <v>mp.borrpay_osp_var_account,</v>
      </c>
      <c r="H25" t="str">
        <f t="shared" si="1"/>
        <v>mp.borrpay_osp_var_account</v>
      </c>
      <c r="L25" t="str">
        <f t="shared" si="2"/>
        <v>xxhkm_common_utl.get_acc_cate(ood.chart_of_accounts_id,mp.borrpay_osp_var_account) borrpay_osp_var_account,</v>
      </c>
      <c r="M25" t="str">
        <f t="shared" si="3"/>
        <v>xxhkm_common_utl.get_ccid_segments(ood.chart_of_accounts_id,mp.borrpay_osp_var_account) borrpay_osp_var_account,</v>
      </c>
      <c r="N25" t="str">
        <f t="shared" si="4"/>
        <v>xxhkm_common_utl.get_ccid_description(ood.chart_of_accounts_id,mp.borrpay_osp_var_account) borrpay_osp_var_account,</v>
      </c>
    </row>
    <row r="26" spans="1:14">
      <c r="B26" s="1" t="s">
        <v>310</v>
      </c>
      <c r="F26" t="str">
        <f t="shared" si="0"/>
        <v>mp.borrpay_ovh_var_account,</v>
      </c>
      <c r="H26" t="str">
        <f t="shared" si="1"/>
        <v>mp.borrpay_ovh_var_account</v>
      </c>
      <c r="L26" t="str">
        <f t="shared" si="2"/>
        <v>xxhkm_common_utl.get_acc_cate(ood.chart_of_accounts_id,mp.borrpay_ovh_var_account) borrpay_ovh_var_account,</v>
      </c>
      <c r="M26" t="str">
        <f t="shared" si="3"/>
        <v>xxhkm_common_utl.get_ccid_segments(ood.chart_of_accounts_id,mp.borrpay_ovh_var_account) borrpay_ovh_var_account,</v>
      </c>
      <c r="N26" t="str">
        <f t="shared" si="4"/>
        <v>xxhkm_common_utl.get_ccid_description(ood.chart_of_accounts_id,mp.borrpay_ovh_var_account) borrpay_ovh_var_account,</v>
      </c>
    </row>
    <row r="27" spans="1:14">
      <c r="B27" s="1" t="s">
        <v>308</v>
      </c>
      <c r="F27" t="str">
        <f t="shared" si="0"/>
        <v>mp.borrpay_res_var_account,</v>
      </c>
      <c r="H27" t="str">
        <f t="shared" si="1"/>
        <v>mp.borrpay_res_var_account</v>
      </c>
      <c r="L27" t="str">
        <f t="shared" si="2"/>
        <v>xxhkm_common_utl.get_acc_cate(ood.chart_of_accounts_id,mp.borrpay_res_var_account) borrpay_res_var_account,</v>
      </c>
      <c r="M27" t="str">
        <f t="shared" si="3"/>
        <v>xxhkm_common_utl.get_ccid_segments(ood.chart_of_accounts_id,mp.borrpay_res_var_account) borrpay_res_var_account,</v>
      </c>
      <c r="N27" t="str">
        <f t="shared" si="4"/>
        <v>xxhkm_common_utl.get_ccid_description(ood.chart_of_accounts_id,mp.borrpay_res_var_account) borrpay_res_var_account,</v>
      </c>
    </row>
    <row r="28" spans="1:14">
      <c r="B28" s="1" t="s">
        <v>333</v>
      </c>
      <c r="F28" t="str">
        <f t="shared" si="0"/>
        <v>mp.cost_group_accounting,</v>
      </c>
      <c r="H28" t="str">
        <f t="shared" si="1"/>
        <v>mp.cost_group_accounting</v>
      </c>
      <c r="L28" t="str">
        <f t="shared" si="2"/>
        <v>xxhkm_common_utl.get_acc_cate(ood.chart_of_accounts_id,mp.cost_group_accounting) cost_group_accounting,</v>
      </c>
      <c r="M28" t="str">
        <f t="shared" si="3"/>
        <v>xxhkm_common_utl.get_ccid_segments(ood.chart_of_accounts_id,mp.cost_group_accounting) cost_group_accounting,</v>
      </c>
      <c r="N28" t="str">
        <f t="shared" si="4"/>
        <v>xxhkm_common_utl.get_ccid_description(ood.chart_of_accounts_id,mp.cost_group_accounting) cost_group_accounting,</v>
      </c>
    </row>
  </sheetData>
  <sortState ref="A1:B27">
    <sortCondition ref="A1:A2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27"/>
  <sheetViews>
    <sheetView workbookViewId="0">
      <selection activeCell="H25" sqref="H25"/>
    </sheetView>
  </sheetViews>
  <sheetFormatPr defaultRowHeight="14.25"/>
  <sheetData>
    <row r="1" spans="5:8">
      <c r="E1" t="s">
        <v>420</v>
      </c>
      <c r="F1" t="s">
        <v>692</v>
      </c>
      <c r="G1" t="s">
        <v>393</v>
      </c>
      <c r="H1" t="s">
        <v>657</v>
      </c>
    </row>
    <row r="2" spans="5:8">
      <c r="E2" t="s">
        <v>421</v>
      </c>
      <c r="F2" t="s">
        <v>693</v>
      </c>
      <c r="G2" t="s">
        <v>394</v>
      </c>
      <c r="H2" t="s">
        <v>658</v>
      </c>
    </row>
    <row r="3" spans="5:8">
      <c r="E3" t="s">
        <v>422</v>
      </c>
      <c r="F3" t="s">
        <v>694</v>
      </c>
      <c r="G3" t="s">
        <v>395</v>
      </c>
      <c r="H3" t="s">
        <v>659</v>
      </c>
    </row>
    <row r="4" spans="5:8">
      <c r="E4" t="s">
        <v>423</v>
      </c>
      <c r="F4" t="s">
        <v>695</v>
      </c>
      <c r="G4" t="s">
        <v>396</v>
      </c>
      <c r="H4" t="s">
        <v>660</v>
      </c>
    </row>
    <row r="5" spans="5:8">
      <c r="E5" t="s">
        <v>424</v>
      </c>
      <c r="F5" t="s">
        <v>696</v>
      </c>
      <c r="G5" t="s">
        <v>397</v>
      </c>
      <c r="H5" t="s">
        <v>661</v>
      </c>
    </row>
    <row r="6" spans="5:8">
      <c r="E6" t="s">
        <v>425</v>
      </c>
      <c r="F6" t="s">
        <v>697</v>
      </c>
      <c r="G6" t="s">
        <v>398</v>
      </c>
      <c r="H6" t="s">
        <v>662</v>
      </c>
    </row>
    <row r="7" spans="5:8">
      <c r="E7" t="s">
        <v>426</v>
      </c>
      <c r="F7" t="s">
        <v>698</v>
      </c>
      <c r="G7" t="s">
        <v>399</v>
      </c>
      <c r="H7" t="s">
        <v>663</v>
      </c>
    </row>
    <row r="8" spans="5:8">
      <c r="E8" t="s">
        <v>427</v>
      </c>
      <c r="F8" t="s">
        <v>699</v>
      </c>
      <c r="G8" t="s">
        <v>400</v>
      </c>
      <c r="H8" t="s">
        <v>664</v>
      </c>
    </row>
    <row r="9" spans="5:8">
      <c r="E9" t="s">
        <v>428</v>
      </c>
      <c r="F9" t="s">
        <v>700</v>
      </c>
      <c r="G9" t="s">
        <v>401</v>
      </c>
      <c r="H9" t="s">
        <v>665</v>
      </c>
    </row>
    <row r="10" spans="5:8">
      <c r="E10" t="s">
        <v>429</v>
      </c>
      <c r="F10" t="s">
        <v>701</v>
      </c>
      <c r="G10" t="s">
        <v>402</v>
      </c>
      <c r="H10" t="s">
        <v>666</v>
      </c>
    </row>
    <row r="11" spans="5:8">
      <c r="E11" t="s">
        <v>430</v>
      </c>
      <c r="F11" t="s">
        <v>702</v>
      </c>
      <c r="G11" t="s">
        <v>403</v>
      </c>
      <c r="H11" t="s">
        <v>667</v>
      </c>
    </row>
    <row r="12" spans="5:8">
      <c r="E12" t="s">
        <v>431</v>
      </c>
      <c r="F12" t="s">
        <v>703</v>
      </c>
      <c r="G12" t="s">
        <v>404</v>
      </c>
      <c r="H12" t="s">
        <v>668</v>
      </c>
    </row>
    <row r="13" spans="5:8">
      <c r="E13" t="s">
        <v>432</v>
      </c>
      <c r="F13" t="s">
        <v>704</v>
      </c>
      <c r="G13" t="s">
        <v>405</v>
      </c>
      <c r="H13" t="s">
        <v>669</v>
      </c>
    </row>
    <row r="14" spans="5:8">
      <c r="E14" t="s">
        <v>433</v>
      </c>
      <c r="F14" t="s">
        <v>705</v>
      </c>
      <c r="G14" t="s">
        <v>406</v>
      </c>
      <c r="H14" t="s">
        <v>670</v>
      </c>
    </row>
    <row r="15" spans="5:8">
      <c r="E15" t="s">
        <v>434</v>
      </c>
      <c r="F15" t="s">
        <v>706</v>
      </c>
      <c r="G15" t="s">
        <v>407</v>
      </c>
      <c r="H15" t="s">
        <v>671</v>
      </c>
    </row>
    <row r="16" spans="5:8">
      <c r="E16" t="s">
        <v>435</v>
      </c>
      <c r="F16" t="s">
        <v>707</v>
      </c>
      <c r="G16" t="s">
        <v>408</v>
      </c>
      <c r="H16" t="s">
        <v>672</v>
      </c>
    </row>
    <row r="17" spans="5:8">
      <c r="E17" t="s">
        <v>436</v>
      </c>
      <c r="F17" t="s">
        <v>708</v>
      </c>
      <c r="G17" t="s">
        <v>409</v>
      </c>
      <c r="H17" t="s">
        <v>673</v>
      </c>
    </row>
    <row r="18" spans="5:8">
      <c r="E18" t="s">
        <v>437</v>
      </c>
      <c r="F18" t="s">
        <v>709</v>
      </c>
      <c r="G18" t="s">
        <v>410</v>
      </c>
      <c r="H18" t="s">
        <v>674</v>
      </c>
    </row>
    <row r="19" spans="5:8">
      <c r="E19" t="s">
        <v>438</v>
      </c>
      <c r="F19" t="s">
        <v>710</v>
      </c>
      <c r="G19" t="s">
        <v>411</v>
      </c>
      <c r="H19" t="s">
        <v>675</v>
      </c>
    </row>
    <row r="20" spans="5:8">
      <c r="E20" t="s">
        <v>439</v>
      </c>
      <c r="F20" t="s">
        <v>711</v>
      </c>
      <c r="G20" t="s">
        <v>412</v>
      </c>
      <c r="H20" t="s">
        <v>676</v>
      </c>
    </row>
    <row r="21" spans="5:8">
      <c r="E21" t="s">
        <v>440</v>
      </c>
      <c r="F21" t="s">
        <v>712</v>
      </c>
      <c r="G21" t="s">
        <v>413</v>
      </c>
      <c r="H21" t="s">
        <v>677</v>
      </c>
    </row>
    <row r="22" spans="5:8">
      <c r="E22" t="s">
        <v>441</v>
      </c>
      <c r="F22" t="s">
        <v>713</v>
      </c>
      <c r="G22" t="s">
        <v>414</v>
      </c>
      <c r="H22" t="s">
        <v>678</v>
      </c>
    </row>
    <row r="23" spans="5:8">
      <c r="E23" t="s">
        <v>442</v>
      </c>
      <c r="F23" t="s">
        <v>714</v>
      </c>
      <c r="G23" t="s">
        <v>415</v>
      </c>
      <c r="H23" t="s">
        <v>679</v>
      </c>
    </row>
    <row r="24" spans="5:8">
      <c r="E24" t="s">
        <v>443</v>
      </c>
      <c r="F24" t="s">
        <v>715</v>
      </c>
      <c r="G24" t="s">
        <v>416</v>
      </c>
      <c r="H24" t="s">
        <v>680</v>
      </c>
    </row>
    <row r="25" spans="5:8">
      <c r="E25" t="s">
        <v>444</v>
      </c>
      <c r="F25" t="s">
        <v>716</v>
      </c>
      <c r="G25" t="s">
        <v>417</v>
      </c>
      <c r="H25" t="s">
        <v>681</v>
      </c>
    </row>
    <row r="26" spans="5:8">
      <c r="E26" t="s">
        <v>445</v>
      </c>
      <c r="F26" t="s">
        <v>717</v>
      </c>
      <c r="G26" t="s">
        <v>418</v>
      </c>
      <c r="H26" t="s">
        <v>682</v>
      </c>
    </row>
    <row r="27" spans="5:8">
      <c r="E27" t="s">
        <v>446</v>
      </c>
      <c r="F27" t="s">
        <v>718</v>
      </c>
      <c r="G27" t="s">
        <v>419</v>
      </c>
      <c r="H27" t="s">
        <v>683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5"/>
  <sheetViews>
    <sheetView tabSelected="1" workbookViewId="0">
      <selection activeCell="D9" sqref="D9"/>
    </sheetView>
  </sheetViews>
  <sheetFormatPr defaultRowHeight="14.25"/>
  <cols>
    <col min="1" max="1" width="4" customWidth="1"/>
    <col min="2" max="2" width="5" customWidth="1"/>
    <col min="3" max="3" width="41.375" bestFit="1" customWidth="1"/>
    <col min="4" max="4" width="37.625" style="2" bestFit="1" customWidth="1"/>
  </cols>
  <sheetData>
    <row r="2" spans="1:4">
      <c r="A2">
        <v>1</v>
      </c>
      <c r="B2">
        <f>VLOOKUP(C2,Concatenate!$B$2:$E$28,4,0)</f>
        <v>1</v>
      </c>
      <c r="C2" t="s">
        <v>447</v>
      </c>
      <c r="D2" s="2">
        <v>1009</v>
      </c>
    </row>
    <row r="3" spans="1:4">
      <c r="A3">
        <v>2</v>
      </c>
      <c r="B3">
        <f>VLOOKUP(C3,Concatenate!$B$2:$E$28,4,0)</f>
        <v>1</v>
      </c>
      <c r="C3" t="s">
        <v>447</v>
      </c>
      <c r="D3" s="2" t="s">
        <v>719</v>
      </c>
    </row>
    <row r="4" spans="1:4">
      <c r="A4">
        <v>3</v>
      </c>
      <c r="B4">
        <f>VLOOKUP(C4,Concatenate!$B$2:$E$28,4,0)</f>
        <v>1</v>
      </c>
      <c r="C4" t="s">
        <v>447</v>
      </c>
      <c r="D4" s="2" t="s">
        <v>448</v>
      </c>
    </row>
    <row r="5" spans="1:4">
      <c r="A5">
        <v>4</v>
      </c>
      <c r="B5">
        <f>VLOOKUP(C5,Concatenate!$B$2:$E$28,4,0)</f>
        <v>1</v>
      </c>
      <c r="C5" t="s">
        <v>447</v>
      </c>
      <c r="D5" s="2" t="s">
        <v>684</v>
      </c>
    </row>
    <row r="6" spans="1:4">
      <c r="A6">
        <v>5</v>
      </c>
      <c r="B6">
        <f>VLOOKUP(C6,Concatenate!$B$2:$E$28,4,0)</f>
        <v>2</v>
      </c>
      <c r="C6" t="s">
        <v>449</v>
      </c>
      <c r="D6" s="2">
        <v>1009</v>
      </c>
    </row>
    <row r="7" spans="1:4">
      <c r="A7">
        <v>6</v>
      </c>
      <c r="B7">
        <f>VLOOKUP(C7,Concatenate!$B$2:$E$28,4,0)</f>
        <v>2</v>
      </c>
      <c r="C7" t="s">
        <v>449</v>
      </c>
      <c r="D7" s="2" t="s">
        <v>719</v>
      </c>
    </row>
    <row r="8" spans="1:4">
      <c r="A8">
        <v>7</v>
      </c>
      <c r="B8">
        <f>VLOOKUP(C8,Concatenate!$B$2:$E$28,4,0)</f>
        <v>2</v>
      </c>
      <c r="C8" t="s">
        <v>449</v>
      </c>
      <c r="D8" s="2" t="s">
        <v>448</v>
      </c>
    </row>
    <row r="9" spans="1:4">
      <c r="A9">
        <v>8</v>
      </c>
      <c r="B9">
        <f>VLOOKUP(C9,Concatenate!$B$2:$E$28,4,0)</f>
        <v>2</v>
      </c>
      <c r="C9" t="s">
        <v>449</v>
      </c>
      <c r="D9" s="2" t="s">
        <v>684</v>
      </c>
    </row>
    <row r="10" spans="1:4">
      <c r="A10">
        <v>9</v>
      </c>
      <c r="B10">
        <f>VLOOKUP(C10,Concatenate!$B$2:$E$28,4,0)</f>
        <v>3</v>
      </c>
      <c r="C10" t="s">
        <v>450</v>
      </c>
      <c r="D10" s="2">
        <v>1009</v>
      </c>
    </row>
    <row r="11" spans="1:4">
      <c r="A11">
        <v>10</v>
      </c>
      <c r="B11">
        <f>VLOOKUP(C11,Concatenate!$B$2:$E$28,4,0)</f>
        <v>3</v>
      </c>
      <c r="C11" t="s">
        <v>450</v>
      </c>
      <c r="D11" s="2" t="s">
        <v>719</v>
      </c>
    </row>
    <row r="12" spans="1:4">
      <c r="A12">
        <v>11</v>
      </c>
      <c r="B12">
        <f>VLOOKUP(C12,Concatenate!$B$2:$E$28,4,0)</f>
        <v>3</v>
      </c>
      <c r="C12" t="s">
        <v>450</v>
      </c>
      <c r="D12" s="2" t="s">
        <v>448</v>
      </c>
    </row>
    <row r="13" spans="1:4">
      <c r="A13">
        <v>12</v>
      </c>
      <c r="B13">
        <f>VLOOKUP(C13,Concatenate!$B$2:$E$28,4,0)</f>
        <v>3</v>
      </c>
      <c r="C13" t="s">
        <v>450</v>
      </c>
      <c r="D13" s="2" t="s">
        <v>684</v>
      </c>
    </row>
    <row r="14" spans="1:4">
      <c r="A14">
        <v>13</v>
      </c>
      <c r="B14">
        <f>VLOOKUP(C14,Concatenate!$B$2:$E$28,4,0)</f>
        <v>4</v>
      </c>
      <c r="C14" t="s">
        <v>451</v>
      </c>
      <c r="D14" s="2">
        <v>1009</v>
      </c>
    </row>
    <row r="15" spans="1:4">
      <c r="A15">
        <v>14</v>
      </c>
      <c r="B15">
        <f>VLOOKUP(C15,Concatenate!$B$2:$E$28,4,0)</f>
        <v>4</v>
      </c>
      <c r="C15" t="s">
        <v>451</v>
      </c>
      <c r="D15" s="2" t="s">
        <v>719</v>
      </c>
    </row>
    <row r="16" spans="1:4">
      <c r="A16">
        <v>15</v>
      </c>
      <c r="B16">
        <f>VLOOKUP(C16,Concatenate!$B$2:$E$28,4,0)</f>
        <v>4</v>
      </c>
      <c r="C16" t="s">
        <v>451</v>
      </c>
      <c r="D16" s="2" t="s">
        <v>448</v>
      </c>
    </row>
    <row r="17" spans="1:4">
      <c r="A17">
        <v>16</v>
      </c>
      <c r="B17">
        <f>VLOOKUP(C17,Concatenate!$B$2:$E$28,4,0)</f>
        <v>4</v>
      </c>
      <c r="C17" t="s">
        <v>451</v>
      </c>
      <c r="D17" s="2" t="s">
        <v>684</v>
      </c>
    </row>
    <row r="18" spans="1:4">
      <c r="A18">
        <v>17</v>
      </c>
      <c r="B18">
        <f>VLOOKUP(C18,Concatenate!$B$2:$E$28,4,0)</f>
        <v>5</v>
      </c>
      <c r="C18" t="s">
        <v>452</v>
      </c>
      <c r="D18" s="2">
        <v>1009</v>
      </c>
    </row>
    <row r="19" spans="1:4">
      <c r="A19">
        <v>18</v>
      </c>
      <c r="B19">
        <f>VLOOKUP(C19,Concatenate!$B$2:$E$28,4,0)</f>
        <v>5</v>
      </c>
      <c r="C19" t="s">
        <v>452</v>
      </c>
      <c r="D19" s="2" t="s">
        <v>719</v>
      </c>
    </row>
    <row r="20" spans="1:4">
      <c r="A20">
        <v>19</v>
      </c>
      <c r="B20">
        <f>VLOOKUP(C20,Concatenate!$B$2:$E$28,4,0)</f>
        <v>5</v>
      </c>
      <c r="C20" t="s">
        <v>452</v>
      </c>
      <c r="D20" s="2" t="s">
        <v>448</v>
      </c>
    </row>
    <row r="21" spans="1:4">
      <c r="A21">
        <v>20</v>
      </c>
      <c r="B21">
        <f>VLOOKUP(C21,Concatenate!$B$2:$E$28,4,0)</f>
        <v>5</v>
      </c>
      <c r="C21" t="s">
        <v>452</v>
      </c>
      <c r="D21" s="2" t="s">
        <v>684</v>
      </c>
    </row>
    <row r="22" spans="1:4">
      <c r="A22">
        <v>21</v>
      </c>
      <c r="B22">
        <f>VLOOKUP(C22,Concatenate!$B$2:$E$28,4,0)</f>
        <v>6</v>
      </c>
      <c r="C22" t="s">
        <v>453</v>
      </c>
      <c r="D22" s="2">
        <v>1010</v>
      </c>
    </row>
    <row r="23" spans="1:4">
      <c r="A23">
        <v>22</v>
      </c>
      <c r="B23">
        <f>VLOOKUP(C23,Concatenate!$B$2:$E$28,4,0)</f>
        <v>6</v>
      </c>
      <c r="C23" t="s">
        <v>453</v>
      </c>
      <c r="D23" s="2" t="s">
        <v>720</v>
      </c>
    </row>
    <row r="24" spans="1:4">
      <c r="A24">
        <v>23</v>
      </c>
      <c r="B24">
        <f>VLOOKUP(C24,Concatenate!$B$2:$E$28,4,0)</f>
        <v>6</v>
      </c>
      <c r="C24" t="s">
        <v>453</v>
      </c>
      <c r="D24" s="2" t="s">
        <v>454</v>
      </c>
    </row>
    <row r="25" spans="1:4">
      <c r="A25">
        <v>24</v>
      </c>
      <c r="B25">
        <f>VLOOKUP(C25,Concatenate!$B$2:$E$28,4,0)</f>
        <v>6</v>
      </c>
      <c r="C25" t="s">
        <v>453</v>
      </c>
      <c r="D25" s="2" t="s">
        <v>685</v>
      </c>
    </row>
    <row r="26" spans="1:4">
      <c r="A26">
        <v>25</v>
      </c>
      <c r="B26">
        <f>VLOOKUP(C26,Concatenate!$B$2:$E$28,4,0)</f>
        <v>7</v>
      </c>
      <c r="C26" t="s">
        <v>455</v>
      </c>
    </row>
    <row r="27" spans="1:4">
      <c r="A27">
        <v>26</v>
      </c>
      <c r="B27">
        <f>VLOOKUP(C27,Concatenate!$B$2:$E$28,4,0)</f>
        <v>7</v>
      </c>
      <c r="C27" t="s">
        <v>455</v>
      </c>
    </row>
    <row r="28" spans="1:4">
      <c r="A28">
        <v>27</v>
      </c>
      <c r="B28">
        <f>VLOOKUP(C28,Concatenate!$B$2:$E$28,4,0)</f>
        <v>7</v>
      </c>
      <c r="C28" t="s">
        <v>455</v>
      </c>
    </row>
    <row r="29" spans="1:4">
      <c r="A29">
        <v>28</v>
      </c>
      <c r="B29">
        <f>VLOOKUP(C29,Concatenate!$B$2:$E$28,4,0)</f>
        <v>7</v>
      </c>
      <c r="C29" t="s">
        <v>455</v>
      </c>
    </row>
    <row r="30" spans="1:4">
      <c r="A30">
        <v>29</v>
      </c>
      <c r="B30">
        <f>VLOOKUP(C30,Concatenate!$B$2:$E$28,4,0)</f>
        <v>8</v>
      </c>
      <c r="C30" t="s">
        <v>456</v>
      </c>
    </row>
    <row r="31" spans="1:4">
      <c r="A31">
        <v>30</v>
      </c>
      <c r="B31">
        <f>VLOOKUP(C31,Concatenate!$B$2:$E$28,4,0)</f>
        <v>8</v>
      </c>
      <c r="C31" t="s">
        <v>456</v>
      </c>
    </row>
    <row r="32" spans="1:4">
      <c r="A32">
        <v>31</v>
      </c>
      <c r="B32">
        <f>VLOOKUP(C32,Concatenate!$B$2:$E$28,4,0)</f>
        <v>8</v>
      </c>
      <c r="C32" t="s">
        <v>456</v>
      </c>
    </row>
    <row r="33" spans="1:4">
      <c r="A33">
        <v>32</v>
      </c>
      <c r="B33">
        <f>VLOOKUP(C33,Concatenate!$B$2:$E$28,4,0)</f>
        <v>8</v>
      </c>
      <c r="C33" t="s">
        <v>456</v>
      </c>
    </row>
    <row r="34" spans="1:4">
      <c r="A34">
        <v>33</v>
      </c>
      <c r="B34">
        <f>VLOOKUP(C34,Concatenate!$B$2:$E$28,4,0)</f>
        <v>9</v>
      </c>
      <c r="C34" t="s">
        <v>457</v>
      </c>
    </row>
    <row r="35" spans="1:4">
      <c r="A35">
        <v>34</v>
      </c>
      <c r="B35">
        <f>VLOOKUP(C35,Concatenate!$B$2:$E$28,4,0)</f>
        <v>9</v>
      </c>
      <c r="C35" t="s">
        <v>457</v>
      </c>
    </row>
    <row r="36" spans="1:4">
      <c r="A36">
        <v>35</v>
      </c>
      <c r="B36">
        <f>VLOOKUP(C36,Concatenate!$B$2:$E$28,4,0)</f>
        <v>9</v>
      </c>
      <c r="C36" t="s">
        <v>457</v>
      </c>
    </row>
    <row r="37" spans="1:4">
      <c r="A37">
        <v>36</v>
      </c>
      <c r="B37">
        <f>VLOOKUP(C37,Concatenate!$B$2:$E$28,4,0)</f>
        <v>9</v>
      </c>
      <c r="C37" t="s">
        <v>457</v>
      </c>
    </row>
    <row r="38" spans="1:4">
      <c r="A38">
        <v>37</v>
      </c>
      <c r="B38">
        <f>VLOOKUP(C38,Concatenate!$B$2:$E$28,4,0)</f>
        <v>10</v>
      </c>
      <c r="C38" t="s">
        <v>458</v>
      </c>
    </row>
    <row r="39" spans="1:4">
      <c r="A39">
        <v>38</v>
      </c>
      <c r="B39">
        <f>VLOOKUP(C39,Concatenate!$B$2:$E$28,4,0)</f>
        <v>10</v>
      </c>
      <c r="C39" t="s">
        <v>458</v>
      </c>
    </row>
    <row r="40" spans="1:4">
      <c r="A40">
        <v>39</v>
      </c>
      <c r="B40">
        <f>VLOOKUP(C40,Concatenate!$B$2:$E$28,4,0)</f>
        <v>10</v>
      </c>
      <c r="C40" t="s">
        <v>458</v>
      </c>
    </row>
    <row r="41" spans="1:4">
      <c r="A41">
        <v>40</v>
      </c>
      <c r="B41">
        <f>VLOOKUP(C41,Concatenate!$B$2:$E$28,4,0)</f>
        <v>10</v>
      </c>
      <c r="C41" t="s">
        <v>458</v>
      </c>
    </row>
    <row r="42" spans="1:4">
      <c r="A42">
        <v>41</v>
      </c>
      <c r="B42">
        <f>VLOOKUP(C42,Concatenate!$B$2:$E$28,4,0)</f>
        <v>11</v>
      </c>
      <c r="C42" t="s">
        <v>459</v>
      </c>
      <c r="D42" s="2">
        <v>1009</v>
      </c>
    </row>
    <row r="43" spans="1:4">
      <c r="A43">
        <v>42</v>
      </c>
      <c r="B43">
        <f>VLOOKUP(C43,Concatenate!$B$2:$E$28,4,0)</f>
        <v>11</v>
      </c>
      <c r="C43" t="s">
        <v>459</v>
      </c>
      <c r="D43" s="2" t="s">
        <v>719</v>
      </c>
    </row>
    <row r="44" spans="1:4">
      <c r="A44">
        <v>43</v>
      </c>
      <c r="B44">
        <f>VLOOKUP(C44,Concatenate!$B$2:$E$28,4,0)</f>
        <v>11</v>
      </c>
      <c r="C44" t="s">
        <v>459</v>
      </c>
      <c r="D44" s="2" t="s">
        <v>448</v>
      </c>
    </row>
    <row r="45" spans="1:4">
      <c r="A45">
        <v>44</v>
      </c>
      <c r="B45">
        <f>VLOOKUP(C45,Concatenate!$B$2:$E$28,4,0)</f>
        <v>11</v>
      </c>
      <c r="C45" t="s">
        <v>459</v>
      </c>
      <c r="D45" s="2" t="s">
        <v>684</v>
      </c>
    </row>
    <row r="46" spans="1:4">
      <c r="A46">
        <v>45</v>
      </c>
      <c r="B46">
        <f>VLOOKUP(C46,Concatenate!$B$2:$E$28,4,0)</f>
        <v>12</v>
      </c>
      <c r="C46" t="s">
        <v>460</v>
      </c>
    </row>
    <row r="47" spans="1:4">
      <c r="A47">
        <v>46</v>
      </c>
      <c r="B47">
        <f>VLOOKUP(C47,Concatenate!$B$2:$E$28,4,0)</f>
        <v>12</v>
      </c>
      <c r="C47" t="s">
        <v>460</v>
      </c>
    </row>
    <row r="48" spans="1:4">
      <c r="A48">
        <v>47</v>
      </c>
      <c r="B48">
        <f>VLOOKUP(C48,Concatenate!$B$2:$E$28,4,0)</f>
        <v>12</v>
      </c>
      <c r="C48" t="s">
        <v>460</v>
      </c>
    </row>
    <row r="49" spans="1:4">
      <c r="A49">
        <v>48</v>
      </c>
      <c r="B49">
        <f>VLOOKUP(C49,Concatenate!$B$2:$E$28,4,0)</f>
        <v>12</v>
      </c>
      <c r="C49" t="s">
        <v>460</v>
      </c>
    </row>
    <row r="50" spans="1:4">
      <c r="A50">
        <v>49</v>
      </c>
      <c r="B50">
        <f>VLOOKUP(C50,Concatenate!$B$2:$E$28,4,0)</f>
        <v>13</v>
      </c>
      <c r="C50" t="s">
        <v>461</v>
      </c>
      <c r="D50" s="2">
        <v>795175</v>
      </c>
    </row>
    <row r="51" spans="1:4">
      <c r="A51">
        <v>50</v>
      </c>
      <c r="B51">
        <f>VLOOKUP(C51,Concatenate!$B$2:$E$28,4,0)</f>
        <v>13</v>
      </c>
      <c r="C51" t="s">
        <v>461</v>
      </c>
      <c r="D51" s="2" t="s">
        <v>721</v>
      </c>
    </row>
    <row r="52" spans="1:4">
      <c r="A52">
        <v>51</v>
      </c>
      <c r="B52">
        <f>VLOOKUP(C52,Concatenate!$B$2:$E$28,4,0)</f>
        <v>13</v>
      </c>
      <c r="C52" t="s">
        <v>461</v>
      </c>
      <c r="D52" s="2" t="s">
        <v>462</v>
      </c>
    </row>
    <row r="53" spans="1:4">
      <c r="A53">
        <v>52</v>
      </c>
      <c r="B53">
        <f>VLOOKUP(C53,Concatenate!$B$2:$E$28,4,0)</f>
        <v>13</v>
      </c>
      <c r="C53" t="s">
        <v>461</v>
      </c>
      <c r="D53" s="2" t="s">
        <v>686</v>
      </c>
    </row>
    <row r="54" spans="1:4">
      <c r="A54">
        <v>53</v>
      </c>
      <c r="B54">
        <f>VLOOKUP(C54,Concatenate!$B$2:$E$28,4,0)</f>
        <v>14</v>
      </c>
      <c r="C54" t="s">
        <v>463</v>
      </c>
      <c r="D54" s="2">
        <v>795175</v>
      </c>
    </row>
    <row r="55" spans="1:4">
      <c r="A55">
        <v>54</v>
      </c>
      <c r="B55">
        <f>VLOOKUP(C55,Concatenate!$B$2:$E$28,4,0)</f>
        <v>14</v>
      </c>
      <c r="C55" t="s">
        <v>463</v>
      </c>
      <c r="D55" s="2" t="s">
        <v>721</v>
      </c>
    </row>
    <row r="56" spans="1:4">
      <c r="A56">
        <v>55</v>
      </c>
      <c r="B56">
        <f>VLOOKUP(C56,Concatenate!$B$2:$E$28,4,0)</f>
        <v>14</v>
      </c>
      <c r="C56" t="s">
        <v>463</v>
      </c>
      <c r="D56" s="2" t="s">
        <v>462</v>
      </c>
    </row>
    <row r="57" spans="1:4">
      <c r="A57">
        <v>56</v>
      </c>
      <c r="B57">
        <f>VLOOKUP(C57,Concatenate!$B$2:$E$28,4,0)</f>
        <v>14</v>
      </c>
      <c r="C57" t="s">
        <v>463</v>
      </c>
      <c r="D57" s="2" t="s">
        <v>686</v>
      </c>
    </row>
    <row r="58" spans="1:4">
      <c r="A58">
        <v>57</v>
      </c>
      <c r="B58">
        <f>VLOOKUP(C58,Concatenate!$B$2:$E$28,4,0)</f>
        <v>15</v>
      </c>
      <c r="C58" t="s">
        <v>464</v>
      </c>
    </row>
    <row r="59" spans="1:4">
      <c r="A59">
        <v>58</v>
      </c>
      <c r="B59">
        <f>VLOOKUP(C59,Concatenate!$B$2:$E$28,4,0)</f>
        <v>15</v>
      </c>
      <c r="C59" t="s">
        <v>464</v>
      </c>
    </row>
    <row r="60" spans="1:4">
      <c r="A60">
        <v>59</v>
      </c>
      <c r="B60">
        <f>VLOOKUP(C60,Concatenate!$B$2:$E$28,4,0)</f>
        <v>15</v>
      </c>
      <c r="C60" t="s">
        <v>464</v>
      </c>
    </row>
    <row r="61" spans="1:4">
      <c r="A61">
        <v>60</v>
      </c>
      <c r="B61">
        <f>VLOOKUP(C61,Concatenate!$B$2:$E$28,4,0)</f>
        <v>15</v>
      </c>
      <c r="C61" t="s">
        <v>464</v>
      </c>
    </row>
    <row r="62" spans="1:4">
      <c r="A62">
        <v>61</v>
      </c>
      <c r="B62">
        <f>VLOOKUP(C62,Concatenate!$B$2:$E$28,4,0)</f>
        <v>17</v>
      </c>
      <c r="C62" t="s">
        <v>465</v>
      </c>
      <c r="D62" s="2">
        <v>795137</v>
      </c>
    </row>
    <row r="63" spans="1:4">
      <c r="A63">
        <v>62</v>
      </c>
      <c r="B63">
        <f>VLOOKUP(C63,Concatenate!$B$2:$E$28,4,0)</f>
        <v>17</v>
      </c>
      <c r="C63" t="s">
        <v>465</v>
      </c>
      <c r="D63" s="2" t="s">
        <v>722</v>
      </c>
    </row>
    <row r="64" spans="1:4">
      <c r="A64">
        <v>63</v>
      </c>
      <c r="B64">
        <f>VLOOKUP(C64,Concatenate!$B$2:$E$28,4,0)</f>
        <v>17</v>
      </c>
      <c r="C64" t="s">
        <v>465</v>
      </c>
      <c r="D64" s="2" t="s">
        <v>466</v>
      </c>
    </row>
    <row r="65" spans="1:5">
      <c r="A65">
        <v>64</v>
      </c>
      <c r="B65">
        <f>VLOOKUP(C65,Concatenate!$B$2:$E$28,4,0)</f>
        <v>17</v>
      </c>
      <c r="C65" t="s">
        <v>465</v>
      </c>
      <c r="D65" s="2" t="s">
        <v>687</v>
      </c>
    </row>
    <row r="66" spans="1:5">
      <c r="A66">
        <v>65</v>
      </c>
      <c r="B66">
        <f>VLOOKUP(C66,Concatenate!$B$2:$E$28,4,0)</f>
        <v>18</v>
      </c>
      <c r="C66" t="s">
        <v>467</v>
      </c>
      <c r="D66" s="2">
        <v>795176</v>
      </c>
    </row>
    <row r="67" spans="1:5">
      <c r="A67">
        <v>66</v>
      </c>
      <c r="B67">
        <f>VLOOKUP(C67,Concatenate!$B$2:$E$28,4,0)</f>
        <v>18</v>
      </c>
      <c r="C67" t="s">
        <v>467</v>
      </c>
      <c r="D67" s="2" t="s">
        <v>720</v>
      </c>
    </row>
    <row r="68" spans="1:5">
      <c r="A68">
        <v>67</v>
      </c>
      <c r="B68">
        <f>VLOOKUP(C68,Concatenate!$B$2:$E$28,4,0)</f>
        <v>18</v>
      </c>
      <c r="C68" t="s">
        <v>467</v>
      </c>
      <c r="D68" s="2" t="s">
        <v>468</v>
      </c>
    </row>
    <row r="69" spans="1:5">
      <c r="A69">
        <v>68</v>
      </c>
      <c r="B69">
        <f>VLOOKUP(C69,Concatenate!$B$2:$E$28,4,0)</f>
        <v>18</v>
      </c>
      <c r="C69" t="s">
        <v>467</v>
      </c>
      <c r="D69" s="2" t="s">
        <v>688</v>
      </c>
    </row>
    <row r="70" spans="1:5">
      <c r="A70">
        <v>69</v>
      </c>
      <c r="B70">
        <f>VLOOKUP(C70,Concatenate!$B$2:$E$28,4,0)</f>
        <v>19</v>
      </c>
      <c r="C70" t="s">
        <v>469</v>
      </c>
    </row>
    <row r="71" spans="1:5">
      <c r="A71">
        <v>70</v>
      </c>
      <c r="B71">
        <f>VLOOKUP(C71,Concatenate!$B$2:$E$28,4,0)</f>
        <v>19</v>
      </c>
      <c r="C71" t="s">
        <v>469</v>
      </c>
    </row>
    <row r="72" spans="1:5">
      <c r="A72">
        <v>71</v>
      </c>
      <c r="B72">
        <f>VLOOKUP(C72,Concatenate!$B$2:$E$28,4,0)</f>
        <v>19</v>
      </c>
      <c r="C72" t="s">
        <v>469</v>
      </c>
    </row>
    <row r="73" spans="1:5">
      <c r="A73">
        <v>72</v>
      </c>
      <c r="B73">
        <f>VLOOKUP(C73,Concatenate!$B$2:$E$28,4,0)</f>
        <v>19</v>
      </c>
      <c r="C73" t="s">
        <v>469</v>
      </c>
    </row>
    <row r="74" spans="1:5">
      <c r="A74">
        <v>73</v>
      </c>
      <c r="B74">
        <f>VLOOKUP(C74,Concatenate!$B$2:$E$28,4,0)</f>
        <v>20</v>
      </c>
      <c r="C74" t="s">
        <v>470</v>
      </c>
      <c r="D74" s="2">
        <v>795177</v>
      </c>
    </row>
    <row r="75" spans="1:5">
      <c r="A75">
        <v>74</v>
      </c>
      <c r="B75">
        <f>VLOOKUP(C75,Concatenate!$B$2:$E$28,4,0)</f>
        <v>20</v>
      </c>
      <c r="C75" t="s">
        <v>470</v>
      </c>
      <c r="D75" s="2" t="s">
        <v>721</v>
      </c>
    </row>
    <row r="76" spans="1:5">
      <c r="A76">
        <v>75</v>
      </c>
      <c r="B76">
        <f>VLOOKUP(C76,Concatenate!$B$2:$E$28,4,0)</f>
        <v>20</v>
      </c>
      <c r="C76" t="s">
        <v>470</v>
      </c>
      <c r="D76" s="2" t="s">
        <v>471</v>
      </c>
    </row>
    <row r="77" spans="1:5">
      <c r="A77">
        <v>76</v>
      </c>
      <c r="B77">
        <f>VLOOKUP(C77,Concatenate!$B$2:$E$28,4,0)</f>
        <v>20</v>
      </c>
      <c r="C77" t="s">
        <v>470</v>
      </c>
      <c r="D77" s="2" t="s">
        <v>689</v>
      </c>
    </row>
    <row r="78" spans="1:5">
      <c r="A78">
        <v>77</v>
      </c>
      <c r="B78">
        <f>VLOOKUP(C78,Concatenate!$B$2:$E$28,4,0)</f>
        <v>21</v>
      </c>
      <c r="C78" t="s">
        <v>472</v>
      </c>
      <c r="D78" s="2">
        <v>1015</v>
      </c>
    </row>
    <row r="79" spans="1:5">
      <c r="A79">
        <v>78</v>
      </c>
      <c r="B79">
        <f>VLOOKUP(C79,Concatenate!$B$2:$E$28,4,0)</f>
        <v>21</v>
      </c>
      <c r="C79" t="s">
        <v>472</v>
      </c>
      <c r="D79" s="2" t="s">
        <v>720</v>
      </c>
    </row>
    <row r="80" spans="1:5">
      <c r="A80">
        <v>79</v>
      </c>
      <c r="B80">
        <f>VLOOKUP(C80,Concatenate!$B$2:$E$28,4,0)</f>
        <v>21</v>
      </c>
      <c r="C80" t="s">
        <v>472</v>
      </c>
      <c r="D80" s="2" t="s">
        <v>473</v>
      </c>
      <c r="E80" t="s">
        <v>691</v>
      </c>
    </row>
    <row r="81" spans="1:4">
      <c r="A81">
        <v>80</v>
      </c>
      <c r="B81">
        <f>VLOOKUP(C81,Concatenate!$B$2:$E$28,4,0)</f>
        <v>21</v>
      </c>
      <c r="C81" t="s">
        <v>472</v>
      </c>
      <c r="D81" s="2" t="s">
        <v>690</v>
      </c>
    </row>
    <row r="82" spans="1:4">
      <c r="A82">
        <v>81</v>
      </c>
      <c r="B82">
        <f>VLOOKUP(C82,Concatenate!$B$2:$E$28,4,0)</f>
        <v>22</v>
      </c>
      <c r="C82" t="s">
        <v>474</v>
      </c>
    </row>
    <row r="83" spans="1:4">
      <c r="A83">
        <v>82</v>
      </c>
      <c r="B83">
        <f>VLOOKUP(C83,Concatenate!$B$2:$E$28,4,0)</f>
        <v>22</v>
      </c>
      <c r="C83" t="s">
        <v>474</v>
      </c>
    </row>
    <row r="84" spans="1:4">
      <c r="A84">
        <v>83</v>
      </c>
      <c r="B84">
        <f>VLOOKUP(C84,Concatenate!$B$2:$E$28,4,0)</f>
        <v>22</v>
      </c>
      <c r="C84" t="s">
        <v>474</v>
      </c>
    </row>
    <row r="85" spans="1:4">
      <c r="A85">
        <v>84</v>
      </c>
      <c r="B85">
        <f>VLOOKUP(C85,Concatenate!$B$2:$E$28,4,0)</f>
        <v>22</v>
      </c>
      <c r="C85" t="s">
        <v>474</v>
      </c>
    </row>
    <row r="86" spans="1:4">
      <c r="A86">
        <v>85</v>
      </c>
      <c r="B86">
        <f>VLOOKUP(C86,Concatenate!$B$2:$E$28,4,0)</f>
        <v>0</v>
      </c>
      <c r="C86" t="s">
        <v>475</v>
      </c>
    </row>
    <row r="87" spans="1:4">
      <c r="A87">
        <v>86</v>
      </c>
      <c r="B87">
        <f>VLOOKUP(C87,Concatenate!$B$2:$E$28,4,0)</f>
        <v>0</v>
      </c>
      <c r="C87" t="s">
        <v>475</v>
      </c>
    </row>
    <row r="88" spans="1:4">
      <c r="A88">
        <v>87</v>
      </c>
      <c r="B88">
        <f>VLOOKUP(C88,Concatenate!$B$2:$E$28,4,0)</f>
        <v>0</v>
      </c>
      <c r="C88" t="s">
        <v>475</v>
      </c>
    </row>
    <row r="89" spans="1:4">
      <c r="A89">
        <v>88</v>
      </c>
      <c r="B89">
        <f>VLOOKUP(C89,Concatenate!$B$2:$E$28,4,0)</f>
        <v>0</v>
      </c>
      <c r="C89" t="s">
        <v>475</v>
      </c>
    </row>
    <row r="90" spans="1:4">
      <c r="A90">
        <v>89</v>
      </c>
      <c r="B90">
        <f>VLOOKUP(C90,Concatenate!$B$2:$E$28,4,0)</f>
        <v>0</v>
      </c>
      <c r="C90" t="s">
        <v>476</v>
      </c>
    </row>
    <row r="91" spans="1:4">
      <c r="A91">
        <v>90</v>
      </c>
      <c r="B91">
        <f>VLOOKUP(C91,Concatenate!$B$2:$E$28,4,0)</f>
        <v>0</v>
      </c>
      <c r="C91" t="s">
        <v>476</v>
      </c>
    </row>
    <row r="92" spans="1:4">
      <c r="A92">
        <v>91</v>
      </c>
      <c r="B92">
        <f>VLOOKUP(C92,Concatenate!$B$2:$E$28,4,0)</f>
        <v>0</v>
      </c>
      <c r="C92" t="s">
        <v>476</v>
      </c>
    </row>
    <row r="93" spans="1:4">
      <c r="A93">
        <v>92</v>
      </c>
      <c r="B93">
        <f>VLOOKUP(C93,Concatenate!$B$2:$E$28,4,0)</f>
        <v>0</v>
      </c>
      <c r="C93" t="s">
        <v>476</v>
      </c>
    </row>
    <row r="94" spans="1:4">
      <c r="A94">
        <v>93</v>
      </c>
      <c r="B94">
        <f>VLOOKUP(C94,Concatenate!$B$2:$E$28,4,0)</f>
        <v>0</v>
      </c>
      <c r="C94" t="s">
        <v>477</v>
      </c>
    </row>
    <row r="95" spans="1:4">
      <c r="A95">
        <v>94</v>
      </c>
      <c r="B95">
        <f>VLOOKUP(C95,Concatenate!$B$2:$E$28,4,0)</f>
        <v>0</v>
      </c>
      <c r="C95" t="s">
        <v>477</v>
      </c>
    </row>
    <row r="96" spans="1:4">
      <c r="A96">
        <v>95</v>
      </c>
      <c r="B96">
        <f>VLOOKUP(C96,Concatenate!$B$2:$E$28,4,0)</f>
        <v>0</v>
      </c>
      <c r="C96" t="s">
        <v>477</v>
      </c>
    </row>
    <row r="97" spans="1:4">
      <c r="A97">
        <v>96</v>
      </c>
      <c r="B97">
        <f>VLOOKUP(C97,Concatenate!$B$2:$E$28,4,0)</f>
        <v>0</v>
      </c>
      <c r="C97" t="s">
        <v>477</v>
      </c>
    </row>
    <row r="98" spans="1:4">
      <c r="A98">
        <v>97</v>
      </c>
      <c r="B98">
        <f>VLOOKUP(C98,Concatenate!$B$2:$E$28,4,0)</f>
        <v>0</v>
      </c>
      <c r="C98" t="s">
        <v>478</v>
      </c>
    </row>
    <row r="99" spans="1:4">
      <c r="A99">
        <v>98</v>
      </c>
      <c r="B99">
        <f>VLOOKUP(C99,Concatenate!$B$2:$E$28,4,0)</f>
        <v>0</v>
      </c>
      <c r="C99" t="s">
        <v>478</v>
      </c>
    </row>
    <row r="100" spans="1:4">
      <c r="A100">
        <v>99</v>
      </c>
      <c r="B100">
        <f>VLOOKUP(C100,Concatenate!$B$2:$E$28,4,0)</f>
        <v>0</v>
      </c>
      <c r="C100" t="s">
        <v>478</v>
      </c>
    </row>
    <row r="101" spans="1:4">
      <c r="A101">
        <v>100</v>
      </c>
      <c r="B101">
        <f>VLOOKUP(C101,Concatenate!$B$2:$E$28,4,0)</f>
        <v>0</v>
      </c>
      <c r="C101" t="s">
        <v>478</v>
      </c>
    </row>
    <row r="102" spans="1:4">
      <c r="A102">
        <v>101</v>
      </c>
      <c r="B102">
        <f>VLOOKUP(C102,Concatenate!$B$2:$E$28,4,0)</f>
        <v>0</v>
      </c>
      <c r="C102" t="s">
        <v>479</v>
      </c>
    </row>
    <row r="103" spans="1:4">
      <c r="A103">
        <v>102</v>
      </c>
      <c r="B103">
        <f>VLOOKUP(C103,Concatenate!$B$2:$E$28,4,0)</f>
        <v>0</v>
      </c>
      <c r="C103" t="s">
        <v>479</v>
      </c>
    </row>
    <row r="104" spans="1:4">
      <c r="A104">
        <v>103</v>
      </c>
      <c r="B104">
        <f>VLOOKUP(C104,Concatenate!$B$2:$E$28,4,0)</f>
        <v>0</v>
      </c>
      <c r="C104" t="s">
        <v>479</v>
      </c>
    </row>
    <row r="105" spans="1:4">
      <c r="A105">
        <v>104</v>
      </c>
      <c r="B105">
        <f>VLOOKUP(C105,Concatenate!$B$2:$E$28,4,0)</f>
        <v>0</v>
      </c>
      <c r="C105" t="s">
        <v>479</v>
      </c>
    </row>
    <row r="106" spans="1:4">
      <c r="A106">
        <v>105</v>
      </c>
      <c r="B106">
        <f>VLOOKUP(C106,Concatenate!$B$2:$E$28,4,0)</f>
        <v>0</v>
      </c>
      <c r="C106" t="s">
        <v>480</v>
      </c>
    </row>
    <row r="107" spans="1:4">
      <c r="A107">
        <v>106</v>
      </c>
      <c r="B107">
        <f>VLOOKUP(C107,Concatenate!$B$2:$E$28,4,0)</f>
        <v>0</v>
      </c>
      <c r="C107" t="s">
        <v>480</v>
      </c>
    </row>
    <row r="108" spans="1:4">
      <c r="A108">
        <v>107</v>
      </c>
      <c r="B108">
        <f>VLOOKUP(C108,Concatenate!$B$2:$E$28,4,0)</f>
        <v>0</v>
      </c>
      <c r="C108" t="s">
        <v>480</v>
      </c>
    </row>
    <row r="109" spans="1:4">
      <c r="A109">
        <v>108</v>
      </c>
      <c r="B109">
        <f>VLOOKUP(C109,Concatenate!$B$2:$E$28,4,0)</f>
        <v>0</v>
      </c>
      <c r="C109" t="s">
        <v>480</v>
      </c>
    </row>
    <row r="110" spans="1:4">
      <c r="A110">
        <v>109</v>
      </c>
      <c r="B110" t="e">
        <f>VLOOKUP(C110,Concatenate!$B$2:$E$28,4,0)</f>
        <v>#N/A</v>
      </c>
      <c r="C110" t="s">
        <v>481</v>
      </c>
      <c r="D110" s="2">
        <v>83</v>
      </c>
    </row>
    <row r="111" spans="1:4">
      <c r="A111">
        <v>110</v>
      </c>
      <c r="B111" t="e">
        <f>VLOOKUP(C111,Concatenate!$B$2:$E$28,4,0)</f>
        <v>#N/A</v>
      </c>
      <c r="C111" t="s">
        <v>482</v>
      </c>
      <c r="D111" s="2">
        <v>43255.665196759262</v>
      </c>
    </row>
    <row r="112" spans="1:4">
      <c r="A112">
        <v>111</v>
      </c>
      <c r="B112" t="e">
        <f>VLOOKUP(C112,Concatenate!$B$2:$E$28,4,0)</f>
        <v>#N/A</v>
      </c>
      <c r="C112" t="s">
        <v>483</v>
      </c>
      <c r="D112" s="2">
        <v>4270</v>
      </c>
    </row>
    <row r="113" spans="1:4">
      <c r="A113">
        <v>112</v>
      </c>
      <c r="B113" t="e">
        <f>VLOOKUP(C113,Concatenate!$B$2:$E$28,4,0)</f>
        <v>#N/A</v>
      </c>
      <c r="C113" t="s">
        <v>484</v>
      </c>
      <c r="D113" s="2">
        <v>41157.512141203704</v>
      </c>
    </row>
    <row r="114" spans="1:4">
      <c r="A114">
        <v>113</v>
      </c>
      <c r="B114" t="e">
        <f>VLOOKUP(C114,Concatenate!$B$2:$E$28,4,0)</f>
        <v>#N/A</v>
      </c>
      <c r="C114" t="s">
        <v>485</v>
      </c>
      <c r="D114" s="2">
        <v>1112</v>
      </c>
    </row>
    <row r="115" spans="1:4">
      <c r="A115">
        <v>114</v>
      </c>
      <c r="B115" t="e">
        <f>VLOOKUP(C115,Concatenate!$B$2:$E$28,4,0)</f>
        <v>#N/A</v>
      </c>
      <c r="C115" t="s">
        <v>486</v>
      </c>
      <c r="D115" s="2">
        <v>15744518</v>
      </c>
    </row>
    <row r="116" spans="1:4">
      <c r="A116">
        <v>115</v>
      </c>
      <c r="B116" t="e">
        <f>VLOOKUP(C116,Concatenate!$B$2:$E$28,4,0)</f>
        <v>#N/A</v>
      </c>
      <c r="C116" t="s">
        <v>487</v>
      </c>
      <c r="D116" s="2" t="s">
        <v>488</v>
      </c>
    </row>
    <row r="117" spans="1:4">
      <c r="A117">
        <v>116</v>
      </c>
      <c r="B117" t="e">
        <f>VLOOKUP(C117,Concatenate!$B$2:$E$28,4,0)</f>
        <v>#N/A</v>
      </c>
      <c r="C117" t="s">
        <v>489</v>
      </c>
      <c r="D117" s="2">
        <v>81</v>
      </c>
    </row>
    <row r="118" spans="1:4">
      <c r="A118">
        <v>117</v>
      </c>
      <c r="B118" t="e">
        <f>VLOOKUP(C118,Concatenate!$B$2:$E$28,4,0)</f>
        <v>#N/A</v>
      </c>
      <c r="C118" t="s">
        <v>490</v>
      </c>
      <c r="D118" s="2">
        <v>2</v>
      </c>
    </row>
    <row r="119" spans="1:4">
      <c r="A119">
        <v>118</v>
      </c>
      <c r="B119" t="e">
        <f>VLOOKUP(C119,Concatenate!$B$2:$E$28,4,0)</f>
        <v>#N/A</v>
      </c>
      <c r="C119" t="s">
        <v>491</v>
      </c>
      <c r="D119" s="2">
        <v>83</v>
      </c>
    </row>
    <row r="120" spans="1:4">
      <c r="A120">
        <v>119</v>
      </c>
      <c r="B120" t="e">
        <f>VLOOKUP(C120,Concatenate!$B$2:$E$28,4,0)</f>
        <v>#N/A</v>
      </c>
      <c r="C120" t="s">
        <v>492</v>
      </c>
      <c r="D120" s="2">
        <v>2</v>
      </c>
    </row>
    <row r="121" spans="1:4">
      <c r="A121">
        <v>120</v>
      </c>
      <c r="B121" t="e">
        <f>VLOOKUP(C121,Concatenate!$B$2:$E$28,4,0)</f>
        <v>#N/A</v>
      </c>
      <c r="C121" t="s">
        <v>493</v>
      </c>
      <c r="D121" s="2">
        <v>-1</v>
      </c>
    </row>
    <row r="122" spans="1:4">
      <c r="A122">
        <v>121</v>
      </c>
      <c r="B122" t="e">
        <f>VLOOKUP(C122,Concatenate!$B$2:$E$28,4,0)</f>
        <v>#N/A</v>
      </c>
      <c r="C122" t="s">
        <v>494</v>
      </c>
      <c r="D122" s="2" t="s">
        <v>495</v>
      </c>
    </row>
    <row r="123" spans="1:4">
      <c r="A123">
        <v>122</v>
      </c>
      <c r="B123" t="e">
        <f>VLOOKUP(C123,Concatenate!$B$2:$E$28,4,0)</f>
        <v>#N/A</v>
      </c>
      <c r="C123" t="s">
        <v>496</v>
      </c>
      <c r="D123" s="2">
        <v>1</v>
      </c>
    </row>
    <row r="124" spans="1:4">
      <c r="A124">
        <v>123</v>
      </c>
      <c r="B124" t="e">
        <f>VLOOKUP(C124,Concatenate!$B$2:$E$28,4,0)</f>
        <v>#N/A</v>
      </c>
      <c r="C124" t="s">
        <v>497</v>
      </c>
    </row>
    <row r="125" spans="1:4">
      <c r="A125">
        <v>124</v>
      </c>
      <c r="B125" t="e">
        <f>VLOOKUP(C125,Concatenate!$B$2:$E$28,4,0)</f>
        <v>#N/A</v>
      </c>
      <c r="C125" t="s">
        <v>498</v>
      </c>
    </row>
    <row r="126" spans="1:4">
      <c r="A126">
        <v>125</v>
      </c>
      <c r="B126" t="e">
        <f>VLOOKUP(C126,Concatenate!$B$2:$E$28,4,0)</f>
        <v>#N/A</v>
      </c>
      <c r="C126" t="s">
        <v>499</v>
      </c>
    </row>
    <row r="127" spans="1:4">
      <c r="A127">
        <v>126</v>
      </c>
      <c r="B127" t="e">
        <f>VLOOKUP(C127,Concatenate!$B$2:$E$28,4,0)</f>
        <v>#N/A</v>
      </c>
      <c r="C127" t="s">
        <v>500</v>
      </c>
    </row>
    <row r="128" spans="1:4">
      <c r="A128">
        <v>127</v>
      </c>
      <c r="B128" t="e">
        <f>VLOOKUP(C128,Concatenate!$B$2:$E$28,4,0)</f>
        <v>#N/A</v>
      </c>
      <c r="C128" t="s">
        <v>501</v>
      </c>
      <c r="D128" s="2">
        <v>2</v>
      </c>
    </row>
    <row r="129" spans="1:4">
      <c r="A129">
        <v>128</v>
      </c>
      <c r="B129" t="e">
        <f>VLOOKUP(C129,Concatenate!$B$2:$E$28,4,0)</f>
        <v>#N/A</v>
      </c>
      <c r="C129" t="s">
        <v>502</v>
      </c>
      <c r="D129" s="2">
        <v>4</v>
      </c>
    </row>
    <row r="130" spans="1:4">
      <c r="A130">
        <v>129</v>
      </c>
      <c r="B130">
        <f>VLOOKUP(C130,Concatenate!$B$2:$E$28,4,0)</f>
        <v>1</v>
      </c>
      <c r="C130" t="s">
        <v>447</v>
      </c>
      <c r="D130" s="2">
        <v>1009</v>
      </c>
    </row>
    <row r="131" spans="1:4">
      <c r="A131">
        <v>130</v>
      </c>
      <c r="B131">
        <f>VLOOKUP(C131,Concatenate!$B$2:$E$28,4,0)</f>
        <v>3</v>
      </c>
      <c r="C131" t="s">
        <v>450</v>
      </c>
      <c r="D131" s="2">
        <v>1009</v>
      </c>
    </row>
    <row r="132" spans="1:4">
      <c r="A132">
        <v>131</v>
      </c>
      <c r="B132" t="e">
        <f>VLOOKUP(C132,Concatenate!$B$2:$E$28,4,0)</f>
        <v>#N/A</v>
      </c>
      <c r="C132" t="s">
        <v>503</v>
      </c>
    </row>
    <row r="133" spans="1:4">
      <c r="A133">
        <v>132</v>
      </c>
      <c r="B133">
        <f>VLOOKUP(C133,Concatenate!$B$2:$E$28,4,0)</f>
        <v>5</v>
      </c>
      <c r="C133" t="s">
        <v>452</v>
      </c>
      <c r="D133" s="2">
        <v>1009</v>
      </c>
    </row>
    <row r="134" spans="1:4">
      <c r="A134">
        <v>133</v>
      </c>
      <c r="B134">
        <f>VLOOKUP(C134,Concatenate!$B$2:$E$28,4,0)</f>
        <v>12</v>
      </c>
      <c r="C134" t="s">
        <v>460</v>
      </c>
    </row>
    <row r="135" spans="1:4">
      <c r="A135">
        <v>134</v>
      </c>
      <c r="B135">
        <f>VLOOKUP(C135,Concatenate!$B$2:$E$28,4,0)</f>
        <v>14</v>
      </c>
      <c r="C135" t="s">
        <v>463</v>
      </c>
      <c r="D135" s="2">
        <v>795175</v>
      </c>
    </row>
    <row r="136" spans="1:4">
      <c r="A136">
        <v>135</v>
      </c>
      <c r="B136">
        <f>VLOOKUP(C136,Concatenate!$B$2:$E$28,4,0)</f>
        <v>4</v>
      </c>
      <c r="C136" t="s">
        <v>451</v>
      </c>
      <c r="D136" s="2">
        <v>1009</v>
      </c>
    </row>
    <row r="137" spans="1:4">
      <c r="A137">
        <v>136</v>
      </c>
      <c r="B137">
        <f>VLOOKUP(C137,Concatenate!$B$2:$E$28,4,0)</f>
        <v>2</v>
      </c>
      <c r="C137" t="s">
        <v>449</v>
      </c>
      <c r="D137" s="2">
        <v>1009</v>
      </c>
    </row>
    <row r="138" spans="1:4">
      <c r="A138">
        <v>137</v>
      </c>
      <c r="B138">
        <f>VLOOKUP(C138,Concatenate!$B$2:$E$28,4,0)</f>
        <v>11</v>
      </c>
      <c r="C138" t="s">
        <v>459</v>
      </c>
      <c r="D138" s="2">
        <v>1009</v>
      </c>
    </row>
    <row r="139" spans="1:4">
      <c r="A139">
        <v>138</v>
      </c>
      <c r="B139">
        <f>VLOOKUP(C139,Concatenate!$B$2:$E$28,4,0)</f>
        <v>9</v>
      </c>
      <c r="C139" t="s">
        <v>457</v>
      </c>
    </row>
    <row r="140" spans="1:4">
      <c r="A140">
        <v>139</v>
      </c>
      <c r="B140">
        <f>VLOOKUP(C140,Concatenate!$B$2:$E$28,4,0)</f>
        <v>8</v>
      </c>
      <c r="C140" t="s">
        <v>456</v>
      </c>
    </row>
    <row r="141" spans="1:4">
      <c r="A141">
        <v>140</v>
      </c>
      <c r="B141">
        <f>VLOOKUP(C141,Concatenate!$B$2:$E$28,4,0)</f>
        <v>10</v>
      </c>
      <c r="C141" t="s">
        <v>458</v>
      </c>
    </row>
    <row r="142" spans="1:4">
      <c r="A142">
        <v>141</v>
      </c>
      <c r="B142">
        <f>VLOOKUP(C142,Concatenate!$B$2:$E$28,4,0)</f>
        <v>18</v>
      </c>
      <c r="C142" t="s">
        <v>467</v>
      </c>
      <c r="D142" s="2">
        <v>795176</v>
      </c>
    </row>
    <row r="143" spans="1:4">
      <c r="A143">
        <v>142</v>
      </c>
      <c r="B143">
        <f>VLOOKUP(C143,Concatenate!$B$2:$E$28,4,0)</f>
        <v>15</v>
      </c>
      <c r="C143" t="s">
        <v>464</v>
      </c>
    </row>
    <row r="144" spans="1:4">
      <c r="A144">
        <v>143</v>
      </c>
      <c r="B144">
        <f>VLOOKUP(C144,Concatenate!$B$2:$E$28,4,0)</f>
        <v>19</v>
      </c>
      <c r="C144" t="s">
        <v>469</v>
      </c>
    </row>
    <row r="145" spans="1:4">
      <c r="A145">
        <v>144</v>
      </c>
      <c r="B145">
        <f>VLOOKUP(C145,Concatenate!$B$2:$E$28,4,0)</f>
        <v>7</v>
      </c>
      <c r="C145" t="s">
        <v>455</v>
      </c>
    </row>
    <row r="146" spans="1:4">
      <c r="A146">
        <v>145</v>
      </c>
      <c r="B146" t="e">
        <f>VLOOKUP(C146,Concatenate!$B$2:$E$28,4,0)</f>
        <v>#N/A</v>
      </c>
      <c r="C146" t="s">
        <v>504</v>
      </c>
      <c r="D146" s="2">
        <v>1</v>
      </c>
    </row>
    <row r="147" spans="1:4">
      <c r="A147">
        <v>146</v>
      </c>
      <c r="B147" t="e">
        <f>VLOOKUP(C147,Concatenate!$B$2:$E$28,4,0)</f>
        <v>#N/A</v>
      </c>
      <c r="C147" t="s">
        <v>505</v>
      </c>
    </row>
    <row r="148" spans="1:4">
      <c r="A148">
        <v>147</v>
      </c>
      <c r="B148" t="e">
        <f>VLOOKUP(C148,Concatenate!$B$2:$E$28,4,0)</f>
        <v>#N/A</v>
      </c>
      <c r="C148" t="s">
        <v>506</v>
      </c>
    </row>
    <row r="149" spans="1:4">
      <c r="A149">
        <v>148</v>
      </c>
      <c r="B149" t="e">
        <f>VLOOKUP(C149,Concatenate!$B$2:$E$28,4,0)</f>
        <v>#N/A</v>
      </c>
      <c r="C149" t="s">
        <v>507</v>
      </c>
    </row>
    <row r="150" spans="1:4">
      <c r="A150">
        <v>149</v>
      </c>
      <c r="B150" t="e">
        <f>VLOOKUP(C150,Concatenate!$B$2:$E$28,4,0)</f>
        <v>#N/A</v>
      </c>
      <c r="C150" t="s">
        <v>508</v>
      </c>
    </row>
    <row r="151" spans="1:4">
      <c r="A151">
        <v>150</v>
      </c>
      <c r="B151" t="e">
        <f>VLOOKUP(C151,Concatenate!$B$2:$E$28,4,0)</f>
        <v>#N/A</v>
      </c>
      <c r="C151" t="s">
        <v>509</v>
      </c>
    </row>
    <row r="152" spans="1:4">
      <c r="A152">
        <v>151</v>
      </c>
      <c r="B152" t="e">
        <f>VLOOKUP(C152,Concatenate!$B$2:$E$28,4,0)</f>
        <v>#N/A</v>
      </c>
      <c r="C152" t="s">
        <v>510</v>
      </c>
    </row>
    <row r="153" spans="1:4">
      <c r="A153">
        <v>152</v>
      </c>
      <c r="B153" t="e">
        <f>VLOOKUP(C153,Concatenate!$B$2:$E$28,4,0)</f>
        <v>#N/A</v>
      </c>
      <c r="C153" t="s">
        <v>511</v>
      </c>
    </row>
    <row r="154" spans="1:4">
      <c r="A154">
        <v>153</v>
      </c>
      <c r="B154" t="e">
        <f>VLOOKUP(C154,Concatenate!$B$2:$E$28,4,0)</f>
        <v>#N/A</v>
      </c>
      <c r="C154" t="s">
        <v>512</v>
      </c>
    </row>
    <row r="155" spans="1:4">
      <c r="A155">
        <v>154</v>
      </c>
      <c r="B155" t="e">
        <f>VLOOKUP(C155,Concatenate!$B$2:$E$28,4,0)</f>
        <v>#N/A</v>
      </c>
      <c r="C155" t="s">
        <v>513</v>
      </c>
      <c r="D155" s="2">
        <v>2</v>
      </c>
    </row>
    <row r="156" spans="1:4">
      <c r="A156">
        <v>155</v>
      </c>
      <c r="B156" t="e">
        <f>VLOOKUP(C156,Concatenate!$B$2:$E$28,4,0)</f>
        <v>#N/A</v>
      </c>
      <c r="C156" t="s">
        <v>514</v>
      </c>
    </row>
    <row r="157" spans="1:4">
      <c r="A157">
        <v>156</v>
      </c>
      <c r="B157" t="e">
        <f>VLOOKUP(C157,Concatenate!$B$2:$E$28,4,0)</f>
        <v>#N/A</v>
      </c>
      <c r="C157" t="s">
        <v>515</v>
      </c>
    </row>
    <row r="158" spans="1:4">
      <c r="A158">
        <v>157</v>
      </c>
      <c r="B158" t="e">
        <f>VLOOKUP(C158,Concatenate!$B$2:$E$28,4,0)</f>
        <v>#N/A</v>
      </c>
      <c r="C158" t="s">
        <v>516</v>
      </c>
    </row>
    <row r="159" spans="1:4">
      <c r="A159">
        <v>158</v>
      </c>
      <c r="B159" t="e">
        <f>VLOOKUP(C159,Concatenate!$B$2:$E$28,4,0)</f>
        <v>#N/A</v>
      </c>
      <c r="C159" t="s">
        <v>517</v>
      </c>
      <c r="D159" s="2">
        <v>2</v>
      </c>
    </row>
    <row r="160" spans="1:4">
      <c r="A160">
        <v>159</v>
      </c>
      <c r="B160" t="e">
        <f>VLOOKUP(C160,Concatenate!$B$2:$E$28,4,0)</f>
        <v>#N/A</v>
      </c>
      <c r="C160" t="s">
        <v>518</v>
      </c>
      <c r="D160" s="2">
        <v>2</v>
      </c>
    </row>
    <row r="161" spans="1:4">
      <c r="A161">
        <v>160</v>
      </c>
      <c r="B161" t="e">
        <f>VLOOKUP(C161,Concatenate!$B$2:$E$28,4,0)</f>
        <v>#N/A</v>
      </c>
      <c r="C161" t="s">
        <v>519</v>
      </c>
      <c r="D161" s="2">
        <v>2</v>
      </c>
    </row>
    <row r="162" spans="1:4">
      <c r="A162">
        <v>161</v>
      </c>
      <c r="B162" t="e">
        <f>VLOOKUP(C162,Concatenate!$B$2:$E$28,4,0)</f>
        <v>#N/A</v>
      </c>
      <c r="C162" t="s">
        <v>520</v>
      </c>
      <c r="D162" s="2">
        <v>30</v>
      </c>
    </row>
    <row r="163" spans="1:4">
      <c r="A163">
        <v>162</v>
      </c>
      <c r="B163" t="e">
        <f>VLOOKUP(C163,Concatenate!$B$2:$E$28,4,0)</f>
        <v>#N/A</v>
      </c>
      <c r="C163" t="s">
        <v>521</v>
      </c>
      <c r="D163" s="2">
        <v>0</v>
      </c>
    </row>
    <row r="164" spans="1:4">
      <c r="A164">
        <v>163</v>
      </c>
      <c r="B164" t="e">
        <f>VLOOKUP(C164,Concatenate!$B$2:$E$28,4,0)</f>
        <v>#N/A</v>
      </c>
      <c r="C164" t="s">
        <v>522</v>
      </c>
    </row>
    <row r="165" spans="1:4">
      <c r="A165">
        <v>164</v>
      </c>
      <c r="B165" t="e">
        <f>VLOOKUP(C165,Concatenate!$B$2:$E$28,4,0)</f>
        <v>#N/A</v>
      </c>
      <c r="C165" t="s">
        <v>523</v>
      </c>
    </row>
    <row r="166" spans="1:4">
      <c r="A166">
        <v>165</v>
      </c>
      <c r="B166" t="e">
        <f>VLOOKUP(C166,Concatenate!$B$2:$E$28,4,0)</f>
        <v>#N/A</v>
      </c>
      <c r="C166" t="s">
        <v>524</v>
      </c>
    </row>
    <row r="167" spans="1:4">
      <c r="A167">
        <v>166</v>
      </c>
      <c r="B167" t="e">
        <f>VLOOKUP(C167,Concatenate!$B$2:$E$28,4,0)</f>
        <v>#N/A</v>
      </c>
      <c r="C167" t="s">
        <v>525</v>
      </c>
    </row>
    <row r="168" spans="1:4">
      <c r="A168">
        <v>167</v>
      </c>
      <c r="B168" t="e">
        <f>VLOOKUP(C168,Concatenate!$B$2:$E$28,4,0)</f>
        <v>#N/A</v>
      </c>
      <c r="C168" t="s">
        <v>526</v>
      </c>
    </row>
    <row r="169" spans="1:4">
      <c r="A169">
        <v>168</v>
      </c>
      <c r="B169" t="e">
        <f>VLOOKUP(C169,Concatenate!$B$2:$E$28,4,0)</f>
        <v>#N/A</v>
      </c>
      <c r="C169" t="s">
        <v>527</v>
      </c>
    </row>
    <row r="170" spans="1:4">
      <c r="A170">
        <v>169</v>
      </c>
      <c r="B170" t="e">
        <f>VLOOKUP(C170,Concatenate!$B$2:$E$28,4,0)</f>
        <v>#N/A</v>
      </c>
      <c r="C170" t="s">
        <v>528</v>
      </c>
      <c r="D170" s="2" t="s">
        <v>495</v>
      </c>
    </row>
    <row r="171" spans="1:4">
      <c r="A171">
        <v>170</v>
      </c>
      <c r="B171" t="e">
        <f>VLOOKUP(C171,Concatenate!$B$2:$E$28,4,0)</f>
        <v>#N/A</v>
      </c>
      <c r="C171" t="s">
        <v>529</v>
      </c>
    </row>
    <row r="172" spans="1:4">
      <c r="A172">
        <v>171</v>
      </c>
      <c r="B172" t="e">
        <f>VLOOKUP(C172,Concatenate!$B$2:$E$28,4,0)</f>
        <v>#N/A</v>
      </c>
      <c r="C172" t="s">
        <v>530</v>
      </c>
    </row>
    <row r="173" spans="1:4">
      <c r="A173">
        <v>172</v>
      </c>
      <c r="B173" t="e">
        <f>VLOOKUP(C173,Concatenate!$B$2:$E$28,4,0)</f>
        <v>#N/A</v>
      </c>
      <c r="C173" t="s">
        <v>531</v>
      </c>
    </row>
    <row r="174" spans="1:4">
      <c r="A174">
        <v>173</v>
      </c>
      <c r="B174" t="e">
        <f>VLOOKUP(C174,Concatenate!$B$2:$E$28,4,0)</f>
        <v>#N/A</v>
      </c>
      <c r="C174" t="s">
        <v>532</v>
      </c>
    </row>
    <row r="175" spans="1:4">
      <c r="A175">
        <v>174</v>
      </c>
      <c r="B175" t="e">
        <f>VLOOKUP(C175,Concatenate!$B$2:$E$28,4,0)</f>
        <v>#N/A</v>
      </c>
      <c r="C175" t="s">
        <v>533</v>
      </c>
    </row>
    <row r="176" spans="1:4">
      <c r="A176">
        <v>175</v>
      </c>
      <c r="B176" t="e">
        <f>VLOOKUP(C176,Concatenate!$B$2:$E$28,4,0)</f>
        <v>#N/A</v>
      </c>
      <c r="C176" t="s">
        <v>534</v>
      </c>
    </row>
    <row r="177" spans="1:4">
      <c r="A177">
        <v>176</v>
      </c>
      <c r="B177" t="e">
        <f>VLOOKUP(C177,Concatenate!$B$2:$E$28,4,0)</f>
        <v>#N/A</v>
      </c>
      <c r="C177" t="s">
        <v>535</v>
      </c>
    </row>
    <row r="178" spans="1:4">
      <c r="A178">
        <v>177</v>
      </c>
      <c r="B178" t="e">
        <f>VLOOKUP(C178,Concatenate!$B$2:$E$28,4,0)</f>
        <v>#N/A</v>
      </c>
      <c r="C178" t="s">
        <v>536</v>
      </c>
    </row>
    <row r="179" spans="1:4">
      <c r="A179">
        <v>178</v>
      </c>
      <c r="B179" t="e">
        <f>VLOOKUP(C179,Concatenate!$B$2:$E$28,4,0)</f>
        <v>#N/A</v>
      </c>
      <c r="C179" t="s">
        <v>537</v>
      </c>
    </row>
    <row r="180" spans="1:4">
      <c r="A180">
        <v>179</v>
      </c>
      <c r="B180" t="e">
        <f>VLOOKUP(C180,Concatenate!$B$2:$E$28,4,0)</f>
        <v>#N/A</v>
      </c>
      <c r="C180" t="s">
        <v>538</v>
      </c>
    </row>
    <row r="181" spans="1:4">
      <c r="A181">
        <v>180</v>
      </c>
      <c r="B181" t="e">
        <f>VLOOKUP(C181,Concatenate!$B$2:$E$28,4,0)</f>
        <v>#N/A</v>
      </c>
      <c r="C181" t="s">
        <v>539</v>
      </c>
      <c r="D181" s="2">
        <v>2</v>
      </c>
    </row>
    <row r="182" spans="1:4">
      <c r="A182">
        <v>181</v>
      </c>
      <c r="B182" t="e">
        <f>VLOOKUP(C182,Concatenate!$B$2:$E$28,4,0)</f>
        <v>#N/A</v>
      </c>
      <c r="C182" t="s">
        <v>540</v>
      </c>
    </row>
    <row r="183" spans="1:4">
      <c r="A183">
        <v>182</v>
      </c>
      <c r="B183">
        <f>VLOOKUP(C183,Concatenate!$B$2:$E$28,4,0)</f>
        <v>13</v>
      </c>
      <c r="C183" t="s">
        <v>461</v>
      </c>
      <c r="D183" s="2">
        <v>795175</v>
      </c>
    </row>
    <row r="184" spans="1:4">
      <c r="A184">
        <v>183</v>
      </c>
      <c r="B184">
        <f>VLOOKUP(C184,Concatenate!$B$2:$E$28,4,0)</f>
        <v>21</v>
      </c>
      <c r="C184" t="s">
        <v>472</v>
      </c>
      <c r="D184" s="2">
        <v>1015</v>
      </c>
    </row>
    <row r="185" spans="1:4">
      <c r="A185">
        <v>184</v>
      </c>
      <c r="B185">
        <f>VLOOKUP(C185,Concatenate!$B$2:$E$28,4,0)</f>
        <v>17</v>
      </c>
      <c r="C185" t="s">
        <v>465</v>
      </c>
      <c r="D185" s="2">
        <v>795137</v>
      </c>
    </row>
    <row r="186" spans="1:4">
      <c r="A186">
        <v>185</v>
      </c>
      <c r="B186">
        <f>VLOOKUP(C186,Concatenate!$B$2:$E$28,4,0)</f>
        <v>6</v>
      </c>
      <c r="C186" t="s">
        <v>453</v>
      </c>
      <c r="D186" s="2">
        <v>1010</v>
      </c>
    </row>
    <row r="187" spans="1:4">
      <c r="A187">
        <v>186</v>
      </c>
      <c r="B187" t="e">
        <f>VLOOKUP(C187,Concatenate!$B$2:$E$28,4,0)</f>
        <v>#N/A</v>
      </c>
      <c r="C187" t="s">
        <v>541</v>
      </c>
      <c r="D187" s="2">
        <v>2</v>
      </c>
    </row>
    <row r="188" spans="1:4">
      <c r="A188">
        <v>187</v>
      </c>
      <c r="B188" t="e">
        <f>VLOOKUP(C188,Concatenate!$B$2:$E$28,4,0)</f>
        <v>#N/A</v>
      </c>
      <c r="C188" t="s">
        <v>542</v>
      </c>
    </row>
    <row r="189" spans="1:4">
      <c r="A189">
        <v>188</v>
      </c>
      <c r="B189" t="e">
        <f>VLOOKUP(C189,Concatenate!$B$2:$E$28,4,0)</f>
        <v>#N/A</v>
      </c>
      <c r="C189" t="s">
        <v>543</v>
      </c>
    </row>
    <row r="190" spans="1:4">
      <c r="A190">
        <v>189</v>
      </c>
      <c r="B190" t="e">
        <f>VLOOKUP(C190,Concatenate!$B$2:$E$28,4,0)</f>
        <v>#N/A</v>
      </c>
      <c r="C190" t="s">
        <v>544</v>
      </c>
    </row>
    <row r="191" spans="1:4">
      <c r="A191">
        <v>190</v>
      </c>
      <c r="B191" t="e">
        <f>VLOOKUP(C191,Concatenate!$B$2:$E$28,4,0)</f>
        <v>#N/A</v>
      </c>
      <c r="C191" t="s">
        <v>545</v>
      </c>
    </row>
    <row r="192" spans="1:4">
      <c r="A192">
        <v>191</v>
      </c>
      <c r="B192" t="e">
        <f>VLOOKUP(C192,Concatenate!$B$2:$E$28,4,0)</f>
        <v>#N/A</v>
      </c>
      <c r="C192" t="s">
        <v>546</v>
      </c>
    </row>
    <row r="193" spans="1:4">
      <c r="A193">
        <v>192</v>
      </c>
      <c r="B193" t="e">
        <f>VLOOKUP(C193,Concatenate!$B$2:$E$28,4,0)</f>
        <v>#N/A</v>
      </c>
      <c r="C193" t="s">
        <v>547</v>
      </c>
      <c r="D193" s="3"/>
    </row>
    <row r="194" spans="1:4">
      <c r="A194">
        <v>193</v>
      </c>
      <c r="B194" t="e">
        <f>VLOOKUP(C194,Concatenate!$B$2:$E$28,4,0)</f>
        <v>#N/A</v>
      </c>
      <c r="C194" t="s">
        <v>548</v>
      </c>
    </row>
    <row r="195" spans="1:4">
      <c r="A195">
        <v>194</v>
      </c>
      <c r="B195" t="e">
        <f>VLOOKUP(C195,Concatenate!$B$2:$E$28,4,0)</f>
        <v>#N/A</v>
      </c>
      <c r="C195" t="s">
        <v>549</v>
      </c>
    </row>
    <row r="196" spans="1:4">
      <c r="A196">
        <v>195</v>
      </c>
      <c r="B196" t="e">
        <f>VLOOKUP(C196,Concatenate!$B$2:$E$28,4,0)</f>
        <v>#N/A</v>
      </c>
      <c r="C196" t="s">
        <v>550</v>
      </c>
    </row>
    <row r="197" spans="1:4">
      <c r="A197">
        <v>196</v>
      </c>
      <c r="B197" t="e">
        <f>VLOOKUP(C197,Concatenate!$B$2:$E$28,4,0)</f>
        <v>#N/A</v>
      </c>
      <c r="C197" t="s">
        <v>551</v>
      </c>
    </row>
    <row r="198" spans="1:4">
      <c r="A198">
        <v>197</v>
      </c>
      <c r="B198" t="e">
        <f>VLOOKUP(C198,Concatenate!$B$2:$E$28,4,0)</f>
        <v>#N/A</v>
      </c>
      <c r="C198" t="s">
        <v>552</v>
      </c>
    </row>
    <row r="199" spans="1:4">
      <c r="A199">
        <v>198</v>
      </c>
      <c r="B199" t="e">
        <f>VLOOKUP(C199,Concatenate!$B$2:$E$28,4,0)</f>
        <v>#N/A</v>
      </c>
      <c r="C199" t="s">
        <v>553</v>
      </c>
    </row>
    <row r="200" spans="1:4">
      <c r="A200">
        <v>199</v>
      </c>
      <c r="B200" t="e">
        <f>VLOOKUP(C200,Concatenate!$B$2:$E$28,4,0)</f>
        <v>#N/A</v>
      </c>
      <c r="C200" t="s">
        <v>554</v>
      </c>
    </row>
    <row r="201" spans="1:4">
      <c r="A201">
        <v>200</v>
      </c>
      <c r="B201" t="e">
        <f>VLOOKUP(C201,Concatenate!$B$2:$E$28,4,0)</f>
        <v>#N/A</v>
      </c>
      <c r="C201" t="s">
        <v>555</v>
      </c>
    </row>
    <row r="202" spans="1:4">
      <c r="A202">
        <v>201</v>
      </c>
      <c r="B202" t="e">
        <f>VLOOKUP(C202,Concatenate!$B$2:$E$28,4,0)</f>
        <v>#N/A</v>
      </c>
      <c r="C202" t="s">
        <v>556</v>
      </c>
    </row>
    <row r="203" spans="1:4">
      <c r="A203">
        <v>202</v>
      </c>
      <c r="B203" t="e">
        <f>VLOOKUP(C203,Concatenate!$B$2:$E$28,4,0)</f>
        <v>#N/A</v>
      </c>
      <c r="C203" t="s">
        <v>557</v>
      </c>
    </row>
    <row r="204" spans="1:4">
      <c r="A204">
        <v>203</v>
      </c>
      <c r="B204" t="e">
        <f>VLOOKUP(C204,Concatenate!$B$2:$E$28,4,0)</f>
        <v>#N/A</v>
      </c>
      <c r="C204" t="s">
        <v>558</v>
      </c>
    </row>
    <row r="205" spans="1:4">
      <c r="A205">
        <v>204</v>
      </c>
      <c r="B205" t="e">
        <f>VLOOKUP(C205,Concatenate!$B$2:$E$28,4,0)</f>
        <v>#N/A</v>
      </c>
      <c r="C205" t="s">
        <v>559</v>
      </c>
    </row>
    <row r="206" spans="1:4">
      <c r="A206">
        <v>205</v>
      </c>
      <c r="B206" t="e">
        <f>VLOOKUP(C206,Concatenate!$B$2:$E$28,4,0)</f>
        <v>#N/A</v>
      </c>
      <c r="C206" t="s">
        <v>560</v>
      </c>
    </row>
    <row r="207" spans="1:4">
      <c r="A207">
        <v>206</v>
      </c>
      <c r="B207" t="e">
        <f>VLOOKUP(C207,Concatenate!$B$2:$E$28,4,0)</f>
        <v>#N/A</v>
      </c>
      <c r="C207" t="s">
        <v>561</v>
      </c>
    </row>
    <row r="208" spans="1:4">
      <c r="A208">
        <v>207</v>
      </c>
      <c r="B208" t="e">
        <f>VLOOKUP(C208,Concatenate!$B$2:$E$28,4,0)</f>
        <v>#N/A</v>
      </c>
      <c r="C208" t="s">
        <v>562</v>
      </c>
    </row>
    <row r="209" spans="1:4">
      <c r="A209">
        <v>208</v>
      </c>
      <c r="B209" t="e">
        <f>VLOOKUP(C209,Concatenate!$B$2:$E$28,4,0)</f>
        <v>#N/A</v>
      </c>
      <c r="C209" t="s">
        <v>563</v>
      </c>
    </row>
    <row r="210" spans="1:4">
      <c r="A210">
        <v>209</v>
      </c>
      <c r="B210" t="e">
        <f>VLOOKUP(C210,Concatenate!$B$2:$E$28,4,0)</f>
        <v>#N/A</v>
      </c>
      <c r="C210" t="s">
        <v>564</v>
      </c>
    </row>
    <row r="211" spans="1:4">
      <c r="A211">
        <v>210</v>
      </c>
      <c r="B211" t="e">
        <f>VLOOKUP(C211,Concatenate!$B$2:$E$28,4,0)</f>
        <v>#N/A</v>
      </c>
      <c r="C211" t="s">
        <v>565</v>
      </c>
    </row>
    <row r="212" spans="1:4">
      <c r="A212">
        <v>211</v>
      </c>
      <c r="B212" t="e">
        <f>VLOOKUP(C212,Concatenate!$B$2:$E$28,4,0)</f>
        <v>#N/A</v>
      </c>
      <c r="C212" t="s">
        <v>566</v>
      </c>
    </row>
    <row r="213" spans="1:4">
      <c r="A213">
        <v>212</v>
      </c>
      <c r="B213" t="e">
        <f>VLOOKUP(C213,Concatenate!$B$2:$E$28,4,0)</f>
        <v>#N/A</v>
      </c>
      <c r="C213" t="s">
        <v>567</v>
      </c>
    </row>
    <row r="214" spans="1:4">
      <c r="A214">
        <v>213</v>
      </c>
      <c r="B214" t="e">
        <f>VLOOKUP(C214,Concatenate!$B$2:$E$28,4,0)</f>
        <v>#N/A</v>
      </c>
      <c r="C214" t="s">
        <v>568</v>
      </c>
      <c r="D214" s="2">
        <v>1</v>
      </c>
    </row>
    <row r="215" spans="1:4">
      <c r="A215">
        <v>214</v>
      </c>
      <c r="B215" t="e">
        <f>VLOOKUP(C215,Concatenate!$B$2:$E$28,4,0)</f>
        <v>#N/A</v>
      </c>
      <c r="C215" t="s">
        <v>569</v>
      </c>
      <c r="D215" s="2">
        <v>1</v>
      </c>
    </row>
    <row r="216" spans="1:4">
      <c r="A216">
        <v>215</v>
      </c>
      <c r="B216" t="e">
        <f>VLOOKUP(C216,Concatenate!$B$2:$E$28,4,0)</f>
        <v>#N/A</v>
      </c>
      <c r="C216" t="s">
        <v>570</v>
      </c>
      <c r="D216" s="2">
        <v>2</v>
      </c>
    </row>
    <row r="217" spans="1:4">
      <c r="A217">
        <v>216</v>
      </c>
      <c r="B217" t="e">
        <f>VLOOKUP(C217,Concatenate!$B$2:$E$28,4,0)</f>
        <v>#N/A</v>
      </c>
      <c r="C217" t="s">
        <v>571</v>
      </c>
      <c r="D217" s="2">
        <v>1000</v>
      </c>
    </row>
    <row r="218" spans="1:4">
      <c r="A218">
        <v>217</v>
      </c>
      <c r="B218" t="e">
        <f>VLOOKUP(C218,Concatenate!$B$2:$E$28,4,0)</f>
        <v>#N/A</v>
      </c>
      <c r="C218" t="s">
        <v>572</v>
      </c>
    </row>
    <row r="219" spans="1:4">
      <c r="A219">
        <v>218</v>
      </c>
      <c r="B219" t="e">
        <f>VLOOKUP(C219,Concatenate!$B$2:$E$28,4,0)</f>
        <v>#N/A</v>
      </c>
      <c r="C219" t="s">
        <v>573</v>
      </c>
      <c r="D219" s="2">
        <v>2</v>
      </c>
    </row>
    <row r="220" spans="1:4">
      <c r="A220">
        <v>219</v>
      </c>
      <c r="B220" t="e">
        <f>VLOOKUP(C220,Concatenate!$B$2:$E$28,4,0)</f>
        <v>#N/A</v>
      </c>
      <c r="C220" t="s">
        <v>574</v>
      </c>
      <c r="D220" s="3">
        <v>2</v>
      </c>
    </row>
    <row r="221" spans="1:4">
      <c r="A221">
        <v>220</v>
      </c>
      <c r="B221" t="e">
        <f>VLOOKUP(C221,Concatenate!$B$2:$E$28,4,0)</f>
        <v>#N/A</v>
      </c>
      <c r="C221" t="s">
        <v>575</v>
      </c>
      <c r="D221" s="2">
        <v>1</v>
      </c>
    </row>
    <row r="222" spans="1:4">
      <c r="A222">
        <v>221</v>
      </c>
      <c r="B222">
        <f>VLOOKUP(C222,Concatenate!$B$2:$E$28,4,0)</f>
        <v>0</v>
      </c>
      <c r="C222" t="s">
        <v>475</v>
      </c>
    </row>
    <row r="223" spans="1:4">
      <c r="A223">
        <v>222</v>
      </c>
      <c r="B223">
        <f>VLOOKUP(C223,Concatenate!$B$2:$E$28,4,0)</f>
        <v>0</v>
      </c>
      <c r="C223" t="s">
        <v>476</v>
      </c>
    </row>
    <row r="224" spans="1:4">
      <c r="A224">
        <v>223</v>
      </c>
      <c r="B224">
        <f>VLOOKUP(C224,Concatenate!$B$2:$E$28,4,0)</f>
        <v>0</v>
      </c>
      <c r="C224" t="s">
        <v>479</v>
      </c>
    </row>
    <row r="225" spans="1:4">
      <c r="A225">
        <v>224</v>
      </c>
      <c r="B225">
        <f>VLOOKUP(C225,Concatenate!$B$2:$E$28,4,0)</f>
        <v>0</v>
      </c>
      <c r="C225" t="s">
        <v>477</v>
      </c>
    </row>
    <row r="226" spans="1:4">
      <c r="A226">
        <v>225</v>
      </c>
      <c r="B226">
        <f>VLOOKUP(C226,Concatenate!$B$2:$E$28,4,0)</f>
        <v>0</v>
      </c>
      <c r="C226" t="s">
        <v>478</v>
      </c>
    </row>
    <row r="227" spans="1:4">
      <c r="A227">
        <v>226</v>
      </c>
      <c r="B227" t="e">
        <f>VLOOKUP(C227,Concatenate!$B$2:$E$28,4,0)</f>
        <v>#N/A</v>
      </c>
      <c r="C227" t="s">
        <v>576</v>
      </c>
      <c r="D227" s="2" t="s">
        <v>577</v>
      </c>
    </row>
    <row r="228" spans="1:4">
      <c r="A228">
        <v>227</v>
      </c>
      <c r="B228" t="e">
        <f>VLOOKUP(C228,Concatenate!$B$2:$E$28,4,0)</f>
        <v>#N/A</v>
      </c>
      <c r="C228" t="s">
        <v>578</v>
      </c>
    </row>
    <row r="229" spans="1:4">
      <c r="A229">
        <v>228</v>
      </c>
      <c r="B229" t="e">
        <f>VLOOKUP(C229,Concatenate!$B$2:$E$28,4,0)</f>
        <v>#N/A</v>
      </c>
      <c r="C229" t="s">
        <v>579</v>
      </c>
      <c r="D229" s="2" t="s">
        <v>577</v>
      </c>
    </row>
    <row r="230" spans="1:4">
      <c r="A230">
        <v>229</v>
      </c>
      <c r="B230" t="e">
        <f>VLOOKUP(C230,Concatenate!$B$2:$E$28,4,0)</f>
        <v>#N/A</v>
      </c>
      <c r="C230" t="s">
        <v>580</v>
      </c>
      <c r="D230" s="2">
        <v>1001</v>
      </c>
    </row>
    <row r="231" spans="1:4">
      <c r="A231">
        <v>230</v>
      </c>
      <c r="B231" t="e">
        <f>VLOOKUP(C231,Concatenate!$B$2:$E$28,4,0)</f>
        <v>#N/A</v>
      </c>
      <c r="C231" t="s">
        <v>581</v>
      </c>
    </row>
    <row r="232" spans="1:4">
      <c r="A232">
        <v>231</v>
      </c>
      <c r="B232" t="e">
        <f>VLOOKUP(C232,Concatenate!$B$2:$E$28,4,0)</f>
        <v>#N/A</v>
      </c>
      <c r="C232" t="s">
        <v>582</v>
      </c>
    </row>
    <row r="233" spans="1:4">
      <c r="A233">
        <v>232</v>
      </c>
      <c r="B233" t="e">
        <f>VLOOKUP(C233,Concatenate!$B$2:$E$28,4,0)</f>
        <v>#N/A</v>
      </c>
      <c r="C233" t="s">
        <v>583</v>
      </c>
    </row>
    <row r="234" spans="1:4">
      <c r="A234">
        <v>233</v>
      </c>
      <c r="B234" t="e">
        <f>VLOOKUP(C234,Concatenate!$B$2:$E$28,4,0)</f>
        <v>#N/A</v>
      </c>
      <c r="C234" t="s">
        <v>584</v>
      </c>
      <c r="D234" s="2" t="s">
        <v>577</v>
      </c>
    </row>
    <row r="235" spans="1:4">
      <c r="A235">
        <v>234</v>
      </c>
      <c r="B235" t="e">
        <f>VLOOKUP(C235,Concatenate!$B$2:$E$28,4,0)</f>
        <v>#N/A</v>
      </c>
      <c r="C235" t="s">
        <v>585</v>
      </c>
      <c r="D235" s="2">
        <v>2</v>
      </c>
    </row>
    <row r="236" spans="1:4">
      <c r="A236">
        <v>235</v>
      </c>
      <c r="B236" t="e">
        <f>VLOOKUP(C236,Concatenate!$B$2:$E$28,4,0)</f>
        <v>#N/A</v>
      </c>
      <c r="C236" t="s">
        <v>586</v>
      </c>
    </row>
    <row r="237" spans="1:4">
      <c r="A237">
        <v>236</v>
      </c>
      <c r="B237" t="e">
        <f>VLOOKUP(C237,Concatenate!$B$2:$E$28,4,0)</f>
        <v>#N/A</v>
      </c>
      <c r="C237" t="s">
        <v>587</v>
      </c>
    </row>
    <row r="238" spans="1:4">
      <c r="A238">
        <v>237</v>
      </c>
      <c r="B238" t="e">
        <f>VLOOKUP(C238,Concatenate!$B$2:$E$28,4,0)</f>
        <v>#N/A</v>
      </c>
      <c r="C238" t="s">
        <v>588</v>
      </c>
    </row>
    <row r="239" spans="1:4">
      <c r="A239">
        <v>238</v>
      </c>
      <c r="B239" t="e">
        <f>VLOOKUP(C239,Concatenate!$B$2:$E$28,4,0)</f>
        <v>#N/A</v>
      </c>
      <c r="C239" t="s">
        <v>589</v>
      </c>
    </row>
    <row r="240" spans="1:4">
      <c r="A240">
        <v>239</v>
      </c>
      <c r="B240" t="e">
        <f>VLOOKUP(C240,Concatenate!$B$2:$E$28,4,0)</f>
        <v>#N/A</v>
      </c>
      <c r="C240" t="s">
        <v>590</v>
      </c>
    </row>
    <row r="241" spans="1:4">
      <c r="A241">
        <v>240</v>
      </c>
      <c r="B241" t="e">
        <f>VLOOKUP(C241,Concatenate!$B$2:$E$28,4,0)</f>
        <v>#N/A</v>
      </c>
      <c r="C241" t="s">
        <v>591</v>
      </c>
    </row>
    <row r="242" spans="1:4">
      <c r="A242">
        <v>241</v>
      </c>
      <c r="B242" t="e">
        <f>VLOOKUP(C242,Concatenate!$B$2:$E$28,4,0)</f>
        <v>#N/A</v>
      </c>
      <c r="C242" t="s">
        <v>592</v>
      </c>
    </row>
    <row r="243" spans="1:4">
      <c r="A243">
        <v>242</v>
      </c>
      <c r="B243" t="e">
        <f>VLOOKUP(C243,Concatenate!$B$2:$E$28,4,0)</f>
        <v>#N/A</v>
      </c>
      <c r="C243" t="s">
        <v>593</v>
      </c>
    </row>
    <row r="244" spans="1:4">
      <c r="A244">
        <v>243</v>
      </c>
      <c r="B244" t="e">
        <f>VLOOKUP(C244,Concatenate!$B$2:$E$28,4,0)</f>
        <v>#N/A</v>
      </c>
      <c r="C244" t="s">
        <v>594</v>
      </c>
    </row>
    <row r="245" spans="1:4">
      <c r="A245">
        <v>244</v>
      </c>
      <c r="B245" t="e">
        <f>VLOOKUP(C245,Concatenate!$B$2:$E$28,4,0)</f>
        <v>#N/A</v>
      </c>
      <c r="C245" t="s">
        <v>595</v>
      </c>
      <c r="D245" s="2">
        <v>1</v>
      </c>
    </row>
    <row r="246" spans="1:4">
      <c r="A246">
        <v>245</v>
      </c>
      <c r="B246" t="e">
        <f>VLOOKUP(C246,Concatenate!$B$2:$E$28,4,0)</f>
        <v>#N/A</v>
      </c>
      <c r="C246" t="s">
        <v>596</v>
      </c>
      <c r="D246" s="2">
        <v>1</v>
      </c>
    </row>
    <row r="247" spans="1:4">
      <c r="A247">
        <v>246</v>
      </c>
      <c r="B247" t="e">
        <f>VLOOKUP(C247,Concatenate!$B$2:$E$28,4,0)</f>
        <v>#N/A</v>
      </c>
      <c r="C247" t="s">
        <v>597</v>
      </c>
      <c r="D247" s="3">
        <v>43281.999988425923</v>
      </c>
    </row>
    <row r="248" spans="1:4">
      <c r="A248">
        <v>247</v>
      </c>
      <c r="B248" t="e">
        <f>VLOOKUP(C248,Concatenate!$B$2:$E$28,4,0)</f>
        <v>#N/A</v>
      </c>
      <c r="C248" t="s">
        <v>598</v>
      </c>
    </row>
    <row r="249" spans="1:4">
      <c r="A249">
        <v>248</v>
      </c>
      <c r="B249">
        <f>VLOOKUP(C249,Concatenate!$B$2:$E$28,4,0)</f>
        <v>0</v>
      </c>
      <c r="C249" t="s">
        <v>480</v>
      </c>
    </row>
    <row r="250" spans="1:4">
      <c r="A250">
        <v>249</v>
      </c>
      <c r="B250" t="e">
        <f>VLOOKUP(C250,Concatenate!$B$2:$E$28,4,0)</f>
        <v>#N/A</v>
      </c>
      <c r="C250" t="s">
        <v>599</v>
      </c>
    </row>
    <row r="251" spans="1:4">
      <c r="A251">
        <v>250</v>
      </c>
      <c r="B251" t="e">
        <f>VLOOKUP(C251,Concatenate!$B$2:$E$28,4,0)</f>
        <v>#N/A</v>
      </c>
      <c r="C251" t="s">
        <v>600</v>
      </c>
    </row>
    <row r="252" spans="1:4">
      <c r="B252" t="e">
        <f>VLOOKUP(C252,Concatenate!$B$2:$E$28,4,0)</f>
        <v>#N/A</v>
      </c>
      <c r="C252" t="s">
        <v>601</v>
      </c>
    </row>
    <row r="253" spans="1:4">
      <c r="B253" t="e">
        <f>VLOOKUP(C253,Concatenate!$B$2:$E$28,4,0)</f>
        <v>#N/A</v>
      </c>
      <c r="C253" t="s">
        <v>602</v>
      </c>
    </row>
    <row r="254" spans="1:4">
      <c r="B254" t="e">
        <f>VLOOKUP(C254,Concatenate!$B$2:$E$28,4,0)</f>
        <v>#N/A</v>
      </c>
      <c r="C254" t="s">
        <v>603</v>
      </c>
    </row>
    <row r="255" spans="1:4">
      <c r="B255" t="e">
        <f>VLOOKUP(C255,Concatenate!$B$2:$E$28,4,0)</f>
        <v>#N/A</v>
      </c>
      <c r="C255" t="s">
        <v>604</v>
      </c>
      <c r="D255" s="2" t="s">
        <v>577</v>
      </c>
    </row>
    <row r="256" spans="1:4">
      <c r="B256" t="e">
        <f>VLOOKUP(C256,Concatenate!$B$2:$E$28,4,0)</f>
        <v>#N/A</v>
      </c>
      <c r="C256" t="s">
        <v>605</v>
      </c>
    </row>
    <row r="257" spans="2:4">
      <c r="B257" t="e">
        <f>VLOOKUP(C257,Concatenate!$B$2:$E$28,4,0)</f>
        <v>#N/A</v>
      </c>
      <c r="C257" t="s">
        <v>606</v>
      </c>
      <c r="D257" s="2">
        <v>1</v>
      </c>
    </row>
    <row r="258" spans="2:4">
      <c r="B258" t="e">
        <f>VLOOKUP(C258,Concatenate!$B$2:$E$28,4,0)</f>
        <v>#N/A</v>
      </c>
      <c r="C258" t="s">
        <v>607</v>
      </c>
    </row>
    <row r="259" spans="2:4">
      <c r="B259" t="e">
        <f>VLOOKUP(C259,Concatenate!$B$2:$E$28,4,0)</f>
        <v>#N/A</v>
      </c>
      <c r="C259" t="s">
        <v>608</v>
      </c>
    </row>
    <row r="260" spans="2:4">
      <c r="B260" t="e">
        <f>VLOOKUP(C260,Concatenate!$B$2:$E$28,4,0)</f>
        <v>#N/A</v>
      </c>
      <c r="C260" t="s">
        <v>609</v>
      </c>
      <c r="D260" s="2" t="s">
        <v>577</v>
      </c>
    </row>
    <row r="261" spans="2:4">
      <c r="B261" t="e">
        <f>VLOOKUP(C261,Concatenate!$B$2:$E$28,4,0)</f>
        <v>#N/A</v>
      </c>
      <c r="C261" t="s">
        <v>610</v>
      </c>
    </row>
    <row r="262" spans="2:4">
      <c r="B262" t="e">
        <f>VLOOKUP(C262,Concatenate!$B$2:$E$28,4,0)</f>
        <v>#N/A</v>
      </c>
      <c r="C262" t="s">
        <v>611</v>
      </c>
    </row>
    <row r="263" spans="2:4">
      <c r="B263" t="e">
        <f>VLOOKUP(C263,Concatenate!$B$2:$E$28,4,0)</f>
        <v>#N/A</v>
      </c>
      <c r="C263" t="s">
        <v>612</v>
      </c>
    </row>
    <row r="264" spans="2:4">
      <c r="B264" t="e">
        <f>VLOOKUP(C264,Concatenate!$B$2:$E$28,4,0)</f>
        <v>#N/A</v>
      </c>
      <c r="C264" t="s">
        <v>613</v>
      </c>
      <c r="D264" s="2">
        <v>3</v>
      </c>
    </row>
    <row r="265" spans="2:4">
      <c r="B265" t="e">
        <f>VLOOKUP(C265,Concatenate!$B$2:$E$28,4,0)</f>
        <v>#N/A</v>
      </c>
      <c r="C265" t="s">
        <v>614</v>
      </c>
      <c r="D265" s="2" t="s">
        <v>577</v>
      </c>
    </row>
    <row r="266" spans="2:4">
      <c r="B266" t="e">
        <f>VLOOKUP(C266,Concatenate!$B$2:$E$28,4,0)</f>
        <v>#N/A</v>
      </c>
      <c r="C266" t="s">
        <v>615</v>
      </c>
      <c r="D266" s="2" t="s">
        <v>577</v>
      </c>
    </row>
    <row r="267" spans="2:4">
      <c r="B267" t="e">
        <f>VLOOKUP(C267,Concatenate!$B$2:$E$28,4,0)</f>
        <v>#N/A</v>
      </c>
      <c r="C267" t="s">
        <v>616</v>
      </c>
    </row>
    <row r="268" spans="2:4">
      <c r="B268" t="e">
        <f>VLOOKUP(C268,Concatenate!$B$2:$E$28,4,0)</f>
        <v>#N/A</v>
      </c>
      <c r="C268" t="s">
        <v>617</v>
      </c>
      <c r="D268" s="2" t="s">
        <v>577</v>
      </c>
    </row>
    <row r="269" spans="2:4">
      <c r="B269" t="e">
        <f>VLOOKUP(C269,Concatenate!$B$2:$E$28,4,0)</f>
        <v>#N/A</v>
      </c>
      <c r="C269" t="s">
        <v>618</v>
      </c>
    </row>
    <row r="270" spans="2:4">
      <c r="B270" t="e">
        <f>VLOOKUP(C270,Concatenate!$B$2:$E$28,4,0)</f>
        <v>#N/A</v>
      </c>
      <c r="C270" t="s">
        <v>619</v>
      </c>
    </row>
    <row r="271" spans="2:4">
      <c r="B271" t="e">
        <f>VLOOKUP(C271,Concatenate!$B$2:$E$28,4,0)</f>
        <v>#N/A</v>
      </c>
      <c r="C271" t="s">
        <v>620</v>
      </c>
    </row>
    <row r="272" spans="2:4">
      <c r="B272" t="e">
        <f>VLOOKUP(C272,Concatenate!$B$2:$E$28,4,0)</f>
        <v>#N/A</v>
      </c>
      <c r="C272" t="s">
        <v>621</v>
      </c>
      <c r="D272" s="2" t="s">
        <v>622</v>
      </c>
    </row>
    <row r="273" spans="2:4">
      <c r="B273" t="e">
        <f>VLOOKUP(C273,Concatenate!$B$2:$E$28,4,0)</f>
        <v>#N/A</v>
      </c>
      <c r="C273" t="s">
        <v>623</v>
      </c>
      <c r="D273" s="2" t="s">
        <v>577</v>
      </c>
    </row>
    <row r="274" spans="2:4">
      <c r="B274" t="e">
        <f>VLOOKUP(C274,Concatenate!$B$2:$E$28,4,0)</f>
        <v>#N/A</v>
      </c>
      <c r="C274" t="s">
        <v>624</v>
      </c>
      <c r="D274" s="2">
        <v>2</v>
      </c>
    </row>
    <row r="275" spans="2:4">
      <c r="B275" t="e">
        <f>VLOOKUP(C275,Concatenate!$B$2:$E$28,4,0)</f>
        <v>#N/A</v>
      </c>
      <c r="C275" t="s">
        <v>625</v>
      </c>
      <c r="D275" s="2" t="s">
        <v>577</v>
      </c>
    </row>
    <row r="276" spans="2:4">
      <c r="B276" t="e">
        <f>VLOOKUP(C276,Concatenate!$B$2:$E$28,4,0)</f>
        <v>#N/A</v>
      </c>
      <c r="C276" t="s">
        <v>626</v>
      </c>
      <c r="D276" s="2" t="s">
        <v>622</v>
      </c>
    </row>
    <row r="277" spans="2:4">
      <c r="B277" t="e">
        <f>VLOOKUP(C277,Concatenate!$B$2:$E$28,4,0)</f>
        <v>#N/A</v>
      </c>
      <c r="C277" t="s">
        <v>627</v>
      </c>
    </row>
    <row r="278" spans="2:4">
      <c r="B278" t="e">
        <f>VLOOKUP(C278,Concatenate!$B$2:$E$28,4,0)</f>
        <v>#N/A</v>
      </c>
      <c r="C278" t="s">
        <v>628</v>
      </c>
      <c r="D278" s="2" t="s">
        <v>577</v>
      </c>
    </row>
    <row r="279" spans="2:4">
      <c r="C279" t="s">
        <v>629</v>
      </c>
    </row>
    <row r="280" spans="2:4">
      <c r="C280" t="s">
        <v>630</v>
      </c>
    </row>
    <row r="281" spans="2:4">
      <c r="C281" t="s">
        <v>631</v>
      </c>
    </row>
    <row r="282" spans="2:4">
      <c r="C282" t="s">
        <v>632</v>
      </c>
      <c r="D282" s="2">
        <v>80</v>
      </c>
    </row>
    <row r="283" spans="2:4">
      <c r="C283" t="s">
        <v>633</v>
      </c>
      <c r="D283" s="2" t="s">
        <v>577</v>
      </c>
    </row>
    <row r="284" spans="2:4">
      <c r="C284" t="s">
        <v>634</v>
      </c>
      <c r="D284" s="2" t="s">
        <v>577</v>
      </c>
    </row>
    <row r="285" spans="2:4">
      <c r="C285" t="s">
        <v>635</v>
      </c>
      <c r="D285" s="2" t="s">
        <v>577</v>
      </c>
    </row>
    <row r="286" spans="2:4">
      <c r="C286" t="s">
        <v>636</v>
      </c>
    </row>
    <row r="287" spans="2:4">
      <c r="C287" t="s">
        <v>637</v>
      </c>
    </row>
    <row r="288" spans="2:4">
      <c r="C288" t="s">
        <v>638</v>
      </c>
      <c r="D288" s="2" t="s">
        <v>622</v>
      </c>
    </row>
    <row r="289" spans="3:4">
      <c r="C289" t="s">
        <v>639</v>
      </c>
    </row>
    <row r="290" spans="3:4">
      <c r="C290" t="s">
        <v>640</v>
      </c>
      <c r="D290" s="2" t="s">
        <v>622</v>
      </c>
    </row>
    <row r="291" spans="3:4">
      <c r="C291" t="s">
        <v>641</v>
      </c>
    </row>
    <row r="292" spans="3:4">
      <c r="C292" t="s">
        <v>642</v>
      </c>
    </row>
    <row r="293" spans="3:4">
      <c r="C293" t="s">
        <v>643</v>
      </c>
    </row>
    <row r="294" spans="3:4">
      <c r="C294" t="s">
        <v>470</v>
      </c>
      <c r="D294" s="2">
        <v>795177</v>
      </c>
    </row>
    <row r="295" spans="3:4">
      <c r="C295" t="s">
        <v>644</v>
      </c>
    </row>
    <row r="296" spans="3:4">
      <c r="C296" t="s">
        <v>645</v>
      </c>
      <c r="D296" s="2" t="s">
        <v>577</v>
      </c>
    </row>
    <row r="297" spans="3:4">
      <c r="C297" t="s">
        <v>646</v>
      </c>
      <c r="D297" s="2" t="s">
        <v>577</v>
      </c>
    </row>
    <row r="298" spans="3:4">
      <c r="C298" t="s">
        <v>647</v>
      </c>
    </row>
    <row r="299" spans="3:4">
      <c r="C299" t="s">
        <v>648</v>
      </c>
    </row>
    <row r="300" spans="3:4">
      <c r="C300" t="s">
        <v>649</v>
      </c>
    </row>
    <row r="301" spans="3:4">
      <c r="C301" t="s">
        <v>650</v>
      </c>
      <c r="D301" s="2" t="s">
        <v>577</v>
      </c>
    </row>
    <row r="302" spans="3:4">
      <c r="C302" t="s">
        <v>651</v>
      </c>
    </row>
    <row r="303" spans="3:4">
      <c r="C303" t="s">
        <v>652</v>
      </c>
      <c r="D303" s="2" t="s">
        <v>577</v>
      </c>
    </row>
    <row r="304" spans="3:4">
      <c r="C304" t="s">
        <v>474</v>
      </c>
    </row>
    <row r="305" spans="3:3">
      <c r="C305" t="s">
        <v>653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Find ACC</vt:lpstr>
      <vt:lpstr>Mapping</vt:lpstr>
      <vt:lpstr>Concatenate</vt:lpstr>
      <vt:lpstr>Results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何晶晶 / He，Jing Jing</dc:creator>
  <cp:lastModifiedBy>何晶晶 / He，Jing Jing</cp:lastModifiedBy>
  <dcterms:created xsi:type="dcterms:W3CDTF">2018-09-11T15:08:42Z</dcterms:created>
  <dcterms:modified xsi:type="dcterms:W3CDTF">2018-09-12T03:34:11Z</dcterms:modified>
</cp:coreProperties>
</file>