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aller de Informática\Segundo grado\Bloque III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16" i="1"/>
  <c r="G16" i="1" s="1"/>
  <c r="F15" i="1"/>
  <c r="F14" i="1"/>
  <c r="F13" i="1"/>
  <c r="F12" i="1"/>
  <c r="F11" i="1"/>
  <c r="F10" i="1"/>
  <c r="G10" i="1" s="1"/>
  <c r="F9" i="1"/>
  <c r="G9" i="1" s="1"/>
  <c r="G15" i="1"/>
  <c r="G14" i="1"/>
  <c r="G13" i="1"/>
  <c r="G12" i="1"/>
  <c r="G11" i="1"/>
  <c r="F8" i="1"/>
  <c r="F7" i="1"/>
  <c r="G7" i="1" s="1"/>
  <c r="G8" i="1"/>
  <c r="F6" i="1"/>
  <c r="G6" i="1" s="1"/>
  <c r="G5" i="1"/>
  <c r="G4" i="1"/>
  <c r="G3" i="1"/>
  <c r="F5" i="1"/>
  <c r="F4" i="1"/>
  <c r="F3" i="1"/>
  <c r="E16" i="1"/>
  <c r="E14" i="1"/>
  <c r="E15" i="1"/>
  <c r="E13" i="1"/>
  <c r="E12" i="1"/>
  <c r="E11" i="1"/>
  <c r="E10" i="1"/>
  <c r="E9" i="1"/>
  <c r="E8" i="1"/>
  <c r="E7" i="1"/>
  <c r="E6" i="1"/>
  <c r="E5" i="1"/>
  <c r="E4" i="1"/>
  <c r="E3" i="1"/>
  <c r="E2" i="1"/>
  <c r="F2" i="1" s="1"/>
  <c r="G2" i="1" s="1"/>
  <c r="H2" i="1" s="1"/>
</calcChain>
</file>

<file path=xl/sharedStrings.xml><?xml version="1.0" encoding="utf-8"?>
<sst xmlns="http://schemas.openxmlformats.org/spreadsheetml/2006/main" count="30" uniqueCount="23">
  <si>
    <t>Cliente</t>
  </si>
  <si>
    <t>% Adelgazado</t>
  </si>
  <si>
    <t>Clave de cliente</t>
  </si>
  <si>
    <t>Peso actual (kg)</t>
  </si>
  <si>
    <t>Peso original (kg)</t>
  </si>
  <si>
    <t>Factor de porcentaje</t>
  </si>
  <si>
    <t>Kilos adelgazados</t>
  </si>
  <si>
    <t>Fernanda</t>
  </si>
  <si>
    <t>Janeth</t>
  </si>
  <si>
    <t>Angélica</t>
  </si>
  <si>
    <t>Brígida</t>
  </si>
  <si>
    <t>Ricardo</t>
  </si>
  <si>
    <t>Bárbara</t>
  </si>
  <si>
    <t>Marina</t>
  </si>
  <si>
    <t>Martha</t>
  </si>
  <si>
    <t>Carina</t>
  </si>
  <si>
    <t>Uciel</t>
  </si>
  <si>
    <t>Karlo</t>
  </si>
  <si>
    <t>Lilian</t>
  </si>
  <si>
    <t>Patricia</t>
  </si>
  <si>
    <t>Alan</t>
  </si>
  <si>
    <t>Roberto</t>
  </si>
  <si>
    <t>Porcentaje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</si>
</sst>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 CARTER" panose="02000000000000000000" pitchFamily="2" charset="0"/>
                <a:ea typeface="+mn-ea"/>
                <a:cs typeface="+mn-cs"/>
              </a:defRPr>
            </a:pPr>
            <a:r>
              <a:rPr lang="es-MX">
                <a:latin typeface="AR CARTER" panose="02000000000000000000" pitchFamily="2" charset="0"/>
              </a:rPr>
              <a:t>Kilogramos</a:t>
            </a:r>
            <a:r>
              <a:rPr lang="es-MX" baseline="0">
                <a:latin typeface="AR CARTER" panose="02000000000000000000" pitchFamily="2" charset="0"/>
              </a:rPr>
              <a:t> adelgzados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 CARTER" panose="020000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803149606299212E-2"/>
          <c:y val="0.19486111111111112"/>
          <c:w val="0.88071084864391946"/>
          <c:h val="0.72088764946048411"/>
        </c:manualLayout>
      </c:layout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52400" h="50800" prst="softRound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19-D018-4619-90ED-526ED4822A6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11-D018-4619-90ED-526ED4822A6C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0D-D018-4619-90ED-526ED4822A6C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08-D018-4619-90ED-526ED4822A6C}"/>
              </c:ext>
            </c:extLst>
          </c:dPt>
          <c:cat>
            <c:strRef>
              <c:f>Hoja1!$I$9999:$I$10002</c:f>
              <c:strCache>
                <c:ptCount val="4"/>
                <c:pt idx="0">
                  <c:v>Fernanda</c:v>
                </c:pt>
                <c:pt idx="1">
                  <c:v>Ricardo</c:v>
                </c:pt>
                <c:pt idx="2">
                  <c:v>Carina</c:v>
                </c:pt>
                <c:pt idx="3">
                  <c:v>Lilian</c:v>
                </c:pt>
              </c:strCache>
            </c:strRef>
          </c:cat>
          <c:val>
            <c:numRef>
              <c:f>Hoja1!$J$9999:$J$10002</c:f>
              <c:numCache>
                <c:formatCode>0.00</c:formatCode>
                <c:ptCount val="4"/>
                <c:pt idx="0">
                  <c:v>18.75</c:v>
                </c:pt>
                <c:pt idx="1">
                  <c:v>43.07692307692308</c:v>
                </c:pt>
                <c:pt idx="2">
                  <c:v>4.8461538461538467</c:v>
                </c:pt>
                <c:pt idx="3">
                  <c:v>8.7804878048780495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8-4619-90ED-526ED482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0546392"/>
        <c:axId val="370544424"/>
        <c:axId val="0"/>
      </c:bar3DChart>
      <c:catAx>
        <c:axId val="370546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s-MX"/>
          </a:p>
        </c:txPr>
        <c:crossAx val="370544424"/>
        <c:crosses val="autoZero"/>
        <c:auto val="1"/>
        <c:lblAlgn val="ctr"/>
        <c:lblOffset val="100"/>
        <c:noMultiLvlLbl val="0"/>
      </c:catAx>
      <c:valAx>
        <c:axId val="3705444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54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Pesos antes y después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Antes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prst="relaxedInset"/>
            </a:sp3d>
          </c:spPr>
          <c:invertIfNegative val="0"/>
          <c:cat>
            <c:strRef>
              <c:f>Hoja1!$L$9999:$L$10001</c:f>
              <c:strCache>
                <c:ptCount val="3"/>
                <c:pt idx="0">
                  <c:v>Angélica</c:v>
                </c:pt>
                <c:pt idx="1">
                  <c:v>Bárbara</c:v>
                </c:pt>
                <c:pt idx="2">
                  <c:v>Karlo</c:v>
                </c:pt>
              </c:strCache>
            </c:strRef>
          </c:cat>
          <c:val>
            <c:numRef>
              <c:f>Hoja1!$M$9999:$M$10001</c:f>
              <c:numCache>
                <c:formatCode>0.00</c:formatCode>
                <c:ptCount val="3"/>
                <c:pt idx="0">
                  <c:v>82.35294117647058</c:v>
                </c:pt>
                <c:pt idx="1">
                  <c:v>56.12244897959183</c:v>
                </c:pt>
                <c:pt idx="2">
                  <c:v>107.14285714285714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5-46D3-9029-6BF4D0B9792D}"/>
            </c:ext>
          </c:extLst>
        </c:ser>
        <c:ser>
          <c:idx val="1"/>
          <c:order val="1"/>
          <c:tx>
            <c:v>Después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prst="relaxedInset"/>
            </a:sp3d>
          </c:spPr>
          <c:invertIfNegative val="0"/>
          <c:cat>
            <c:strRef>
              <c:f>Hoja1!$L$9999:$L$10001</c:f>
              <c:strCache>
                <c:ptCount val="3"/>
                <c:pt idx="0">
                  <c:v>Angélica</c:v>
                </c:pt>
                <c:pt idx="1">
                  <c:v>Bárbara</c:v>
                </c:pt>
                <c:pt idx="2">
                  <c:v>Karlo</c:v>
                </c:pt>
              </c:strCache>
            </c:strRef>
          </c:cat>
          <c:val>
            <c:numRef>
              <c:f>Hoja1!$N$9999:$N$10001</c:f>
              <c:numCache>
                <c:formatCode>General</c:formatCode>
                <c:ptCount val="3"/>
                <c:pt idx="0">
                  <c:v>70</c:v>
                </c:pt>
                <c:pt idx="1">
                  <c:v>55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5-46D3-9029-6BF4D0B9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7792544"/>
        <c:axId val="457795824"/>
        <c:axId val="0"/>
      </c:bar3DChart>
      <c:catAx>
        <c:axId val="4577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7795824"/>
        <c:crosses val="autoZero"/>
        <c:auto val="1"/>
        <c:lblAlgn val="ctr"/>
        <c:lblOffset val="100"/>
        <c:noMultiLvlLbl val="0"/>
      </c:catAx>
      <c:valAx>
        <c:axId val="4577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77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733423</xdr:colOff>
      <xdr:row>0</xdr:row>
      <xdr:rowOff>238125</xdr:rowOff>
    </xdr:from>
    <xdr:to>
      <xdr:col>17</xdr:col>
      <xdr:colOff>581025</xdr:colOff>
      <xdr:row>16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46DD2-2593-4486-A720-868C9D186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742950</xdr:colOff>
      <xdr:row>0</xdr:row>
      <xdr:rowOff>238125</xdr:rowOff>
    </xdr:from>
    <xdr:to>
      <xdr:col>24</xdr:col>
      <xdr:colOff>190500</xdr:colOff>
      <xdr:row>16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H16" totalsRowShown="0" headerRowDxfId="2">
  <autoFilter ref="A1:H16"/>
  <tableColumns count="8">
    <tableColumn id="1" name="Clave de cliente"/>
    <tableColumn id="2" name="Cliente"/>
    <tableColumn id="3" name="% Adelgazado"/>
    <tableColumn id="4" name="Peso actual (kg)"/>
    <tableColumn id="5" name="Porcentaje actual">
      <calculatedColumnFormula>100-C2</calculatedColumnFormula>
    </tableColumn>
    <tableColumn id="6" name="Factor de porcentaje">
      <calculatedColumnFormula>D2/E2</calculatedColumnFormula>
    </tableColumn>
    <tableColumn id="7" name="Peso original (kg)" dataDxfId="1">
      <calculatedColumnFormula>F2*100</calculatedColumnFormula>
    </tableColumn>
    <tableColumn id="8" name="Kilos adelgazados" dataDxfId="0">
      <calculatedColumnFormula>G2-D2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2"/>
  <sheetViews>
    <sheetView tabSelected="1" topLeftCell="I1" zoomScaleNormal="100" workbookViewId="0">
      <selection activeCell="T21" sqref="T21"/>
    </sheetView>
  </sheetViews>
  <sheetFormatPr baseColWidth="10" defaultRowHeight="15" x14ac:dyDescent="0.25"/>
  <cols>
    <col min="1" max="1" width="12.7109375" customWidth="1"/>
    <col min="3" max="3" width="11.85546875" customWidth="1"/>
    <col min="4" max="4" width="13.140625" customWidth="1"/>
    <col min="5" max="5" width="13.7109375" customWidth="1"/>
    <col min="6" max="6" width="15.7109375" customWidth="1"/>
    <col min="7" max="7" width="14" customWidth="1"/>
    <col min="8" max="8" width="13.85546875" customWidth="1"/>
  </cols>
  <sheetData>
    <row r="1" spans="1:8" ht="29.25" x14ac:dyDescent="0.25">
      <c r="A1" s="1" t="s">
        <v>2</v>
      </c>
      <c r="B1" s="1" t="s">
        <v>0</v>
      </c>
      <c r="C1" s="1" t="s">
        <v>1</v>
      </c>
      <c r="D1" s="1" t="s">
        <v>3</v>
      </c>
      <c r="E1" s="2" t="s">
        <v>22</v>
      </c>
      <c r="F1" s="1" t="s">
        <v>5</v>
      </c>
      <c r="G1" s="1" t="s">
        <v>4</v>
      </c>
      <c r="H1" s="1" t="s">
        <v>6</v>
      </c>
    </row>
    <row r="2" spans="1:8" x14ac:dyDescent="0.25">
      <c r="A2">
        <v>1</v>
      </c>
      <c r="B2" t="s">
        <v>7</v>
      </c>
      <c r="C2">
        <v>20</v>
      </c>
      <c r="D2">
        <v>75</v>
      </c>
      <c r="E2">
        <f t="shared" ref="E2:E16" si="0">100-C2</f>
        <v>80</v>
      </c>
      <c r="F2">
        <f t="shared" ref="F2:F16" si="1">D2/E2</f>
        <v>0.9375</v>
      </c>
      <c r="G2">
        <f t="shared" ref="G2:G16" si="2">F2*100</f>
        <v>93.75</v>
      </c>
      <c r="H2">
        <f t="shared" ref="H2:H16" si="3">G2-D2</f>
        <v>18.75</v>
      </c>
    </row>
    <row r="3" spans="1:8" x14ac:dyDescent="0.25">
      <c r="A3">
        <v>2</v>
      </c>
      <c r="B3" t="s">
        <v>8</v>
      </c>
      <c r="C3">
        <v>5</v>
      </c>
      <c r="D3">
        <v>60</v>
      </c>
      <c r="E3">
        <f t="shared" si="0"/>
        <v>95</v>
      </c>
      <c r="F3">
        <f t="shared" si="1"/>
        <v>0.63157894736842102</v>
      </c>
      <c r="G3" s="3">
        <f t="shared" si="2"/>
        <v>63.157894736842103</v>
      </c>
      <c r="H3" s="3">
        <f t="shared" si="3"/>
        <v>3.1578947368421026</v>
      </c>
    </row>
    <row r="4" spans="1:8" x14ac:dyDescent="0.25">
      <c r="A4">
        <v>3</v>
      </c>
      <c r="B4" t="s">
        <v>9</v>
      </c>
      <c r="C4">
        <v>15</v>
      </c>
      <c r="D4">
        <v>70</v>
      </c>
      <c r="E4">
        <f t="shared" si="0"/>
        <v>85</v>
      </c>
      <c r="F4">
        <f t="shared" si="1"/>
        <v>0.82352941176470584</v>
      </c>
      <c r="G4" s="3">
        <f t="shared" si="2"/>
        <v>82.35294117647058</v>
      </c>
      <c r="H4" s="3">
        <f t="shared" si="3"/>
        <v>12.35294117647058</v>
      </c>
    </row>
    <row r="5" spans="1:8" x14ac:dyDescent="0.25">
      <c r="A5">
        <v>4</v>
      </c>
      <c r="B5" t="s">
        <v>10</v>
      </c>
      <c r="C5">
        <v>30</v>
      </c>
      <c r="D5">
        <v>75</v>
      </c>
      <c r="E5">
        <f t="shared" si="0"/>
        <v>70</v>
      </c>
      <c r="F5">
        <f t="shared" si="1"/>
        <v>1.0714285714285714</v>
      </c>
      <c r="G5" s="3">
        <f t="shared" si="2"/>
        <v>107.14285714285714</v>
      </c>
      <c r="H5" s="3">
        <f t="shared" si="3"/>
        <v>32.142857142857139</v>
      </c>
    </row>
    <row r="6" spans="1:8" x14ac:dyDescent="0.25">
      <c r="A6">
        <v>5</v>
      </c>
      <c r="B6" t="s">
        <v>11</v>
      </c>
      <c r="C6">
        <v>35</v>
      </c>
      <c r="D6">
        <v>80</v>
      </c>
      <c r="E6">
        <f t="shared" si="0"/>
        <v>65</v>
      </c>
      <c r="F6">
        <f t="shared" si="1"/>
        <v>1.2307692307692308</v>
      </c>
      <c r="G6" s="3">
        <f t="shared" si="2"/>
        <v>123.07692307692308</v>
      </c>
      <c r="H6" s="3">
        <f t="shared" si="3"/>
        <v>43.07692307692308</v>
      </c>
    </row>
    <row r="7" spans="1:8" x14ac:dyDescent="0.25">
      <c r="A7">
        <v>6</v>
      </c>
      <c r="B7" t="s">
        <v>12</v>
      </c>
      <c r="C7">
        <v>2</v>
      </c>
      <c r="D7">
        <v>55</v>
      </c>
      <c r="E7">
        <f t="shared" si="0"/>
        <v>98</v>
      </c>
      <c r="F7">
        <f t="shared" si="1"/>
        <v>0.56122448979591832</v>
      </c>
      <c r="G7" s="3">
        <f t="shared" si="2"/>
        <v>56.12244897959183</v>
      </c>
      <c r="H7" s="3">
        <f t="shared" si="3"/>
        <v>1.1224489795918302</v>
      </c>
    </row>
    <row r="8" spans="1:8" x14ac:dyDescent="0.25">
      <c r="A8">
        <v>7</v>
      </c>
      <c r="B8" t="s">
        <v>13</v>
      </c>
      <c r="C8">
        <v>3.5</v>
      </c>
      <c r="D8">
        <v>50</v>
      </c>
      <c r="E8">
        <f t="shared" si="0"/>
        <v>96.5</v>
      </c>
      <c r="F8">
        <f t="shared" si="1"/>
        <v>0.51813471502590669</v>
      </c>
      <c r="G8" s="3">
        <f t="shared" si="2"/>
        <v>51.813471502590666</v>
      </c>
      <c r="H8" s="3">
        <f t="shared" si="3"/>
        <v>1.8134715025906658</v>
      </c>
    </row>
    <row r="9" spans="1:8" x14ac:dyDescent="0.25">
      <c r="A9">
        <v>8</v>
      </c>
      <c r="B9" t="s">
        <v>14</v>
      </c>
      <c r="C9">
        <v>7</v>
      </c>
      <c r="D9">
        <v>64</v>
      </c>
      <c r="E9">
        <f t="shared" si="0"/>
        <v>93</v>
      </c>
      <c r="F9">
        <f t="shared" si="1"/>
        <v>0.68817204301075274</v>
      </c>
      <c r="G9" s="3">
        <f t="shared" si="2"/>
        <v>68.817204301075279</v>
      </c>
      <c r="H9" s="3">
        <f t="shared" si="3"/>
        <v>4.8172043010752787</v>
      </c>
    </row>
    <row r="10" spans="1:8" x14ac:dyDescent="0.25">
      <c r="A10">
        <v>9</v>
      </c>
      <c r="B10" t="s">
        <v>15</v>
      </c>
      <c r="C10">
        <v>9</v>
      </c>
      <c r="D10">
        <v>49</v>
      </c>
      <c r="E10">
        <f t="shared" si="0"/>
        <v>91</v>
      </c>
      <c r="F10">
        <f t="shared" si="1"/>
        <v>0.53846153846153844</v>
      </c>
      <c r="G10" s="3">
        <f t="shared" si="2"/>
        <v>53.846153846153847</v>
      </c>
      <c r="H10" s="3">
        <f t="shared" si="3"/>
        <v>4.8461538461538467</v>
      </c>
    </row>
    <row r="11" spans="1:8" x14ac:dyDescent="0.25">
      <c r="A11">
        <v>10</v>
      </c>
      <c r="B11" t="s">
        <v>16</v>
      </c>
      <c r="C11">
        <v>11</v>
      </c>
      <c r="D11">
        <v>85</v>
      </c>
      <c r="E11">
        <f t="shared" si="0"/>
        <v>89</v>
      </c>
      <c r="F11">
        <f t="shared" si="1"/>
        <v>0.9550561797752809</v>
      </c>
      <c r="G11" s="3">
        <f t="shared" si="2"/>
        <v>95.50561797752809</v>
      </c>
      <c r="H11" s="3">
        <f t="shared" si="3"/>
        <v>10.50561797752809</v>
      </c>
    </row>
    <row r="12" spans="1:8" x14ac:dyDescent="0.25">
      <c r="A12">
        <v>11</v>
      </c>
      <c r="B12" t="s">
        <v>17</v>
      </c>
      <c r="C12">
        <v>16</v>
      </c>
      <c r="D12">
        <v>90</v>
      </c>
      <c r="E12">
        <f t="shared" si="0"/>
        <v>84</v>
      </c>
      <c r="F12">
        <f t="shared" si="1"/>
        <v>1.0714285714285714</v>
      </c>
      <c r="G12" s="3">
        <f t="shared" si="2"/>
        <v>107.14285714285714</v>
      </c>
      <c r="H12" s="3">
        <f t="shared" si="3"/>
        <v>17.142857142857139</v>
      </c>
    </row>
    <row r="13" spans="1:8" x14ac:dyDescent="0.25">
      <c r="A13">
        <v>12</v>
      </c>
      <c r="B13" t="s">
        <v>18</v>
      </c>
      <c r="C13">
        <v>18</v>
      </c>
      <c r="D13">
        <v>40</v>
      </c>
      <c r="E13">
        <f t="shared" si="0"/>
        <v>82</v>
      </c>
      <c r="F13">
        <f t="shared" si="1"/>
        <v>0.48780487804878048</v>
      </c>
      <c r="G13" s="3">
        <f t="shared" si="2"/>
        <v>48.780487804878049</v>
      </c>
      <c r="H13" s="3">
        <f t="shared" si="3"/>
        <v>8.7804878048780495</v>
      </c>
    </row>
    <row r="14" spans="1:8" x14ac:dyDescent="0.25">
      <c r="A14">
        <v>13</v>
      </c>
      <c r="B14" t="s">
        <v>19</v>
      </c>
      <c r="C14">
        <v>17</v>
      </c>
      <c r="D14">
        <v>52</v>
      </c>
      <c r="E14">
        <f t="shared" si="0"/>
        <v>83</v>
      </c>
      <c r="F14">
        <f t="shared" si="1"/>
        <v>0.62650602409638556</v>
      </c>
      <c r="G14" s="3">
        <f t="shared" si="2"/>
        <v>62.650602409638559</v>
      </c>
      <c r="H14" s="3">
        <f t="shared" si="3"/>
        <v>10.650602409638559</v>
      </c>
    </row>
    <row r="15" spans="1:8" x14ac:dyDescent="0.25">
      <c r="A15">
        <v>14</v>
      </c>
      <c r="B15" t="s">
        <v>20</v>
      </c>
      <c r="C15">
        <v>20</v>
      </c>
      <c r="D15">
        <v>70</v>
      </c>
      <c r="E15">
        <f t="shared" si="0"/>
        <v>80</v>
      </c>
      <c r="F15">
        <f t="shared" si="1"/>
        <v>0.875</v>
      </c>
      <c r="G15" s="3">
        <f t="shared" si="2"/>
        <v>87.5</v>
      </c>
      <c r="H15" s="3">
        <f t="shared" si="3"/>
        <v>17.5</v>
      </c>
    </row>
    <row r="16" spans="1:8" x14ac:dyDescent="0.25">
      <c r="A16">
        <v>15</v>
      </c>
      <c r="B16" t="s">
        <v>21</v>
      </c>
      <c r="C16">
        <v>21</v>
      </c>
      <c r="D16">
        <v>82</v>
      </c>
      <c r="E16">
        <f t="shared" si="0"/>
        <v>79</v>
      </c>
      <c r="F16">
        <f t="shared" si="1"/>
        <v>1.0379746835443038</v>
      </c>
      <c r="G16" s="3">
        <f t="shared" si="2"/>
        <v>103.79746835443038</v>
      </c>
      <c r="H16" s="3">
        <f t="shared" si="3"/>
        <v>21.797468354430379</v>
      </c>
    </row>
    <row r="9999" spans="9:14" x14ac:dyDescent="0.25">
      <c r="I9999" t="s">
        <v>7</v>
      </c>
      <c r="J9999" s="3">
        <v>18.75</v>
      </c>
      <c r="L9999" t="s">
        <v>9</v>
      </c>
      <c r="M9999" s="3">
        <v>82.35294117647058</v>
      </c>
      <c r="N9999">
        <v>70</v>
      </c>
    </row>
    <row r="10000" spans="9:14" x14ac:dyDescent="0.25">
      <c r="I10000" t="s">
        <v>11</v>
      </c>
      <c r="J10000" s="3">
        <v>43.07692307692308</v>
      </c>
      <c r="L10000" t="s">
        <v>12</v>
      </c>
      <c r="M10000" s="3">
        <v>56.12244897959183</v>
      </c>
      <c r="N10000">
        <v>55</v>
      </c>
    </row>
    <row r="10001" spans="9:14" x14ac:dyDescent="0.25">
      <c r="I10001" t="s">
        <v>15</v>
      </c>
      <c r="J10001" s="3">
        <v>4.8461538461538467</v>
      </c>
      <c r="L10001" t="s">
        <v>17</v>
      </c>
      <c r="M10001" s="3">
        <v>107.14285714285714</v>
      </c>
      <c r="N10001">
        <v>90</v>
      </c>
    </row>
    <row r="10002" spans="9:14" x14ac:dyDescent="0.25">
      <c r="I10002" t="s">
        <v>18</v>
      </c>
      <c r="J10002" s="3">
        <v>8.7804878048780495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David190504</dc:creator>
  <cp:lastModifiedBy>Alumno2</cp:lastModifiedBy>
  <dcterms:created xsi:type="dcterms:W3CDTF">2017-12-12T01:45:08Z</dcterms:created>
  <dcterms:modified xsi:type="dcterms:W3CDTF">2017-12-18T19:09:30Z</dcterms:modified>
</cp:coreProperties>
</file>