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am\Desktop\Sprints\FrontEnd Testing\"/>
    </mc:Choice>
  </mc:AlternateContent>
  <xr:revisionPtr revIDLastSave="0" documentId="13_ncr:1_{0EF36A7A-8181-4A92-8158-95DDA12C03DC}" xr6:coauthVersionLast="47" xr6:coauthVersionMax="47" xr10:uidLastSave="{00000000-0000-0000-0000-000000000000}"/>
  <bookViews>
    <workbookView xWindow="-108" yWindow="12852" windowWidth="23256" windowHeight="12456" xr2:uid="{BCF99467-52DC-1D41-B135-568446DCE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5" i="1"/>
  <c r="C10" i="1"/>
  <c r="G13" i="1" s="1"/>
  <c r="G15" i="1" s="1"/>
  <c r="F17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<sst xmlns="http://schemas.openxmlformats.org/spreadsheetml/2006/main" count="30" uniqueCount="25">
  <si>
    <t>Cost</t>
  </si>
  <si>
    <t>Scripting Time/hr</t>
  </si>
  <si>
    <t>Feature1</t>
  </si>
  <si>
    <t>Feature2</t>
  </si>
  <si>
    <t>Feature3</t>
  </si>
  <si>
    <t>Manual</t>
  </si>
  <si>
    <t>Automated</t>
  </si>
  <si>
    <t>F01</t>
  </si>
  <si>
    <t>F02</t>
  </si>
  <si>
    <t>F03</t>
  </si>
  <si>
    <t>Execution 
Time/min</t>
  </si>
  <si>
    <t>frequency of regression</t>
  </si>
  <si>
    <t>total script time</t>
  </si>
  <si>
    <t>in hours</t>
  </si>
  <si>
    <t>cost</t>
  </si>
  <si>
    <t>Manual regression time(hr)/month</t>
  </si>
  <si>
    <t>scripting time(hr)/month</t>
  </si>
  <si>
    <t>benefits in hr</t>
  </si>
  <si>
    <t>cost saved</t>
  </si>
  <si>
    <t>ROI</t>
  </si>
  <si>
    <t>Month</t>
  </si>
  <si>
    <t>Benefits(min)</t>
  </si>
  <si>
    <t>Column1</t>
  </si>
  <si>
    <t>Column2</t>
  </si>
  <si>
    <t>engineer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</si>
</sst>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499FF-3E8B-6347-875D-8963BD430C67}" name="Table1" displayName="Table1" ref="F12:G15" totalsRowShown="0">
  <autoFilter ref="F12:G15" xr:uid="{F91499FF-3E8B-6347-875D-8963BD430C67}"/>
  <tableColumns count="2">
    <tableColumn id="1" xr3:uid="{8393F25B-A8CB-BD40-BB5C-AEC44716C71A}" name="Column1"/>
    <tableColumn id="2" xr3:uid="{2A0EEFFC-5607-A44C-A36C-648382AF8C4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907F-2731-614E-9CF6-CE4EA6F0C99E}">
  <dimension ref="B2:K22"/>
  <sheetViews>
    <sheetView tabSelected="1" zoomScaleNormal="100" workbookViewId="0">
      <selection activeCell="F19" sqref="F19"/>
    </sheetView>
  </sheetViews>
  <sheetFormatPr defaultColWidth="11.19921875" defaultRowHeight="15.6" x14ac:dyDescent="0.3"/>
  <cols>
    <col min="2" max="2" width="30.296875" bestFit="1" customWidth="1"/>
    <col min="3" max="3" width="13" customWidth="1"/>
    <col min="4" max="4" width="12.69921875" customWidth="1"/>
    <col min="5" max="5" width="23.796875" bestFit="1" customWidth="1"/>
    <col min="7" max="7" width="13.796875" bestFit="1" customWidth="1"/>
    <col min="9" max="9" width="1.8984375" customWidth="1"/>
    <col min="11" max="11" width="14.69921875" customWidth="1"/>
  </cols>
  <sheetData>
    <row r="2" spans="2:11" x14ac:dyDescent="0.3">
      <c r="B2" s="9" t="s">
        <v>0</v>
      </c>
      <c r="C2" s="10" t="s">
        <v>1</v>
      </c>
      <c r="D2" s="10"/>
      <c r="E2" s="10"/>
      <c r="J2" s="8" t="s">
        <v>20</v>
      </c>
      <c r="K2" s="8" t="s">
        <v>0</v>
      </c>
    </row>
    <row r="3" spans="2:11" x14ac:dyDescent="0.3">
      <c r="B3" s="9"/>
      <c r="C3" s="1" t="s">
        <v>2</v>
      </c>
      <c r="D3" s="1" t="s">
        <v>3</v>
      </c>
      <c r="E3" s="1" t="s">
        <v>4</v>
      </c>
      <c r="J3" s="2">
        <v>1</v>
      </c>
      <c r="K3" s="2">
        <v>-303.8</v>
      </c>
    </row>
    <row r="4" spans="2:11" x14ac:dyDescent="0.3">
      <c r="B4" s="9"/>
      <c r="C4" s="1">
        <v>8</v>
      </c>
      <c r="D4" s="1">
        <v>12</v>
      </c>
      <c r="E4" s="1">
        <v>12</v>
      </c>
      <c r="J4" s="2">
        <v>2</v>
      </c>
      <c r="K4" s="2">
        <f>K3+G15</f>
        <v>-287.63833333333332</v>
      </c>
    </row>
    <row r="5" spans="2:11" x14ac:dyDescent="0.3">
      <c r="J5" s="2">
        <v>3</v>
      </c>
      <c r="K5" s="2">
        <f>K4+G15</f>
        <v>-271.47666666666663</v>
      </c>
    </row>
    <row r="6" spans="2:11" x14ac:dyDescent="0.3">
      <c r="B6" s="11" t="s">
        <v>10</v>
      </c>
      <c r="C6" s="10" t="s">
        <v>5</v>
      </c>
      <c r="D6" s="10"/>
      <c r="E6" s="10"/>
      <c r="F6" s="10" t="s">
        <v>6</v>
      </c>
      <c r="G6" s="10"/>
      <c r="H6" s="10"/>
      <c r="J6" s="2">
        <v>4</v>
      </c>
      <c r="K6" s="2">
        <f>K5+G15</f>
        <v>-255.31499999999997</v>
      </c>
    </row>
    <row r="7" spans="2:11" x14ac:dyDescent="0.3">
      <c r="B7" s="12"/>
      <c r="C7" s="1" t="s">
        <v>7</v>
      </c>
      <c r="D7" s="1" t="s">
        <v>8</v>
      </c>
      <c r="E7" s="1" t="s">
        <v>9</v>
      </c>
      <c r="F7" s="1" t="s">
        <v>7</v>
      </c>
      <c r="G7" s="1" t="s">
        <v>8</v>
      </c>
      <c r="H7" s="1" t="s">
        <v>9</v>
      </c>
      <c r="J7" s="2">
        <v>5</v>
      </c>
      <c r="K7" s="2">
        <f>K6+G15</f>
        <v>-239.15333333333331</v>
      </c>
    </row>
    <row r="8" spans="2:11" x14ac:dyDescent="0.3">
      <c r="B8" s="12"/>
      <c r="C8" s="1">
        <v>30</v>
      </c>
      <c r="D8" s="1">
        <v>40</v>
      </c>
      <c r="E8" s="1">
        <v>30</v>
      </c>
      <c r="F8" s="1">
        <v>1.19</v>
      </c>
      <c r="G8" s="1">
        <v>1.1399999999999999</v>
      </c>
      <c r="H8" s="1">
        <v>0.7</v>
      </c>
      <c r="J8" s="2">
        <v>6</v>
      </c>
      <c r="K8" s="2">
        <f>K7+G15</f>
        <v>-222.99166666666665</v>
      </c>
    </row>
    <row r="9" spans="2:11" x14ac:dyDescent="0.3">
      <c r="B9" s="12"/>
      <c r="C9" s="3"/>
      <c r="D9" s="3"/>
      <c r="E9" s="3"/>
      <c r="F9" s="3"/>
      <c r="G9" s="3"/>
      <c r="H9" s="3"/>
      <c r="J9" s="2">
        <v>7</v>
      </c>
      <c r="K9" s="2">
        <f>K8+G15</f>
        <v>-206.82999999999998</v>
      </c>
    </row>
    <row r="10" spans="2:11" x14ac:dyDescent="0.3">
      <c r="B10" s="4" t="s">
        <v>21</v>
      </c>
      <c r="C10" s="13">
        <f>((C8-F8)+(D8-G8)+(E8-H8))</f>
        <v>96.97</v>
      </c>
      <c r="D10" s="14"/>
      <c r="E10" s="14"/>
      <c r="F10" s="14"/>
      <c r="G10" s="14"/>
      <c r="H10" s="15"/>
      <c r="J10" s="2">
        <v>8</v>
      </c>
      <c r="K10" s="2">
        <f>K9+G15</f>
        <v>-190.66833333333332</v>
      </c>
    </row>
    <row r="11" spans="2:11" x14ac:dyDescent="0.3">
      <c r="J11" s="2">
        <v>9</v>
      </c>
      <c r="K11" s="2">
        <f>K10+G15</f>
        <v>-174.50666666666666</v>
      </c>
    </row>
    <row r="12" spans="2:11" x14ac:dyDescent="0.3">
      <c r="B12" s="2" t="s">
        <v>15</v>
      </c>
      <c r="C12" s="1">
        <v>40</v>
      </c>
      <c r="D12" s="5"/>
      <c r="E12" s="5" t="s">
        <v>0</v>
      </c>
      <c r="F12" t="s">
        <v>22</v>
      </c>
      <c r="G12" t="s">
        <v>23</v>
      </c>
      <c r="J12" s="2">
        <v>10</v>
      </c>
      <c r="K12" s="2">
        <f>K11+G15</f>
        <v>-158.345</v>
      </c>
    </row>
    <row r="13" spans="2:11" x14ac:dyDescent="0.3">
      <c r="B13" s="2" t="s">
        <v>11</v>
      </c>
      <c r="C13" s="1">
        <v>1</v>
      </c>
      <c r="D13" s="6" t="s">
        <v>12</v>
      </c>
      <c r="E13" s="6">
        <f>C14*60</f>
        <v>1920</v>
      </c>
      <c r="F13" t="s">
        <v>17</v>
      </c>
      <c r="G13">
        <f>C10/60</f>
        <v>1.6161666666666668</v>
      </c>
      <c r="J13" s="2">
        <v>11</v>
      </c>
      <c r="K13" s="2">
        <f>K12+G15</f>
        <v>-142.18333333333334</v>
      </c>
    </row>
    <row r="14" spans="2:11" x14ac:dyDescent="0.3">
      <c r="B14" s="2" t="s">
        <v>16</v>
      </c>
      <c r="C14" s="1">
        <v>32</v>
      </c>
      <c r="D14" s="6" t="s">
        <v>13</v>
      </c>
      <c r="E14" s="6">
        <v>32</v>
      </c>
      <c r="F14" t="s">
        <v>24</v>
      </c>
      <c r="G14">
        <v>10</v>
      </c>
      <c r="J14" s="2">
        <v>12</v>
      </c>
      <c r="K14" s="2">
        <f>K13+G15</f>
        <v>-126.02166666666668</v>
      </c>
    </row>
    <row r="15" spans="2:11" x14ac:dyDescent="0.3">
      <c r="D15" s="6" t="s">
        <v>14</v>
      </c>
      <c r="E15" s="6">
        <f>E14*G14</f>
        <v>320</v>
      </c>
      <c r="F15" t="s">
        <v>18</v>
      </c>
      <c r="G15">
        <f>G13*G14</f>
        <v>16.161666666666669</v>
      </c>
      <c r="J15" s="2">
        <v>13</v>
      </c>
      <c r="K15" s="2">
        <f>K14+G15</f>
        <v>-109.86000000000001</v>
      </c>
    </row>
    <row r="16" spans="2:11" x14ac:dyDescent="0.3">
      <c r="J16" s="2">
        <v>14</v>
      </c>
      <c r="K16" s="2">
        <f>K15+G15</f>
        <v>-93.698333333333352</v>
      </c>
    </row>
    <row r="17" spans="5:11" x14ac:dyDescent="0.3">
      <c r="E17" s="7" t="s">
        <v>19</v>
      </c>
      <c r="F17" s="7">
        <f>G15-E15</f>
        <v>-303.83833333333331</v>
      </c>
      <c r="J17" s="2">
        <v>15</v>
      </c>
      <c r="K17" s="2">
        <f>K16+G15</f>
        <v>-77.53666666666669</v>
      </c>
    </row>
    <row r="18" spans="5:11" x14ac:dyDescent="0.3">
      <c r="J18" s="2">
        <v>16</v>
      </c>
      <c r="K18" s="2">
        <f>K17+G15</f>
        <v>-61.375000000000021</v>
      </c>
    </row>
    <row r="19" spans="5:11" x14ac:dyDescent="0.3">
      <c r="J19" s="2">
        <v>17</v>
      </c>
      <c r="K19" s="2">
        <f>K18+G15</f>
        <v>-45.213333333333352</v>
      </c>
    </row>
    <row r="20" spans="5:11" x14ac:dyDescent="0.3">
      <c r="J20" s="2">
        <v>18</v>
      </c>
      <c r="K20" s="2">
        <f>K19+G15</f>
        <v>-29.051666666666684</v>
      </c>
    </row>
    <row r="21" spans="5:11" x14ac:dyDescent="0.3">
      <c r="J21" s="2">
        <v>19</v>
      </c>
      <c r="K21" s="2">
        <f>K20+G15</f>
        <v>-12.890000000000015</v>
      </c>
    </row>
    <row r="22" spans="5:11" x14ac:dyDescent="0.3">
      <c r="J22" s="2">
        <v>20</v>
      </c>
      <c r="K22" s="2">
        <f>K21+G15</f>
        <v>3.2716666666666541</v>
      </c>
    </row>
  </sheetData>
  <mergeCells count="6">
    <mergeCell ref="C10:H10"/>
    <mergeCell ref="B2:B4"/>
    <mergeCell ref="C2:E2"/>
    <mergeCell ref="B6:B9"/>
    <mergeCell ref="C6:E6"/>
    <mergeCell ref="F6:H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16P8216@eng.asu.edu.eg</cp:lastModifiedBy>
  <dcterms:created xsi:type="dcterms:W3CDTF">2024-05-11T13:01:54Z</dcterms:created>
  <dcterms:modified xsi:type="dcterms:W3CDTF">2024-05-11T17:06:51Z</dcterms:modified>
</cp:coreProperties>
</file>