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a/Desktop/Class Work/Module 20 - Final Project/Final_Project/Resources/"/>
    </mc:Choice>
  </mc:AlternateContent>
  <xr:revisionPtr revIDLastSave="0" documentId="13_ncr:1_{BAE53D05-9B14-A44E-B8D0-45AF6EFF0D84}" xr6:coauthVersionLast="47" xr6:coauthVersionMax="47" xr10:uidLastSave="{00000000-0000-0000-0000-000000000000}"/>
  <bookViews>
    <workbookView xWindow="0" yWindow="500" windowWidth="35840" windowHeight="21900" xr2:uid="{A42400F0-9D46-764C-B0B0-EE740C44B56C}"/>
  </bookViews>
  <sheets>
    <sheet name="Documents" sheetId="1" r:id="rId1"/>
    <sheet name="Questions" sheetId="2" r:id="rId2"/>
  </sheets>
  <definedNames>
    <definedName name="_xlnm._FilterDatabase" localSheetId="0" hidden="1">Documents!$C$2:$C$166</definedName>
    <definedName name="_xlnm.Extract" localSheetId="0">Documents!#REF!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2" i="1"/>
  <c r="F161" i="1"/>
  <c r="F157" i="1"/>
  <c r="F120" i="1"/>
  <c r="F106" i="1"/>
  <c r="F98" i="1"/>
  <c r="F82" i="1"/>
  <c r="F90" i="1"/>
  <c r="F74" i="1"/>
  <c r="F61" i="1"/>
  <c r="F57" i="1"/>
  <c r="F26" i="1"/>
  <c r="F3" i="1"/>
  <c r="F167" i="1" l="1"/>
</calcChain>
</file>

<file path=xl/sharedStrings.xml><?xml version="1.0" encoding="utf-8"?>
<sst xmlns="http://schemas.openxmlformats.org/spreadsheetml/2006/main" count="1061" uniqueCount="326">
  <si>
    <t xml:space="preserve">Time   </t>
  </si>
  <si>
    <t xml:space="preserve">PH.DCPN3.DC_AER_FIT_0101_FIV.F_CV   </t>
  </si>
  <si>
    <t xml:space="preserve">PH.DCPN3.DC_AER_FIT_0201_FIV.F_CV   </t>
  </si>
  <si>
    <t xml:space="preserve">PH.DCPN3.DC_AER_FIT_0301_FIV.F_CV   </t>
  </si>
  <si>
    <t xml:space="preserve">PH.DCPN3.DC_AER_FIT_0401_FIV.F_CV   </t>
  </si>
  <si>
    <t xml:space="preserve">PH.DCPN3.DC_AER_FIT_0501_FIV.F_CV   </t>
  </si>
  <si>
    <t xml:space="preserve">PH.DCPN3.DC_AER_FIT_0601_FIV.F_CV   </t>
  </si>
  <si>
    <t xml:space="preserve">PH.DCPN3.DC_AER_FIT_0701_FIV.F_CV   </t>
  </si>
  <si>
    <t xml:space="preserve">PH.DCPN3.DC_AER_FIT_0801_FIV.F_CV   </t>
  </si>
  <si>
    <t xml:space="preserve">PH.DCPN3.DC_AER_AIT_0201_AVG.F_CV   </t>
  </si>
  <si>
    <t xml:space="preserve">PH.DCPN3.DC_AER_AIT_0301_AVG.F_CV   </t>
  </si>
  <si>
    <t xml:space="preserve">PH.DCPN3.DC_AER_AIT_0401_AVG.F_CV   </t>
  </si>
  <si>
    <t xml:space="preserve">PH.DCPN3.DC_AER_AIT_0501_AVG.F_CV   </t>
  </si>
  <si>
    <t xml:space="preserve">PH.DCPN3.DC_AER_AIT_0601_AVG.F_CV   </t>
  </si>
  <si>
    <t xml:space="preserve">PH.DCPN3.DC_AER_AIT_0701_AVG.F_CV   </t>
  </si>
  <si>
    <t xml:space="preserve">PH.DCPN3.DC_AER_AIT_0801_AVG.F_CV   </t>
  </si>
  <si>
    <t xml:space="preserve">PH.DCPN3.DC_AER_AIT_8101_AI.F_CV   </t>
  </si>
  <si>
    <t xml:space="preserve">PH.DCPN3.DC_AER_AIT_8201_AI.F_CV   </t>
  </si>
  <si>
    <t xml:space="preserve">PH.DCPN3.DC_AER_AIT_8301_AI.F_CV   </t>
  </si>
  <si>
    <t xml:space="preserve">PH.DCPN3.DC_AER_AIT_8401_AI.F_CV   </t>
  </si>
  <si>
    <t xml:space="preserve">PH.DCPN3.DC_AER_AIT_8501_AI.F_CV   </t>
  </si>
  <si>
    <t xml:space="preserve">PH.DCPN3.DC_AER_AIT_8601_AI.F_CV   </t>
  </si>
  <si>
    <t xml:space="preserve">PH.DCPN3.DC_AER_AIT_8701_AI.F_CV   </t>
  </si>
  <si>
    <t xml:space="preserve">PH.DCPN3.DC_AER_AIT_8801_AI.F_CV   </t>
  </si>
  <si>
    <t xml:space="preserve">   </t>
  </si>
  <si>
    <t xml:space="preserve">MCP1 BAS1 Volume Flow (F_CV)   </t>
  </si>
  <si>
    <t xml:space="preserve">MCP1 BAS2 Volume Flow (F_CV)   </t>
  </si>
  <si>
    <t xml:space="preserve">MCP1 BAS3 Volume Flow (F_CV)   </t>
  </si>
  <si>
    <t xml:space="preserve">MCP1 BAS4 Volume Flow (F_CV)   </t>
  </si>
  <si>
    <t xml:space="preserve">MCP2 BAS5 Volume Flow (F_CV)   </t>
  </si>
  <si>
    <t xml:space="preserve">MCP2 BAS6 Volume Flow (F_CV)   </t>
  </si>
  <si>
    <t xml:space="preserve">MCP2 BAS7 Volume Flow (F_CV)   </t>
  </si>
  <si>
    <t xml:space="preserve">MCP2 BAS8 Volume Flow (F_CV)   </t>
  </si>
  <si>
    <t xml:space="preserve">MCP1 BAS2 Average DO for all cells (F_CV)   </t>
  </si>
  <si>
    <t xml:space="preserve">MCP1 BAS3 Average DO for all cells (F_CV)   </t>
  </si>
  <si>
    <t xml:space="preserve">MCP1 BAS4 Average DO for all cells (F_CV)   </t>
  </si>
  <si>
    <t xml:space="preserve">MCP2 BAS5 Average DO for all cells (F_CV)   </t>
  </si>
  <si>
    <t xml:space="preserve">MCP2 BAS6 Average DO for all cells (F_CV)   </t>
  </si>
  <si>
    <t xml:space="preserve">MCP2 BAS7 Average DO for all cells (F_CV)   </t>
  </si>
  <si>
    <t xml:space="preserve">MCP2 BAS8 Average DO for all cells (F_CV)   </t>
  </si>
  <si>
    <t xml:space="preserve">Aer Tank 1 TSS Current Value (F_CV)   </t>
  </si>
  <si>
    <t xml:space="preserve">Aer Tank 2 TSS Current Value (F_CV)   </t>
  </si>
  <si>
    <t xml:space="preserve">Aer Tank 3 TSS Current Value (F_CV)   </t>
  </si>
  <si>
    <t xml:space="preserve">Aer Tank 4 TSS Current Value (F_CV)   </t>
  </si>
  <si>
    <t xml:space="preserve">Aer Tank 5 TSS Current Value (F_CV)   </t>
  </si>
  <si>
    <t xml:space="preserve">Aer Tank 6 TSS Current Value (F_CV)   </t>
  </si>
  <si>
    <t xml:space="preserve">Aer Tank 7 TSS Current Value (F_CV)   </t>
  </si>
  <si>
    <t xml:space="preserve">Aer Tank 8 TSS Current Value (F_CV)   </t>
  </si>
  <si>
    <t xml:space="preserve">average (m3/hr)   </t>
  </si>
  <si>
    <t xml:space="preserve">average (ppm)   </t>
  </si>
  <si>
    <t xml:space="preserve">average (mg/L)   </t>
  </si>
  <si>
    <t xml:space="preserve">ET.DC_PRM5_6_TSS_OPS_CALCULATED   </t>
  </si>
  <si>
    <t xml:space="preserve">first   </t>
  </si>
  <si>
    <t xml:space="preserve">ET.DC_PRM5_6_TP_OPSLAB   </t>
  </si>
  <si>
    <t xml:space="preserve">Primary 5-6 total phosphorus ops lab   </t>
  </si>
  <si>
    <t xml:space="preserve">first (mg/L)   </t>
  </si>
  <si>
    <t xml:space="preserve">WT.DC_PRM5_6_o-Phosphate_[dissolved-_as_P]_LR_3113C0   </t>
  </si>
  <si>
    <t xml:space="preserve">Dissolved Phosphorus as P   </t>
  </si>
  <si>
    <t xml:space="preserve">WT.DC_PRM5_6_Chemical_Oxygen_Demand_-_COD_LR_311592   </t>
  </si>
  <si>
    <t xml:space="preserve">COD   </t>
  </si>
  <si>
    <t xml:space="preserve">WT.DC_PRM5_6_Total_Kjeldahl_Nitrogen_-_TKN_LDT_3855B7   </t>
  </si>
  <si>
    <t xml:space="preserve">Total Kjeldahl Nitrogen / TKN   </t>
  </si>
  <si>
    <t xml:space="preserve">WT.DC_PRM5_6_Ammonia_[total-_as_N]_LDT_3855B2   </t>
  </si>
  <si>
    <t xml:space="preserve">Ammonia (total, as N)   </t>
  </si>
  <si>
    <t xml:space="preserve">WT.DC_PRM5_6_Nitrate_[as_N]_LDT_3855B4   </t>
  </si>
  <si>
    <t xml:space="preserve">Nitrate (as N)   </t>
  </si>
  <si>
    <t xml:space="preserve">WT.DC_PRM5_6_Nitrite_[as_N]_LDT_3855B3   </t>
  </si>
  <si>
    <t xml:space="preserve">Nitrite (as N)   </t>
  </si>
  <si>
    <t>Primary 1</t>
  </si>
  <si>
    <t xml:space="preserve">Sludge Depth   </t>
  </si>
  <si>
    <t xml:space="preserve">first (ft)   </t>
  </si>
  <si>
    <t>Primary 2</t>
  </si>
  <si>
    <t>Primary 3</t>
  </si>
  <si>
    <t>Primary 4</t>
  </si>
  <si>
    <t>Primary 5</t>
  </si>
  <si>
    <t>Primary 6</t>
  </si>
  <si>
    <t>Primary 7</t>
  </si>
  <si>
    <t>Primary 8</t>
  </si>
  <si>
    <t>Primary 9</t>
  </si>
  <si>
    <t>Primary 10</t>
  </si>
  <si>
    <t>Primary 11</t>
  </si>
  <si>
    <t>Primary 12</t>
  </si>
  <si>
    <t>Primary 13</t>
  </si>
  <si>
    <t>Primary 14</t>
  </si>
  <si>
    <t>Secondary 1</t>
  </si>
  <si>
    <t>Secondary 2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</si>
  <si>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</si>
  <si>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</si>
  <si>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</si>
  <si>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</si>
  <si>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</si>
  <si>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</si>
  <si>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</si>
  <si>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>Secondary 10</t>
  </si>
  <si>
    <t>Secondary 11</t>
  </si>
  <si>
    <t>Secondary 12</t>
  </si>
  <si>
    <t>Secondary 13</t>
  </si>
  <si>
    <t>Secondary 14</t>
  </si>
  <si>
    <t>Secondary 15</t>
  </si>
  <si>
    <t>Secondary 16</t>
  </si>
  <si>
    <t>Secondary 17</t>
  </si>
  <si>
    <t>Secondary 18</t>
  </si>
  <si>
    <t>Secondary 19</t>
  </si>
  <si>
    <t>Secondary 20</t>
  </si>
  <si>
    <t>Secondary 21</t>
  </si>
  <si>
    <t>Secondary 22</t>
  </si>
  <si>
    <t xml:space="preserve">Duffidex   </t>
  </si>
  <si>
    <t xml:space="preserve">Sludge Depth - Duffidex (WTX)   </t>
  </si>
  <si>
    <t xml:space="preserve">Daily Dry Tonnes Incinerated   </t>
  </si>
  <si>
    <t xml:space="preserve">Total Solids to Incin Yesterday in Tonnes   </t>
  </si>
  <si>
    <t xml:space="preserve">first (Dry Tonnes)   </t>
  </si>
  <si>
    <t xml:space="preserve">ET.DC_PRM7_8_TP_OPSLAB   </t>
  </si>
  <si>
    <t xml:space="preserve">WT.DC_PRM7_8_o-Phosphate_[dissolved-_as_P]_LR_3113C1   </t>
  </si>
  <si>
    <t xml:space="preserve">WT.DC_PRM7_8_Chemical_Oxygen_Demand_-_COD_LR_311596   </t>
  </si>
  <si>
    <t xml:space="preserve">REL.DC_PRM7_8_TKN_REL   </t>
  </si>
  <si>
    <t xml:space="preserve">REL.DC_PRM7_8_TAN_REL   </t>
  </si>
  <si>
    <t xml:space="preserve">REL.DC_PRM7_8_NITRATE_REL   </t>
  </si>
  <si>
    <t xml:space="preserve">REL.DC_PRM7_8_NITRITE_REL   </t>
  </si>
  <si>
    <t xml:space="preserve">ET.DC_PRM7_8_TSS_OPS_CALCULATED   </t>
  </si>
  <si>
    <t xml:space="preserve">Primary 7-8 total phosphorus ops lab   </t>
  </si>
  <si>
    <t xml:space="preserve">Primary 7 and 8 Total Kjeldahl Nitrogen REL   </t>
  </si>
  <si>
    <t xml:space="preserve">Primary 7 and 8 Ammonia   Ammonium as N REL   </t>
  </si>
  <si>
    <t xml:space="preserve">Primary 7 and 8 Calculated Nitrate as N REL   </t>
  </si>
  <si>
    <t xml:space="preserve">Primary 7 and 8 Nitrite as N REL   </t>
  </si>
  <si>
    <t xml:space="preserve">PH.DCPN4.DC_STR_FIT_1703_LTT.F_CV   </t>
  </si>
  <si>
    <t xml:space="preserve">WAS FLOW LAST DAY TOTAL (F_CV)   </t>
  </si>
  <si>
    <t xml:space="preserve">esrYesterdayValue (m³)   </t>
  </si>
  <si>
    <t xml:space="preserve">PH.DCPN4.DC_STR_FIT_1803_LTT.F_CV   </t>
  </si>
  <si>
    <t xml:space="preserve">PH.DCPN4.DC_STR_FIT_1903_LTT.F_CV   </t>
  </si>
  <si>
    <t xml:space="preserve">PH.DCPN4.DC_STR_FIT_2003_LTT.F_CV   </t>
  </si>
  <si>
    <t xml:space="preserve">PH.DCPN4.DC_STR_FIT_2103_LTT.F_CV   </t>
  </si>
  <si>
    <t xml:space="preserve">PH.DCPN4.DC_STR_FIT_2203_LTT.F_CV   </t>
  </si>
  <si>
    <t xml:space="preserve">PH.DCPN3.DC_AER_AIT_0901_AI.F_CV   </t>
  </si>
  <si>
    <t xml:space="preserve">AER TK. 9 ZONE 1 DO (F_CV)   </t>
  </si>
  <si>
    <t xml:space="preserve">PH.DCPN3.DC_AER_AIT_0902_AI.F_CV   </t>
  </si>
  <si>
    <t xml:space="preserve">AER TK. 9 ZONE 2 DO (F_CV)   </t>
  </si>
  <si>
    <t xml:space="preserve">PH.DCPN3.DC_AER_AIT_0903_AI.F_CV   </t>
  </si>
  <si>
    <t xml:space="preserve">AER TK. 9 ZONE 3 DO (F_CV)   </t>
  </si>
  <si>
    <t xml:space="preserve">PH.DCPN3.DC_AER_AIT_0904_AI.F_CV   </t>
  </si>
  <si>
    <t xml:space="preserve">AER TK. 9 ZONE 4 DO (F_CV)   </t>
  </si>
  <si>
    <t xml:space="preserve">PH.DCPN3.DC_AER_AIT_1001_AI.F_CV   </t>
  </si>
  <si>
    <t xml:space="preserve">AER TK. 10 ZONE 1 DO (F_CV)   </t>
  </si>
  <si>
    <t xml:space="preserve">PH.DCPN3.DC_AER_AIT_1002_AI.F_CV   </t>
  </si>
  <si>
    <t xml:space="preserve">AER TK. 10 ZONE 2 DO (F_CV)   </t>
  </si>
  <si>
    <t xml:space="preserve">PH.DCPN3.DC_AER_AIT_1003_AI.F_CV   </t>
  </si>
  <si>
    <t xml:space="preserve">AER TK. 10 ZONE 3 DO (F_CV)   </t>
  </si>
  <si>
    <t xml:space="preserve">PH.DCPN3.DC_AER_AIT_1004_AI.F_CV   </t>
  </si>
  <si>
    <t xml:space="preserve">AER TK. 10 ZONE 4 DO (F_CV)   </t>
  </si>
  <si>
    <t xml:space="preserve">PH.DCPN3.DC_AER_AIT_1101_AI.F_CV   </t>
  </si>
  <si>
    <t xml:space="preserve">AER TK. 11 ZONE 1 DO (F_CV)   </t>
  </si>
  <si>
    <t xml:space="preserve">PH.DCPN3.DC_AER_AIT_1102_AI.F_CV   </t>
  </si>
  <si>
    <t xml:space="preserve">AER TK. 11 ZONE 2 DO (F_CV)   </t>
  </si>
  <si>
    <t xml:space="preserve">PH.DCPN3.DC_AER_AIT_1103_AI.F_CV   </t>
  </si>
  <si>
    <t xml:space="preserve">AER TK. 11 ZONE 3 DO (F_CV)   </t>
  </si>
  <si>
    <t xml:space="preserve">PH.DCPN3.DC_AER_AIT_1104_AI.F_CV   </t>
  </si>
  <si>
    <t xml:space="preserve">AER TK. 11 ZONE 4 DO (F_CV)   </t>
  </si>
  <si>
    <t xml:space="preserve">PH.DCPN3.DC_AER_AIT_1201_AI.F_CV   </t>
  </si>
  <si>
    <t xml:space="preserve">AER TK. 12 ZONE 1 DO (F_CV)   </t>
  </si>
  <si>
    <t xml:space="preserve">PH.DCPN3.DC_AER_AIT_1202_AI.F_CV   </t>
  </si>
  <si>
    <t xml:space="preserve">AER TK. 12 ZONE 2 DO (F_CV)   </t>
  </si>
  <si>
    <t xml:space="preserve">PH.DCPN3.DC_AER_AIT_1203_AI.F_CV   </t>
  </si>
  <si>
    <t xml:space="preserve">AER TK. 12 ZONE 3 DO (F_CV)   </t>
  </si>
  <si>
    <t xml:space="preserve">PH.DCPN3.DC_AER_AIT_1204_AI.F_CV   </t>
  </si>
  <si>
    <t xml:space="preserve">AER TK. 12 ZONE 4 DO (F_CV)   </t>
  </si>
  <si>
    <t xml:space="preserve">PH.DCPN3.DC_AER_AIT_1301_AI.F_CV   </t>
  </si>
  <si>
    <t xml:space="preserve">AER TK. 13 ZONE 1 DO (F_CV)   </t>
  </si>
  <si>
    <t xml:space="preserve">PH.DCPN3.DC_AER_AIT_1302_AI.F_CV   </t>
  </si>
  <si>
    <t xml:space="preserve">AER TK. 13 ZONE 2 DO (F_CV)   </t>
  </si>
  <si>
    <t xml:space="preserve">PH.DCPN3.DC_AER_AIT_1303_AI.F_CV   </t>
  </si>
  <si>
    <t xml:space="preserve">AER TK. 13 ZONE 3 DO (F_CV)   </t>
  </si>
  <si>
    <t xml:space="preserve">PH.DCPN3.DC_AER_AIT_1304_AI.F_CV   </t>
  </si>
  <si>
    <t xml:space="preserve">AER TK. 13 ZONE 4 DO (F_CV)   </t>
  </si>
  <si>
    <t xml:space="preserve">PH.DCPN3.DC_AER_AIT_1401_AI.F_CV   </t>
  </si>
  <si>
    <t xml:space="preserve">AER TK. 14 ZONE 1 DO (F_CV)   </t>
  </si>
  <si>
    <t xml:space="preserve">PH.DCPN3.DC_AER_AIT_1402_AI.F_CV   </t>
  </si>
  <si>
    <t xml:space="preserve">AER TK. 14 ZONE 2 DO (F_CV)   </t>
  </si>
  <si>
    <t xml:space="preserve">PH.DCPN3.DC_AER_AIT_1403_AI.F_CV   </t>
  </si>
  <si>
    <t xml:space="preserve">AER TK. 14 ZONE 3 DO (F_CV)   </t>
  </si>
  <si>
    <t xml:space="preserve">PH.DCPN3.DC_AER_AIT_1404_AI.F_CV   </t>
  </si>
  <si>
    <t xml:space="preserve">AER TK. 14 ZONE 4 DO (F_CV)   </t>
  </si>
  <si>
    <t xml:space="preserve">PH.DCPN4.DC_AER_AIT_0905_AI.F_CV   </t>
  </si>
  <si>
    <t xml:space="preserve">AER TK. 9 MIX LIQ. (F_CV)   </t>
  </si>
  <si>
    <t xml:space="preserve">PH.DCPN4.DC_AER_AIT_1005_AI.F_CV   </t>
  </si>
  <si>
    <t xml:space="preserve">AER TK. 10 MIX LIQ. (F_CV)   </t>
  </si>
  <si>
    <t xml:space="preserve">PH.DCPN4.DC_AER_AIT_1105_AI.F_CV   </t>
  </si>
  <si>
    <t xml:space="preserve">AER TK. 11 MIX LIQ. (F_CV)   </t>
  </si>
  <si>
    <t xml:space="preserve">PH.DCPN4.DC_AER_AIT_1205_AI.F_CV   </t>
  </si>
  <si>
    <t xml:space="preserve">AER TK 12 MIX LIQ. (F_CV)   </t>
  </si>
  <si>
    <t xml:space="preserve">PH.DCPN4.DC_AER_AIT_1305_AI.F_CV   </t>
  </si>
  <si>
    <t xml:space="preserve">AER TK 13 MIX LIQ. (F_CV)   </t>
  </si>
  <si>
    <t xml:space="preserve">PH.DCPN4.DC_AER_AIT_1405_AI.F_CV   </t>
  </si>
  <si>
    <t xml:space="preserve">AER TK 14 MIX LIQ. (F_CV)   </t>
  </si>
  <si>
    <t xml:space="preserve">WT.DC_RAWSL1_Custom_Formula_CAL_3146AE   </t>
  </si>
  <si>
    <t xml:space="preserve">TS - Calculated   </t>
  </si>
  <si>
    <t xml:space="preserve">first (%)   </t>
  </si>
  <si>
    <t xml:space="preserve">WT.DC_RAWSL2_Custom_Formula_CAL_3146AF   </t>
  </si>
  <si>
    <t xml:space="preserve">WT.DC_RAWSL3_Custom_Formula_CAL_3146B0   </t>
  </si>
  <si>
    <t xml:space="preserve">WT.DC_RAWSL4_Custom_Formula_CAL_3146B1   </t>
  </si>
  <si>
    <t xml:space="preserve">WT.DC_RAWSL5_Custom_Formula_CAL_3146B2   </t>
  </si>
  <si>
    <t xml:space="preserve">WT.DC_RAWSL6_Custom_Formula_CAL_3146B3   </t>
  </si>
  <si>
    <t xml:space="preserve">WT.DC_RAWSL7_Custom_Formula_CAL_3146C5   </t>
  </si>
  <si>
    <t xml:space="preserve">WT.DC_RAWSL8_Custom_Formula_CAL_3146C6   </t>
  </si>
  <si>
    <t xml:space="preserve">WT.DC_RAWSL9_Custom_Formula_CAL_3146C7   </t>
  </si>
  <si>
    <t xml:space="preserve">WT.DC_RAWSL10_Custom_Formula_CAL_3146C9   </t>
  </si>
  <si>
    <t xml:space="preserve">WT.DC_RAWSL11_Custom_Formula_CAL_3146CA   </t>
  </si>
  <si>
    <t xml:space="preserve">WT.DC_RAWSL12_Custom_Formula_CAL_3146CB   </t>
  </si>
  <si>
    <t xml:space="preserve">WT.DC_RAWSL13_Custom_Formula_CAL_3146CC   </t>
  </si>
  <si>
    <t xml:space="preserve">WT.DC_RAWSL14_Custom_Formula_CAL_3146CD   </t>
  </si>
  <si>
    <t xml:space="preserve">ET.DC_PRM3_4_TSS_OPS_CALCULATED   </t>
  </si>
  <si>
    <t xml:space="preserve">ET.DC_PRM3_4_TP_OPSLAB   </t>
  </si>
  <si>
    <t xml:space="preserve">Primary 3-4 total phosphorus ops lab   </t>
  </si>
  <si>
    <t xml:space="preserve">WT.DC_PRM3_4_o-Phosphate_[dissolved-_as_P]_LR_31556A   </t>
  </si>
  <si>
    <t xml:space="preserve">WT.DC_PRM3_4_Chemical_Oxygen_Demand_-_COD_LR_31854F   </t>
  </si>
  <si>
    <t xml:space="preserve">first (mg O2/L)   </t>
  </si>
  <si>
    <t xml:space="preserve">REL.DC_PRM3_4_TKN_REL   </t>
  </si>
  <si>
    <t xml:space="preserve">Primary 3 and 4 Total Kjeldahl Nitrogen REL   </t>
  </si>
  <si>
    <t xml:space="preserve">REL.DC_PRM3_4_TAN_REL   </t>
  </si>
  <si>
    <t xml:space="preserve">Primary 3 and 4 Ammonia   Ammonium as N REL   </t>
  </si>
  <si>
    <t xml:space="preserve">REL.DC_PRM3_4_NITRATE_REL   </t>
  </si>
  <si>
    <t xml:space="preserve">Primary 3 and 4 Calculated Nitrate as N REL   </t>
  </si>
  <si>
    <t xml:space="preserve">REL.DC_PRM3_4_NITRITE_REL   </t>
  </si>
  <si>
    <t xml:space="preserve">Primary 3 and 4 Nitrite as N REL   </t>
  </si>
  <si>
    <t xml:space="preserve">ET.DC_PRM1_2_TSS_OPS_CALCULATED   </t>
  </si>
  <si>
    <t xml:space="preserve">ET.DC_PRM1_2_TP_OPSLAB   </t>
  </si>
  <si>
    <t xml:space="preserve">Primary 1-2 total phosphorus ops lab   </t>
  </si>
  <si>
    <t xml:space="preserve">WT.DC_PRM1_2_o-Phosphate_[dissolved-_as_P]_LR_315562   </t>
  </si>
  <si>
    <t xml:space="preserve">WT.DC_PRM1_2_Chemical_Oxygen_Demand_-_COD_LR_31854E   </t>
  </si>
  <si>
    <t xml:space="preserve">WT.DC_PRM1_2_Total_Kjeldahl_Nitrogen_-_TKN_LDT_37D49F   </t>
  </si>
  <si>
    <t xml:space="preserve">WT.DC_PRM1_2_Ammonia_[total-_as_N]_LDT_37D49A   </t>
  </si>
  <si>
    <t xml:space="preserve">WT.DC_PRM1_2_Nitrate_[as_N]_LDT_37D49C   </t>
  </si>
  <si>
    <t xml:space="preserve">WT.DC_PRM1_2_Nitrite_[as_N]_LDT_37D49B   </t>
  </si>
  <si>
    <t xml:space="preserve">PH.DCPN2.DC_PRS_FIT_2100_DSG_SP.F_CV   </t>
  </si>
  <si>
    <t xml:space="preserve">GT1&amp;2 FeCl2 Dosage SP (F_CV)   </t>
  </si>
  <si>
    <t xml:space="preserve">PH.DCPN2.DC_PRS_FIT_2300_DSG_SP.F_CV   </t>
  </si>
  <si>
    <t xml:space="preserve">GT3&amp;4 FeCl2 Dosage SP (F_CV)   </t>
  </si>
  <si>
    <t xml:space="preserve">PH.DCPN2.DC_PRS_FIT_0800_DSG.F_CV   </t>
  </si>
  <si>
    <t xml:space="preserve">GT 9/10 Effluent FeCl2 Dosage SP (F_CV)   </t>
  </si>
  <si>
    <t xml:space="preserve">PH.DCPN2.DC_PRS_FIT_0700_DSG.F_CV   </t>
  </si>
  <si>
    <t xml:space="preserve">GT 11/12 Effluent FeCl2 Dosage SP (F_CV)   </t>
  </si>
  <si>
    <t xml:space="preserve">Total Plant Influent Flow   </t>
  </si>
  <si>
    <t xml:space="preserve">Stg 1-3 Influent Flow Total Yday (F_CV)   </t>
  </si>
  <si>
    <t xml:space="preserve">esrYesterdayValue (m3)   </t>
  </si>
  <si>
    <t xml:space="preserve">Stg 1/2   </t>
  </si>
  <si>
    <t xml:space="preserve">Stg 1&amp;2 Influent Flow Total Y'day (F_CV)   </t>
  </si>
  <si>
    <t xml:space="preserve">Stg 3   </t>
  </si>
  <si>
    <t xml:space="preserve">Headworks Influent Flow Total Y'day (F_CV)   </t>
  </si>
  <si>
    <t xml:space="preserve">Sec 1-4   </t>
  </si>
  <si>
    <t xml:space="preserve">CC1 Effl Flow Total Yesterday (F_CV)   </t>
  </si>
  <si>
    <t xml:space="preserve">Sec 5-8   </t>
  </si>
  <si>
    <t xml:space="preserve">CC2 Effl Flow Total Yesterday (F_CV)   </t>
  </si>
  <si>
    <t xml:space="preserve">Sec 9-12   </t>
  </si>
  <si>
    <t xml:space="preserve">CC3 Effl Flow Total Yesterday (F_CV)   </t>
  </si>
  <si>
    <t xml:space="preserve">Sec 13-16   </t>
  </si>
  <si>
    <t xml:space="preserve">CC4 Effl Flow Total Yesterday (F_CV)   </t>
  </si>
  <si>
    <t xml:space="preserve">Sec 17   </t>
  </si>
  <si>
    <t xml:space="preserve">SEC EFFL FLOW LAST DAY TOTAL (F_CV)   </t>
  </si>
  <si>
    <t xml:space="preserve">Sec 18   </t>
  </si>
  <si>
    <t xml:space="preserve">Sec 19   </t>
  </si>
  <si>
    <t xml:space="preserve">Sec 20   </t>
  </si>
  <si>
    <t xml:space="preserve">Sec 21   </t>
  </si>
  <si>
    <t xml:space="preserve">Sec 22   </t>
  </si>
  <si>
    <t xml:space="preserve">PH.DCPN4.DC_STR_FIT_0163_LTT.F_CV   </t>
  </si>
  <si>
    <t xml:space="preserve">Sec Clar #1-4 WAS Flow Total Ystdy (F_CV)   </t>
  </si>
  <si>
    <t xml:space="preserve">esrYesterdayValue (M3)   </t>
  </si>
  <si>
    <t xml:space="preserve">PH.DCPN4.DC_STR_FIT_0563_LTT.F_CV   </t>
  </si>
  <si>
    <t xml:space="preserve">Sec Clar #5-8 WAS Flow Total Ystdy (F_CV)   </t>
  </si>
  <si>
    <t xml:space="preserve">PH.DCPN4.DC_STR_FIT_0963_LTT.F_CV   </t>
  </si>
  <si>
    <t xml:space="preserve">Sec Clar #9-12 WAS Flow Total Ystdy (F_CV)   </t>
  </si>
  <si>
    <t xml:space="preserve">PH.DCPN4.DC_STR_FIT_1363_LTT.F_CV   </t>
  </si>
  <si>
    <t xml:space="preserve">Sec Clar #13-16 WAS Flow Total Ystdy (F_CV)   </t>
  </si>
  <si>
    <t>Sludge Depths PRM_SEC (Watertrax import)</t>
  </si>
  <si>
    <t>Daily Dry Tonnes Incinerated</t>
  </si>
  <si>
    <t>Primary 7-8 Analytes</t>
  </si>
  <si>
    <t>Wasting Flows Stage 3</t>
  </si>
  <si>
    <t>Aeration DO Flow MLSS Stage 3</t>
  </si>
  <si>
    <t>Primary Raw Sludge Solids %</t>
  </si>
  <si>
    <t>Primary 3-4 Analytes</t>
  </si>
  <si>
    <t>Primary 1-2  Analytes</t>
  </si>
  <si>
    <t>Grit Tank Iron Dosage</t>
  </si>
  <si>
    <t>Influent and Effluent Flow Overview</t>
  </si>
  <si>
    <t>Wasting Flows Stage 1 and 2</t>
  </si>
  <si>
    <t>Primary 5-6 Analytes</t>
  </si>
  <si>
    <t>Aeration Air, DO Flows MLSS Stage 1 and 2</t>
  </si>
  <si>
    <t>Tag</t>
  </si>
  <si>
    <t>Description</t>
  </si>
  <si>
    <t>Units</t>
  </si>
  <si>
    <t>Source File</t>
  </si>
  <si>
    <t>All</t>
  </si>
  <si>
    <t>Missing Values</t>
  </si>
  <si>
    <t>No</t>
  </si>
  <si>
    <t>Yes</t>
  </si>
  <si>
    <t>only missing 2017-01-01 to 2017-05-14</t>
  </si>
  <si>
    <t>data starts 2018-10-22</t>
  </si>
  <si>
    <t>data misssing 2017-04-13 to 2018-11-24</t>
  </si>
  <si>
    <t>data starts 2018-11-25</t>
  </si>
  <si>
    <t>some &lt;, data starts 2018-11-25</t>
  </si>
  <si>
    <t>some &lt;, data starts 2018-10-22</t>
  </si>
  <si>
    <t>some &lt;, data starts 2018-12-03</t>
  </si>
  <si>
    <t>data starts 2018-12-03</t>
  </si>
  <si>
    <t>Notes</t>
  </si>
  <si>
    <t>Aeration</t>
  </si>
  <si>
    <t>Questions</t>
  </si>
  <si>
    <t>General Questions</t>
  </si>
  <si>
    <t>Can the (7) or 8 values for MCP Volume, MCP DO and TSS be combined (eg, totalled or average)?</t>
  </si>
  <si>
    <t xml:space="preserve">Should there be data for MCP1 BAS1 Average DO for all cells (F_CV)?  </t>
  </si>
  <si>
    <t>Can the 4 zone values for each tank be combined?</t>
  </si>
  <si>
    <t>Incineration</t>
  </si>
  <si>
    <t>Can the MLSS values be combined with the zone DO values?</t>
  </si>
  <si>
    <t>There are 3 missing values</t>
  </si>
  <si>
    <t>Preliminary Treatment</t>
  </si>
  <si>
    <t>Secondary Treatment</t>
  </si>
  <si>
    <t>Primary Treatment</t>
  </si>
  <si>
    <t>What options do we have for the missing data from 2017-01-01 to 2017-05-14?</t>
  </si>
  <si>
    <t>Can the primary and/or secondary values be combined in any way?</t>
  </si>
  <si>
    <t>How can we interpolate values for empty cells?</t>
  </si>
  <si>
    <t>What to do with Duffidex?</t>
  </si>
  <si>
    <t>How to combine with other secondary elements?</t>
  </si>
  <si>
    <t>No data for Disinfection -- no TP?</t>
  </si>
  <si>
    <t>No data for Digestion</t>
  </si>
  <si>
    <t>No data for Dewatering</t>
  </si>
  <si>
    <t>Process Area</t>
  </si>
  <si>
    <t>What to do with the NT values? (4,1,1)</t>
  </si>
  <si>
    <t>What to do with the NT values? (7,2,3)</t>
  </si>
  <si>
    <t xml:space="preserve">What to do with the NT values? (16,3,4) </t>
  </si>
  <si>
    <t>What to do with the NT values? (17,2,2)</t>
  </si>
  <si>
    <t>What to do with the NT values? (2293)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</si>
</sst>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9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 wrapText="1" shrinkToFit="1"/>
    </xf>
    <xf numFmtId="0" fontId="3" fillId="2" borderId="0" xfId="0" applyFont="1" applyFill="1" applyAlignment="1">
      <alignment horizontal="left" vertical="top" wrapText="1" shrinkToFit="1"/>
    </xf>
    <xf numFmtId="0" fontId="0" fillId="2" borderId="0" xfId="0" applyFill="1"/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 wrapText="1" shrinkToFit="1"/>
    </xf>
    <xf numFmtId="0" fontId="0" fillId="3" borderId="0" xfId="0" applyFill="1"/>
    <xf numFmtId="0" fontId="0" fillId="4" borderId="0" xfId="0" applyFill="1" applyAlignment="1">
      <alignment horizontal="left" vertical="top"/>
    </xf>
    <xf numFmtId="0" fontId="3" fillId="4" borderId="0" xfId="0" applyFont="1" applyFill="1" applyAlignment="1">
      <alignment horizontal="left" vertical="top" wrapText="1" shrinkToFit="1"/>
    </xf>
    <xf numFmtId="0" fontId="0" fillId="4" borderId="0" xfId="0" applyFill="1"/>
    <xf numFmtId="0" fontId="4" fillId="4" borderId="0" xfId="0" applyFont="1" applyFill="1" applyAlignment="1">
      <alignment horizontal="left" vertical="top" wrapText="1" shrinkToFit="1"/>
    </xf>
    <xf numFmtId="0" fontId="0" fillId="5" borderId="0" xfId="0" applyFill="1" applyAlignment="1">
      <alignment horizontal="left" vertical="top"/>
    </xf>
    <xf numFmtId="0" fontId="3" fillId="5" borderId="0" xfId="0" applyFont="1" applyFill="1" applyAlignment="1">
      <alignment horizontal="left" vertical="top" wrapText="1" shrinkToFit="1"/>
    </xf>
    <xf numFmtId="0" fontId="0" fillId="5" borderId="0" xfId="0" applyFill="1"/>
    <xf numFmtId="0" fontId="4" fillId="5" borderId="0" xfId="0" applyFont="1" applyFill="1" applyAlignment="1">
      <alignment horizontal="left" vertical="top" wrapText="1" shrinkToFit="1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 wrapText="1" shrinkToFit="1"/>
    </xf>
    <xf numFmtId="0" fontId="3" fillId="3" borderId="0" xfId="0" applyFont="1" applyFill="1" applyAlignment="1">
      <alignment horizontal="left" wrapText="1" shrinkToFit="1"/>
    </xf>
    <xf numFmtId="0" fontId="4" fillId="3" borderId="0" xfId="0" applyFont="1" applyFill="1" applyAlignment="1">
      <alignment horizontal="left" vertical="top" wrapText="1" shrinkToFit="1"/>
    </xf>
    <xf numFmtId="0" fontId="3" fillId="3" borderId="0" xfId="0" applyFont="1" applyFill="1" applyAlignment="1">
      <alignment horizontal="center" wrapText="1" shrinkToFit="1"/>
    </xf>
    <xf numFmtId="0" fontId="6" fillId="2" borderId="0" xfId="0" applyFont="1" applyFill="1" applyAlignment="1">
      <alignment horizontal="center" vertical="top" wrapText="1" shrinkToFit="1"/>
    </xf>
    <xf numFmtId="0" fontId="6" fillId="3" borderId="0" xfId="0" applyFont="1" applyFill="1" applyAlignment="1">
      <alignment horizontal="center" vertical="top" wrapText="1" shrinkToFit="1"/>
    </xf>
    <xf numFmtId="0" fontId="7" fillId="2" borderId="0" xfId="0" applyFont="1" applyFill="1" applyAlignment="1">
      <alignment horizontal="center" vertical="top" wrapText="1" shrinkToFit="1"/>
    </xf>
    <xf numFmtId="0" fontId="7" fillId="4" borderId="0" xfId="0" applyFont="1" applyFill="1" applyAlignment="1">
      <alignment horizontal="center" vertical="top" wrapText="1" shrinkToFit="1"/>
    </xf>
    <xf numFmtId="0" fontId="7" fillId="5" borderId="0" xfId="0" applyFont="1" applyFill="1" applyAlignment="1">
      <alignment horizontal="center" vertical="top" wrapText="1" shrinkToFit="1"/>
    </xf>
    <xf numFmtId="0" fontId="7" fillId="3" borderId="0" xfId="0" applyFont="1" applyFill="1" applyAlignment="1">
      <alignment horizontal="center" vertical="top" wrapText="1" shrinkToFit="1"/>
    </xf>
    <xf numFmtId="0" fontId="2" fillId="6" borderId="0" xfId="0" applyFont="1" applyFill="1" applyAlignment="1">
      <alignment horizontal="left"/>
    </xf>
    <xf numFmtId="14" fontId="8" fillId="6" borderId="0" xfId="0" applyNumberFormat="1" applyFont="1" applyFill="1" applyAlignment="1">
      <alignment horizontal="left" wrapText="1" shrinkToFit="1"/>
    </xf>
    <xf numFmtId="0" fontId="2" fillId="6" borderId="0" xfId="0" applyFont="1" applyFill="1"/>
    <xf numFmtId="0" fontId="5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8F41-BC27-F441-B99E-FDA8A742773F}">
  <dimension ref="A1:I167"/>
  <sheetViews>
    <sheetView tabSelected="1" zoomScaleNormal="100" workbookViewId="0">
      <selection activeCell="G37" sqref="G37"/>
    </sheetView>
  </sheetViews>
  <sheetFormatPr baseColWidth="10" defaultRowHeight="16" x14ac:dyDescent="0.2"/>
  <cols>
    <col min="1" max="1" width="21.5" customWidth="1"/>
    <col min="2" max="2" width="38.1640625" bestFit="1" customWidth="1"/>
    <col min="3" max="3" width="55.6640625" bestFit="1" customWidth="1"/>
    <col min="4" max="4" width="41.83203125" bestFit="1" customWidth="1"/>
    <col min="5" max="5" width="21" bestFit="1" customWidth="1"/>
    <col min="6" max="6" width="5.33203125" customWidth="1"/>
    <col min="7" max="7" width="9.5" customWidth="1"/>
    <col min="8" max="8" width="50.5" customWidth="1"/>
    <col min="9" max="9" width="92.6640625" customWidth="1"/>
  </cols>
  <sheetData>
    <row r="1" spans="1:9" s="32" customFormat="1" ht="44" customHeight="1" x14ac:dyDescent="0.2">
      <c r="A1" s="31" t="s">
        <v>320</v>
      </c>
      <c r="B1" s="31" t="s">
        <v>286</v>
      </c>
      <c r="C1" s="31" t="s">
        <v>283</v>
      </c>
      <c r="D1" s="31" t="s">
        <v>284</v>
      </c>
      <c r="E1" s="31" t="s">
        <v>285</v>
      </c>
      <c r="F1" s="31"/>
      <c r="G1" s="31" t="s">
        <v>288</v>
      </c>
      <c r="H1" s="31" t="s">
        <v>299</v>
      </c>
      <c r="I1" s="31" t="s">
        <v>301</v>
      </c>
    </row>
    <row r="2" spans="1:9" s="30" customFormat="1" x14ac:dyDescent="0.2">
      <c r="B2" s="28" t="s">
        <v>287</v>
      </c>
      <c r="C2" s="29" t="s">
        <v>0</v>
      </c>
      <c r="D2" s="29" t="s">
        <v>24</v>
      </c>
      <c r="E2" s="29" t="s">
        <v>24</v>
      </c>
      <c r="F2" s="30">
        <f>COUNTIF(C2:C2, "*")</f>
        <v>1</v>
      </c>
    </row>
    <row r="3" spans="1:9" s="5" customFormat="1" x14ac:dyDescent="0.2">
      <c r="A3" s="5" t="s">
        <v>300</v>
      </c>
      <c r="B3" s="2" t="s">
        <v>282</v>
      </c>
      <c r="C3" s="4" t="s">
        <v>1</v>
      </c>
      <c r="D3" s="4" t="s">
        <v>25</v>
      </c>
      <c r="E3" s="4" t="s">
        <v>48</v>
      </c>
      <c r="F3" s="5">
        <f>COUNTIF(C3:C25, "*")</f>
        <v>23</v>
      </c>
      <c r="G3" s="22" t="s">
        <v>289</v>
      </c>
    </row>
    <row r="4" spans="1:9" s="5" customFormat="1" x14ac:dyDescent="0.2">
      <c r="A4" s="5" t="s">
        <v>300</v>
      </c>
      <c r="B4" s="2" t="s">
        <v>282</v>
      </c>
      <c r="C4" s="4" t="s">
        <v>2</v>
      </c>
      <c r="D4" s="4" t="s">
        <v>26</v>
      </c>
      <c r="E4" s="4" t="s">
        <v>48</v>
      </c>
      <c r="G4" s="22" t="s">
        <v>289</v>
      </c>
    </row>
    <row r="5" spans="1:9" s="5" customFormat="1" x14ac:dyDescent="0.2">
      <c r="A5" s="5" t="s">
        <v>300</v>
      </c>
      <c r="B5" s="2" t="s">
        <v>282</v>
      </c>
      <c r="C5" s="4" t="s">
        <v>3</v>
      </c>
      <c r="D5" s="4" t="s">
        <v>27</v>
      </c>
      <c r="E5" s="4" t="s">
        <v>48</v>
      </c>
      <c r="G5" s="22" t="s">
        <v>289</v>
      </c>
    </row>
    <row r="6" spans="1:9" s="5" customFormat="1" x14ac:dyDescent="0.2">
      <c r="A6" s="5" t="s">
        <v>300</v>
      </c>
      <c r="B6" s="2" t="s">
        <v>282</v>
      </c>
      <c r="C6" s="4" t="s">
        <v>4</v>
      </c>
      <c r="D6" s="4" t="s">
        <v>28</v>
      </c>
      <c r="E6" s="4" t="s">
        <v>48</v>
      </c>
      <c r="G6" s="22" t="s">
        <v>289</v>
      </c>
    </row>
    <row r="7" spans="1:9" s="5" customFormat="1" x14ac:dyDescent="0.2">
      <c r="A7" s="5" t="s">
        <v>300</v>
      </c>
      <c r="B7" s="2" t="s">
        <v>282</v>
      </c>
      <c r="C7" s="4" t="s">
        <v>5</v>
      </c>
      <c r="D7" s="4" t="s">
        <v>29</v>
      </c>
      <c r="E7" s="4" t="s">
        <v>48</v>
      </c>
      <c r="G7" s="22" t="s">
        <v>289</v>
      </c>
    </row>
    <row r="8" spans="1:9" s="5" customFormat="1" x14ac:dyDescent="0.2">
      <c r="A8" s="5" t="s">
        <v>300</v>
      </c>
      <c r="B8" s="2" t="s">
        <v>282</v>
      </c>
      <c r="C8" s="4" t="s">
        <v>6</v>
      </c>
      <c r="D8" s="4" t="s">
        <v>30</v>
      </c>
      <c r="E8" s="4" t="s">
        <v>48</v>
      </c>
      <c r="G8" s="22" t="s">
        <v>289</v>
      </c>
    </row>
    <row r="9" spans="1:9" s="5" customFormat="1" x14ac:dyDescent="0.2">
      <c r="A9" s="5" t="s">
        <v>300</v>
      </c>
      <c r="B9" s="2" t="s">
        <v>282</v>
      </c>
      <c r="C9" s="4" t="s">
        <v>7</v>
      </c>
      <c r="D9" s="4" t="s">
        <v>31</v>
      </c>
      <c r="E9" s="4" t="s">
        <v>48</v>
      </c>
      <c r="G9" s="22" t="s">
        <v>289</v>
      </c>
    </row>
    <row r="10" spans="1:9" s="5" customFormat="1" x14ac:dyDescent="0.2">
      <c r="A10" s="5" t="s">
        <v>300</v>
      </c>
      <c r="B10" s="2" t="s">
        <v>282</v>
      </c>
      <c r="C10" s="4" t="s">
        <v>8</v>
      </c>
      <c r="D10" s="4" t="s">
        <v>32</v>
      </c>
      <c r="E10" s="4" t="s">
        <v>48</v>
      </c>
      <c r="G10" s="22" t="s">
        <v>289</v>
      </c>
    </row>
    <row r="11" spans="1:9" s="5" customFormat="1" x14ac:dyDescent="0.2">
      <c r="A11" s="5" t="s">
        <v>300</v>
      </c>
      <c r="B11" s="2" t="s">
        <v>282</v>
      </c>
      <c r="C11" s="4" t="s">
        <v>9</v>
      </c>
      <c r="D11" s="3" t="s">
        <v>33</v>
      </c>
      <c r="E11" s="4" t="s">
        <v>49</v>
      </c>
      <c r="G11" s="22" t="s">
        <v>289</v>
      </c>
    </row>
    <row r="12" spans="1:9" s="5" customFormat="1" x14ac:dyDescent="0.2">
      <c r="A12" s="5" t="s">
        <v>300</v>
      </c>
      <c r="B12" s="2" t="s">
        <v>282</v>
      </c>
      <c r="C12" s="4" t="s">
        <v>10</v>
      </c>
      <c r="D12" s="4" t="s">
        <v>34</v>
      </c>
      <c r="E12" s="4" t="s">
        <v>49</v>
      </c>
      <c r="G12" s="22" t="s">
        <v>289</v>
      </c>
    </row>
    <row r="13" spans="1:9" s="5" customFormat="1" x14ac:dyDescent="0.2">
      <c r="A13" s="5" t="s">
        <v>300</v>
      </c>
      <c r="B13" s="2" t="s">
        <v>282</v>
      </c>
      <c r="C13" s="4" t="s">
        <v>11</v>
      </c>
      <c r="D13" s="4" t="s">
        <v>35</v>
      </c>
      <c r="E13" s="4" t="s">
        <v>49</v>
      </c>
      <c r="G13" s="22" t="s">
        <v>289</v>
      </c>
    </row>
    <row r="14" spans="1:9" s="5" customFormat="1" x14ac:dyDescent="0.2">
      <c r="A14" s="5" t="s">
        <v>300</v>
      </c>
      <c r="B14" s="2" t="s">
        <v>282</v>
      </c>
      <c r="C14" s="4" t="s">
        <v>12</v>
      </c>
      <c r="D14" s="4" t="s">
        <v>36</v>
      </c>
      <c r="E14" s="4" t="s">
        <v>49</v>
      </c>
      <c r="G14" s="22" t="s">
        <v>289</v>
      </c>
    </row>
    <row r="15" spans="1:9" s="5" customFormat="1" x14ac:dyDescent="0.2">
      <c r="A15" s="5" t="s">
        <v>300</v>
      </c>
      <c r="B15" s="2" t="s">
        <v>282</v>
      </c>
      <c r="C15" s="4" t="s">
        <v>13</v>
      </c>
      <c r="D15" s="4" t="s">
        <v>37</v>
      </c>
      <c r="E15" s="4" t="s">
        <v>49</v>
      </c>
      <c r="G15" s="22" t="s">
        <v>289</v>
      </c>
    </row>
    <row r="16" spans="1:9" s="5" customFormat="1" x14ac:dyDescent="0.2">
      <c r="A16" s="5" t="s">
        <v>300</v>
      </c>
      <c r="B16" s="2" t="s">
        <v>282</v>
      </c>
      <c r="C16" s="4" t="s">
        <v>14</v>
      </c>
      <c r="D16" s="4" t="s">
        <v>38</v>
      </c>
      <c r="E16" s="4" t="s">
        <v>49</v>
      </c>
      <c r="G16" s="22" t="s">
        <v>289</v>
      </c>
    </row>
    <row r="17" spans="1:7" s="5" customFormat="1" x14ac:dyDescent="0.2">
      <c r="A17" s="5" t="s">
        <v>300</v>
      </c>
      <c r="B17" s="2" t="s">
        <v>282</v>
      </c>
      <c r="C17" s="4" t="s">
        <v>15</v>
      </c>
      <c r="D17" s="4" t="s">
        <v>39</v>
      </c>
      <c r="E17" s="4" t="s">
        <v>49</v>
      </c>
      <c r="G17" s="22" t="s">
        <v>289</v>
      </c>
    </row>
    <row r="18" spans="1:7" s="5" customFormat="1" x14ac:dyDescent="0.2">
      <c r="A18" s="5" t="s">
        <v>300</v>
      </c>
      <c r="B18" s="2" t="s">
        <v>282</v>
      </c>
      <c r="C18" s="4" t="s">
        <v>16</v>
      </c>
      <c r="D18" s="4" t="s">
        <v>40</v>
      </c>
      <c r="E18" s="4" t="s">
        <v>50</v>
      </c>
      <c r="G18" s="22" t="s">
        <v>289</v>
      </c>
    </row>
    <row r="19" spans="1:7" s="5" customFormat="1" x14ac:dyDescent="0.2">
      <c r="A19" s="5" t="s">
        <v>300</v>
      </c>
      <c r="B19" s="2" t="s">
        <v>282</v>
      </c>
      <c r="C19" s="4" t="s">
        <v>17</v>
      </c>
      <c r="D19" s="4" t="s">
        <v>41</v>
      </c>
      <c r="E19" s="4" t="s">
        <v>50</v>
      </c>
      <c r="G19" s="22" t="s">
        <v>289</v>
      </c>
    </row>
    <row r="20" spans="1:7" s="5" customFormat="1" x14ac:dyDescent="0.2">
      <c r="A20" s="5" t="s">
        <v>300</v>
      </c>
      <c r="B20" s="2" t="s">
        <v>282</v>
      </c>
      <c r="C20" s="4" t="s">
        <v>18</v>
      </c>
      <c r="D20" s="4" t="s">
        <v>42</v>
      </c>
      <c r="E20" s="4" t="s">
        <v>50</v>
      </c>
      <c r="G20" s="22" t="s">
        <v>289</v>
      </c>
    </row>
    <row r="21" spans="1:7" s="5" customFormat="1" x14ac:dyDescent="0.2">
      <c r="A21" s="5" t="s">
        <v>300</v>
      </c>
      <c r="B21" s="2" t="s">
        <v>282</v>
      </c>
      <c r="C21" s="4" t="s">
        <v>19</v>
      </c>
      <c r="D21" s="4" t="s">
        <v>43</v>
      </c>
      <c r="E21" s="4" t="s">
        <v>50</v>
      </c>
      <c r="G21" s="22" t="s">
        <v>289</v>
      </c>
    </row>
    <row r="22" spans="1:7" s="5" customFormat="1" x14ac:dyDescent="0.2">
      <c r="A22" s="5" t="s">
        <v>300</v>
      </c>
      <c r="B22" s="2" t="s">
        <v>282</v>
      </c>
      <c r="C22" s="4" t="s">
        <v>20</v>
      </c>
      <c r="D22" s="4" t="s">
        <v>44</v>
      </c>
      <c r="E22" s="4" t="s">
        <v>50</v>
      </c>
      <c r="G22" s="22" t="s">
        <v>289</v>
      </c>
    </row>
    <row r="23" spans="1:7" s="5" customFormat="1" x14ac:dyDescent="0.2">
      <c r="A23" s="5" t="s">
        <v>300</v>
      </c>
      <c r="B23" s="2" t="s">
        <v>282</v>
      </c>
      <c r="C23" s="4" t="s">
        <v>21</v>
      </c>
      <c r="D23" s="4" t="s">
        <v>45</v>
      </c>
      <c r="E23" s="4" t="s">
        <v>50</v>
      </c>
      <c r="G23" s="22" t="s">
        <v>289</v>
      </c>
    </row>
    <row r="24" spans="1:7" s="5" customFormat="1" x14ac:dyDescent="0.2">
      <c r="A24" s="5" t="s">
        <v>300</v>
      </c>
      <c r="B24" s="2" t="s">
        <v>282</v>
      </c>
      <c r="C24" s="4" t="s">
        <v>22</v>
      </c>
      <c r="D24" s="4" t="s">
        <v>46</v>
      </c>
      <c r="E24" s="4" t="s">
        <v>50</v>
      </c>
      <c r="G24" s="22" t="s">
        <v>289</v>
      </c>
    </row>
    <row r="25" spans="1:7" s="5" customFormat="1" x14ac:dyDescent="0.2">
      <c r="A25" s="5" t="s">
        <v>300</v>
      </c>
      <c r="B25" s="2" t="s">
        <v>282</v>
      </c>
      <c r="C25" s="4" t="s">
        <v>23</v>
      </c>
      <c r="D25" s="4" t="s">
        <v>47</v>
      </c>
      <c r="E25" s="4" t="s">
        <v>50</v>
      </c>
      <c r="G25" s="22" t="s">
        <v>289</v>
      </c>
    </row>
    <row r="26" spans="1:7" s="8" customFormat="1" x14ac:dyDescent="0.2">
      <c r="A26" s="8" t="s">
        <v>300</v>
      </c>
      <c r="B26" s="6" t="s">
        <v>274</v>
      </c>
      <c r="C26" s="7" t="s">
        <v>132</v>
      </c>
      <c r="D26" s="7" t="s">
        <v>133</v>
      </c>
      <c r="E26" s="7" t="s">
        <v>50</v>
      </c>
      <c r="F26" s="8">
        <f>COUNTIF(C26:C55, "*")</f>
        <v>30</v>
      </c>
      <c r="G26" s="23" t="s">
        <v>289</v>
      </c>
    </row>
    <row r="27" spans="1:7" s="8" customFormat="1" x14ac:dyDescent="0.2">
      <c r="A27" s="8" t="s">
        <v>300</v>
      </c>
      <c r="B27" s="6" t="s">
        <v>274</v>
      </c>
      <c r="C27" s="7" t="s">
        <v>134</v>
      </c>
      <c r="D27" s="7" t="s">
        <v>135</v>
      </c>
      <c r="E27" s="7" t="s">
        <v>50</v>
      </c>
      <c r="G27" s="23" t="s">
        <v>289</v>
      </c>
    </row>
    <row r="28" spans="1:7" s="8" customFormat="1" x14ac:dyDescent="0.2">
      <c r="A28" s="8" t="s">
        <v>300</v>
      </c>
      <c r="B28" s="6" t="s">
        <v>274</v>
      </c>
      <c r="C28" s="7" t="s">
        <v>136</v>
      </c>
      <c r="D28" s="7" t="s">
        <v>137</v>
      </c>
      <c r="E28" s="7" t="s">
        <v>50</v>
      </c>
      <c r="G28" s="23" t="s">
        <v>289</v>
      </c>
    </row>
    <row r="29" spans="1:7" s="8" customFormat="1" x14ac:dyDescent="0.2">
      <c r="A29" s="8" t="s">
        <v>300</v>
      </c>
      <c r="B29" s="6" t="s">
        <v>274</v>
      </c>
      <c r="C29" s="7" t="s">
        <v>138</v>
      </c>
      <c r="D29" s="7" t="s">
        <v>139</v>
      </c>
      <c r="E29" s="7" t="s">
        <v>50</v>
      </c>
      <c r="G29" s="23" t="s">
        <v>289</v>
      </c>
    </row>
    <row r="30" spans="1:7" s="8" customFormat="1" x14ac:dyDescent="0.2">
      <c r="A30" s="8" t="s">
        <v>300</v>
      </c>
      <c r="B30" s="6" t="s">
        <v>274</v>
      </c>
      <c r="C30" s="7" t="s">
        <v>140</v>
      </c>
      <c r="D30" s="7" t="s">
        <v>141</v>
      </c>
      <c r="E30" s="7" t="s">
        <v>50</v>
      </c>
      <c r="G30" s="23" t="s">
        <v>289</v>
      </c>
    </row>
    <row r="31" spans="1:7" s="8" customFormat="1" x14ac:dyDescent="0.2">
      <c r="A31" s="8" t="s">
        <v>300</v>
      </c>
      <c r="B31" s="6" t="s">
        <v>274</v>
      </c>
      <c r="C31" s="7" t="s">
        <v>142</v>
      </c>
      <c r="D31" s="7" t="s">
        <v>143</v>
      </c>
      <c r="E31" s="7" t="s">
        <v>50</v>
      </c>
      <c r="G31" s="23" t="s">
        <v>289</v>
      </c>
    </row>
    <row r="32" spans="1:7" s="8" customFormat="1" x14ac:dyDescent="0.2">
      <c r="A32" s="8" t="s">
        <v>300</v>
      </c>
      <c r="B32" s="6" t="s">
        <v>274</v>
      </c>
      <c r="C32" s="7" t="s">
        <v>144</v>
      </c>
      <c r="D32" s="7" t="s">
        <v>145</v>
      </c>
      <c r="E32" s="7" t="s">
        <v>50</v>
      </c>
      <c r="G32" s="23" t="s">
        <v>289</v>
      </c>
    </row>
    <row r="33" spans="1:7" s="8" customFormat="1" x14ac:dyDescent="0.2">
      <c r="A33" s="8" t="s">
        <v>300</v>
      </c>
      <c r="B33" s="6" t="s">
        <v>274</v>
      </c>
      <c r="C33" s="7" t="s">
        <v>146</v>
      </c>
      <c r="D33" s="7" t="s">
        <v>147</v>
      </c>
      <c r="E33" s="7" t="s">
        <v>50</v>
      </c>
      <c r="G33" s="23" t="s">
        <v>289</v>
      </c>
    </row>
    <row r="34" spans="1:7" s="8" customFormat="1" x14ac:dyDescent="0.2">
      <c r="A34" s="8" t="s">
        <v>300</v>
      </c>
      <c r="B34" s="6" t="s">
        <v>274</v>
      </c>
      <c r="C34" s="7" t="s">
        <v>148</v>
      </c>
      <c r="D34" s="7" t="s">
        <v>149</v>
      </c>
      <c r="E34" s="7" t="s">
        <v>50</v>
      </c>
      <c r="G34" s="23" t="s">
        <v>289</v>
      </c>
    </row>
    <row r="35" spans="1:7" s="8" customFormat="1" x14ac:dyDescent="0.2">
      <c r="A35" s="8" t="s">
        <v>300</v>
      </c>
      <c r="B35" s="6" t="s">
        <v>274</v>
      </c>
      <c r="C35" s="7" t="s">
        <v>150</v>
      </c>
      <c r="D35" s="7" t="s">
        <v>151</v>
      </c>
      <c r="E35" s="7" t="s">
        <v>50</v>
      </c>
      <c r="G35" s="23" t="s">
        <v>289</v>
      </c>
    </row>
    <row r="36" spans="1:7" s="8" customFormat="1" x14ac:dyDescent="0.2">
      <c r="A36" s="8" t="s">
        <v>300</v>
      </c>
      <c r="B36" s="6" t="s">
        <v>274</v>
      </c>
      <c r="C36" s="7" t="s">
        <v>152</v>
      </c>
      <c r="D36" s="7" t="s">
        <v>153</v>
      </c>
      <c r="E36" s="7" t="s">
        <v>50</v>
      </c>
      <c r="G36" s="23" t="s">
        <v>289</v>
      </c>
    </row>
    <row r="37" spans="1:7" s="8" customFormat="1" x14ac:dyDescent="0.2">
      <c r="A37" s="8" t="s">
        <v>300</v>
      </c>
      <c r="B37" s="6" t="s">
        <v>274</v>
      </c>
      <c r="C37" s="7" t="s">
        <v>154</v>
      </c>
      <c r="D37" s="7" t="s">
        <v>155</v>
      </c>
      <c r="E37" s="7" t="s">
        <v>50</v>
      </c>
      <c r="G37" s="23" t="s">
        <v>289</v>
      </c>
    </row>
    <row r="38" spans="1:7" s="8" customFormat="1" x14ac:dyDescent="0.2">
      <c r="A38" s="8" t="s">
        <v>300</v>
      </c>
      <c r="B38" s="6" t="s">
        <v>274</v>
      </c>
      <c r="C38" s="7" t="s">
        <v>156</v>
      </c>
      <c r="D38" s="7" t="s">
        <v>157</v>
      </c>
      <c r="E38" s="7" t="s">
        <v>50</v>
      </c>
      <c r="G38" s="23" t="s">
        <v>289</v>
      </c>
    </row>
    <row r="39" spans="1:7" s="8" customFormat="1" x14ac:dyDescent="0.2">
      <c r="A39" s="8" t="s">
        <v>300</v>
      </c>
      <c r="B39" s="6" t="s">
        <v>274</v>
      </c>
      <c r="C39" s="7" t="s">
        <v>158</v>
      </c>
      <c r="D39" s="7" t="s">
        <v>159</v>
      </c>
      <c r="E39" s="7" t="s">
        <v>50</v>
      </c>
      <c r="G39" s="23" t="s">
        <v>289</v>
      </c>
    </row>
    <row r="40" spans="1:7" s="8" customFormat="1" x14ac:dyDescent="0.2">
      <c r="A40" s="8" t="s">
        <v>300</v>
      </c>
      <c r="B40" s="6" t="s">
        <v>274</v>
      </c>
      <c r="C40" s="7" t="s">
        <v>160</v>
      </c>
      <c r="D40" s="7" t="s">
        <v>161</v>
      </c>
      <c r="E40" s="7" t="s">
        <v>50</v>
      </c>
      <c r="G40" s="23" t="s">
        <v>289</v>
      </c>
    </row>
    <row r="41" spans="1:7" s="8" customFormat="1" x14ac:dyDescent="0.2">
      <c r="A41" s="8" t="s">
        <v>300</v>
      </c>
      <c r="B41" s="6" t="s">
        <v>274</v>
      </c>
      <c r="C41" s="7" t="s">
        <v>162</v>
      </c>
      <c r="D41" s="7" t="s">
        <v>163</v>
      </c>
      <c r="E41" s="7" t="s">
        <v>50</v>
      </c>
      <c r="G41" s="23" t="s">
        <v>289</v>
      </c>
    </row>
    <row r="42" spans="1:7" s="8" customFormat="1" x14ac:dyDescent="0.2">
      <c r="A42" s="8" t="s">
        <v>300</v>
      </c>
      <c r="B42" s="6" t="s">
        <v>274</v>
      </c>
      <c r="C42" s="7" t="s">
        <v>164</v>
      </c>
      <c r="D42" s="7" t="s">
        <v>165</v>
      </c>
      <c r="E42" s="7" t="s">
        <v>50</v>
      </c>
      <c r="G42" s="23" t="s">
        <v>289</v>
      </c>
    </row>
    <row r="43" spans="1:7" s="8" customFormat="1" x14ac:dyDescent="0.2">
      <c r="A43" s="8" t="s">
        <v>300</v>
      </c>
      <c r="B43" s="6" t="s">
        <v>274</v>
      </c>
      <c r="C43" s="7" t="s">
        <v>166</v>
      </c>
      <c r="D43" s="7" t="s">
        <v>167</v>
      </c>
      <c r="E43" s="7" t="s">
        <v>50</v>
      </c>
      <c r="G43" s="23" t="s">
        <v>289</v>
      </c>
    </row>
    <row r="44" spans="1:7" s="8" customFormat="1" x14ac:dyDescent="0.2">
      <c r="A44" s="8" t="s">
        <v>300</v>
      </c>
      <c r="B44" s="6" t="s">
        <v>274</v>
      </c>
      <c r="C44" s="7" t="s">
        <v>168</v>
      </c>
      <c r="D44" s="7" t="s">
        <v>169</v>
      </c>
      <c r="E44" s="7" t="s">
        <v>50</v>
      </c>
      <c r="G44" s="23" t="s">
        <v>289</v>
      </c>
    </row>
    <row r="45" spans="1:7" s="8" customFormat="1" x14ac:dyDescent="0.2">
      <c r="A45" s="8" t="s">
        <v>300</v>
      </c>
      <c r="B45" s="6" t="s">
        <v>274</v>
      </c>
      <c r="C45" s="7" t="s">
        <v>170</v>
      </c>
      <c r="D45" s="7" t="s">
        <v>171</v>
      </c>
      <c r="E45" s="7" t="s">
        <v>50</v>
      </c>
      <c r="G45" s="23" t="s">
        <v>289</v>
      </c>
    </row>
    <row r="46" spans="1:7" s="8" customFormat="1" x14ac:dyDescent="0.2">
      <c r="A46" s="8" t="s">
        <v>300</v>
      </c>
      <c r="B46" s="6" t="s">
        <v>274</v>
      </c>
      <c r="C46" s="7" t="s">
        <v>172</v>
      </c>
      <c r="D46" s="7" t="s">
        <v>173</v>
      </c>
      <c r="E46" s="7" t="s">
        <v>50</v>
      </c>
      <c r="G46" s="23" t="s">
        <v>289</v>
      </c>
    </row>
    <row r="47" spans="1:7" s="8" customFormat="1" x14ac:dyDescent="0.2">
      <c r="A47" s="8" t="s">
        <v>300</v>
      </c>
      <c r="B47" s="6" t="s">
        <v>274</v>
      </c>
      <c r="C47" s="7" t="s">
        <v>174</v>
      </c>
      <c r="D47" s="7" t="s">
        <v>175</v>
      </c>
      <c r="E47" s="7" t="s">
        <v>50</v>
      </c>
      <c r="G47" s="23" t="s">
        <v>289</v>
      </c>
    </row>
    <row r="48" spans="1:7" s="8" customFormat="1" x14ac:dyDescent="0.2">
      <c r="A48" s="8" t="s">
        <v>300</v>
      </c>
      <c r="B48" s="6" t="s">
        <v>274</v>
      </c>
      <c r="C48" s="7" t="s">
        <v>176</v>
      </c>
      <c r="D48" s="7" t="s">
        <v>177</v>
      </c>
      <c r="E48" s="7" t="s">
        <v>50</v>
      </c>
      <c r="G48" s="23" t="s">
        <v>289</v>
      </c>
    </row>
    <row r="49" spans="1:8" s="8" customFormat="1" x14ac:dyDescent="0.2">
      <c r="A49" s="8" t="s">
        <v>300</v>
      </c>
      <c r="B49" s="6" t="s">
        <v>274</v>
      </c>
      <c r="C49" s="7" t="s">
        <v>178</v>
      </c>
      <c r="D49" s="7" t="s">
        <v>179</v>
      </c>
      <c r="E49" s="7" t="s">
        <v>50</v>
      </c>
      <c r="G49" s="23" t="s">
        <v>289</v>
      </c>
    </row>
    <row r="50" spans="1:8" s="8" customFormat="1" x14ac:dyDescent="0.2">
      <c r="A50" s="8" t="s">
        <v>300</v>
      </c>
      <c r="B50" s="6" t="s">
        <v>274</v>
      </c>
      <c r="C50" s="7" t="s">
        <v>180</v>
      </c>
      <c r="D50" s="7" t="s">
        <v>181</v>
      </c>
      <c r="E50" s="7" t="s">
        <v>50</v>
      </c>
      <c r="G50" s="23" t="s">
        <v>289</v>
      </c>
    </row>
    <row r="51" spans="1:8" s="8" customFormat="1" x14ac:dyDescent="0.2">
      <c r="A51" s="8" t="s">
        <v>300</v>
      </c>
      <c r="B51" s="6" t="s">
        <v>274</v>
      </c>
      <c r="C51" s="7" t="s">
        <v>182</v>
      </c>
      <c r="D51" s="7" t="s">
        <v>183</v>
      </c>
      <c r="E51" s="7" t="s">
        <v>50</v>
      </c>
      <c r="G51" s="23" t="s">
        <v>289</v>
      </c>
    </row>
    <row r="52" spans="1:8" s="8" customFormat="1" x14ac:dyDescent="0.2">
      <c r="A52" s="8" t="s">
        <v>300</v>
      </c>
      <c r="B52" s="6" t="s">
        <v>274</v>
      </c>
      <c r="C52" s="7" t="s">
        <v>184</v>
      </c>
      <c r="D52" s="7" t="s">
        <v>185</v>
      </c>
      <c r="E52" s="7" t="s">
        <v>50</v>
      </c>
      <c r="G52" s="23" t="s">
        <v>289</v>
      </c>
    </row>
    <row r="53" spans="1:8" s="8" customFormat="1" x14ac:dyDescent="0.2">
      <c r="A53" s="8" t="s">
        <v>300</v>
      </c>
      <c r="B53" s="6" t="s">
        <v>274</v>
      </c>
      <c r="C53" s="7" t="s">
        <v>186</v>
      </c>
      <c r="D53" s="7" t="s">
        <v>187</v>
      </c>
      <c r="E53" s="7" t="s">
        <v>50</v>
      </c>
      <c r="G53" s="23" t="s">
        <v>289</v>
      </c>
    </row>
    <row r="54" spans="1:8" s="8" customFormat="1" x14ac:dyDescent="0.2">
      <c r="A54" s="8" t="s">
        <v>300</v>
      </c>
      <c r="B54" s="6" t="s">
        <v>274</v>
      </c>
      <c r="C54" s="7" t="s">
        <v>188</v>
      </c>
      <c r="D54" s="7" t="s">
        <v>189</v>
      </c>
      <c r="E54" s="7" t="s">
        <v>50</v>
      </c>
      <c r="G54" s="23" t="s">
        <v>289</v>
      </c>
    </row>
    <row r="55" spans="1:8" s="8" customFormat="1" x14ac:dyDescent="0.2">
      <c r="A55" s="8" t="s">
        <v>300</v>
      </c>
      <c r="B55" s="6" t="s">
        <v>274</v>
      </c>
      <c r="C55" s="7" t="s">
        <v>190</v>
      </c>
      <c r="D55" s="7" t="s">
        <v>191</v>
      </c>
      <c r="E55" s="7" t="s">
        <v>50</v>
      </c>
      <c r="G55" s="23" t="s">
        <v>289</v>
      </c>
    </row>
    <row r="56" spans="1:8" s="5" customFormat="1" x14ac:dyDescent="0.2">
      <c r="A56" s="5" t="s">
        <v>306</v>
      </c>
      <c r="B56" s="2" t="s">
        <v>271</v>
      </c>
      <c r="C56" s="4" t="s">
        <v>108</v>
      </c>
      <c r="D56" s="4" t="s">
        <v>109</v>
      </c>
      <c r="E56" s="4" t="s">
        <v>110</v>
      </c>
      <c r="F56" s="5">
        <f>COUNTIF(C2:C2, "*")</f>
        <v>1</v>
      </c>
      <c r="G56" s="22" t="s">
        <v>289</v>
      </c>
    </row>
    <row r="57" spans="1:8" s="8" customFormat="1" x14ac:dyDescent="0.2">
      <c r="A57" s="8" t="s">
        <v>309</v>
      </c>
      <c r="B57" s="6" t="s">
        <v>278</v>
      </c>
      <c r="C57" s="7" t="s">
        <v>231</v>
      </c>
      <c r="D57" s="7" t="s">
        <v>232</v>
      </c>
      <c r="E57" s="7" t="s">
        <v>50</v>
      </c>
      <c r="F57" s="8">
        <f>COUNTIF(C57:C60, "*")</f>
        <v>4</v>
      </c>
      <c r="G57" s="23" t="s">
        <v>289</v>
      </c>
    </row>
    <row r="58" spans="1:8" s="8" customFormat="1" x14ac:dyDescent="0.2">
      <c r="A58" s="8" t="s">
        <v>309</v>
      </c>
      <c r="B58" s="6" t="s">
        <v>278</v>
      </c>
      <c r="C58" s="7" t="s">
        <v>233</v>
      </c>
      <c r="D58" s="7" t="s">
        <v>234</v>
      </c>
      <c r="E58" s="7" t="s">
        <v>50</v>
      </c>
      <c r="G58" s="23" t="s">
        <v>289</v>
      </c>
    </row>
    <row r="59" spans="1:8" s="8" customFormat="1" x14ac:dyDescent="0.2">
      <c r="A59" s="8" t="s">
        <v>309</v>
      </c>
      <c r="B59" s="6" t="s">
        <v>278</v>
      </c>
      <c r="C59" s="7" t="s">
        <v>235</v>
      </c>
      <c r="D59" s="7" t="s">
        <v>236</v>
      </c>
      <c r="E59" s="7" t="s">
        <v>50</v>
      </c>
      <c r="G59" s="23" t="s">
        <v>289</v>
      </c>
    </row>
    <row r="60" spans="1:8" s="8" customFormat="1" x14ac:dyDescent="0.2">
      <c r="A60" s="8" t="s">
        <v>309</v>
      </c>
      <c r="B60" s="6" t="s">
        <v>278</v>
      </c>
      <c r="C60" s="7" t="s">
        <v>237</v>
      </c>
      <c r="D60" s="7" t="s">
        <v>238</v>
      </c>
      <c r="E60" s="7" t="s">
        <v>50</v>
      </c>
      <c r="G60" s="23" t="s">
        <v>289</v>
      </c>
    </row>
    <row r="61" spans="1:8" s="5" customFormat="1" x14ac:dyDescent="0.2">
      <c r="A61" s="5" t="s">
        <v>311</v>
      </c>
      <c r="B61" s="2" t="s">
        <v>279</v>
      </c>
      <c r="C61" s="3" t="s">
        <v>239</v>
      </c>
      <c r="D61" s="4" t="s">
        <v>240</v>
      </c>
      <c r="E61" s="4" t="s">
        <v>241</v>
      </c>
      <c r="F61" s="5">
        <f>COUNTIF(C61:C73, "*")</f>
        <v>13</v>
      </c>
      <c r="G61" s="24" t="s">
        <v>290</v>
      </c>
      <c r="H61" s="3" t="s">
        <v>291</v>
      </c>
    </row>
    <row r="62" spans="1:8" s="5" customFormat="1" x14ac:dyDescent="0.2">
      <c r="A62" s="5" t="s">
        <v>311</v>
      </c>
      <c r="B62" s="2" t="s">
        <v>279</v>
      </c>
      <c r="C62" s="4" t="s">
        <v>242</v>
      </c>
      <c r="D62" s="4" t="s">
        <v>243</v>
      </c>
      <c r="E62" s="4" t="s">
        <v>241</v>
      </c>
      <c r="G62" s="24" t="s">
        <v>290</v>
      </c>
      <c r="H62" s="3" t="s">
        <v>291</v>
      </c>
    </row>
    <row r="63" spans="1:8" s="5" customFormat="1" x14ac:dyDescent="0.2">
      <c r="A63" s="5" t="s">
        <v>311</v>
      </c>
      <c r="B63" s="2" t="s">
        <v>279</v>
      </c>
      <c r="C63" s="4" t="s">
        <v>244</v>
      </c>
      <c r="D63" s="4" t="s">
        <v>245</v>
      </c>
      <c r="E63" s="4" t="s">
        <v>241</v>
      </c>
      <c r="G63" s="22" t="s">
        <v>289</v>
      </c>
    </row>
    <row r="64" spans="1:8" s="5" customFormat="1" x14ac:dyDescent="0.2">
      <c r="A64" s="5" t="s">
        <v>310</v>
      </c>
      <c r="B64" s="2" t="s">
        <v>279</v>
      </c>
      <c r="C64" s="4" t="s">
        <v>246</v>
      </c>
      <c r="D64" s="4" t="s">
        <v>247</v>
      </c>
      <c r="E64" s="4" t="s">
        <v>241</v>
      </c>
      <c r="G64" s="22" t="s">
        <v>289</v>
      </c>
    </row>
    <row r="65" spans="1:8" s="5" customFormat="1" x14ac:dyDescent="0.2">
      <c r="A65" s="5" t="s">
        <v>310</v>
      </c>
      <c r="B65" s="2" t="s">
        <v>279</v>
      </c>
      <c r="C65" s="4" t="s">
        <v>248</v>
      </c>
      <c r="D65" s="4" t="s">
        <v>249</v>
      </c>
      <c r="E65" s="4" t="s">
        <v>241</v>
      </c>
      <c r="G65" s="22" t="s">
        <v>289</v>
      </c>
    </row>
    <row r="66" spans="1:8" s="5" customFormat="1" x14ac:dyDescent="0.2">
      <c r="A66" s="5" t="s">
        <v>310</v>
      </c>
      <c r="B66" s="2" t="s">
        <v>279</v>
      </c>
      <c r="C66" s="4" t="s">
        <v>250</v>
      </c>
      <c r="D66" s="4" t="s">
        <v>251</v>
      </c>
      <c r="E66" s="4" t="s">
        <v>241</v>
      </c>
      <c r="G66" s="22" t="s">
        <v>289</v>
      </c>
    </row>
    <row r="67" spans="1:8" s="5" customFormat="1" x14ac:dyDescent="0.2">
      <c r="A67" s="5" t="s">
        <v>310</v>
      </c>
      <c r="B67" s="2" t="s">
        <v>279</v>
      </c>
      <c r="C67" s="4" t="s">
        <v>252</v>
      </c>
      <c r="D67" s="4" t="s">
        <v>253</v>
      </c>
      <c r="E67" s="4" t="s">
        <v>241</v>
      </c>
      <c r="G67" s="22" t="s">
        <v>289</v>
      </c>
    </row>
    <row r="68" spans="1:8" s="5" customFormat="1" x14ac:dyDescent="0.2">
      <c r="A68" s="5" t="s">
        <v>310</v>
      </c>
      <c r="B68" s="2" t="s">
        <v>279</v>
      </c>
      <c r="C68" s="4" t="s">
        <v>254</v>
      </c>
      <c r="D68" s="4" t="s">
        <v>255</v>
      </c>
      <c r="E68" s="4" t="s">
        <v>126</v>
      </c>
      <c r="G68" s="22" t="s">
        <v>289</v>
      </c>
    </row>
    <row r="69" spans="1:8" s="5" customFormat="1" x14ac:dyDescent="0.2">
      <c r="A69" s="5" t="s">
        <v>310</v>
      </c>
      <c r="B69" s="2" t="s">
        <v>279</v>
      </c>
      <c r="C69" s="4" t="s">
        <v>256</v>
      </c>
      <c r="D69" s="4" t="s">
        <v>255</v>
      </c>
      <c r="E69" s="4" t="s">
        <v>126</v>
      </c>
      <c r="G69" s="22" t="s">
        <v>289</v>
      </c>
    </row>
    <row r="70" spans="1:8" s="5" customFormat="1" x14ac:dyDescent="0.2">
      <c r="A70" s="5" t="s">
        <v>310</v>
      </c>
      <c r="B70" s="2" t="s">
        <v>279</v>
      </c>
      <c r="C70" s="4" t="s">
        <v>257</v>
      </c>
      <c r="D70" s="4" t="s">
        <v>255</v>
      </c>
      <c r="E70" s="4" t="s">
        <v>126</v>
      </c>
      <c r="G70" s="22" t="s">
        <v>289</v>
      </c>
    </row>
    <row r="71" spans="1:8" s="5" customFormat="1" x14ac:dyDescent="0.2">
      <c r="A71" s="5" t="s">
        <v>310</v>
      </c>
      <c r="B71" s="2" t="s">
        <v>279</v>
      </c>
      <c r="C71" s="4" t="s">
        <v>258</v>
      </c>
      <c r="D71" s="4" t="s">
        <v>255</v>
      </c>
      <c r="E71" s="4" t="s">
        <v>126</v>
      </c>
      <c r="G71" s="22" t="s">
        <v>289</v>
      </c>
    </row>
    <row r="72" spans="1:8" s="5" customFormat="1" x14ac:dyDescent="0.2">
      <c r="A72" s="5" t="s">
        <v>310</v>
      </c>
      <c r="B72" s="2" t="s">
        <v>279</v>
      </c>
      <c r="C72" s="4" t="s">
        <v>259</v>
      </c>
      <c r="D72" s="4" t="s">
        <v>255</v>
      </c>
      <c r="E72" s="4" t="s">
        <v>126</v>
      </c>
      <c r="G72" s="22" t="s">
        <v>289</v>
      </c>
    </row>
    <row r="73" spans="1:8" s="5" customFormat="1" x14ac:dyDescent="0.2">
      <c r="A73" s="5" t="s">
        <v>310</v>
      </c>
      <c r="B73" s="2" t="s">
        <v>279</v>
      </c>
      <c r="C73" s="4" t="s">
        <v>260</v>
      </c>
      <c r="D73" s="4" t="s">
        <v>255</v>
      </c>
      <c r="E73" s="4" t="s">
        <v>126</v>
      </c>
      <c r="G73" s="22" t="s">
        <v>289</v>
      </c>
    </row>
    <row r="74" spans="1:8" s="11" customFormat="1" x14ac:dyDescent="0.2">
      <c r="A74" s="11" t="s">
        <v>311</v>
      </c>
      <c r="B74" s="9" t="s">
        <v>277</v>
      </c>
      <c r="C74" s="10" t="s">
        <v>222</v>
      </c>
      <c r="E74" s="10" t="s">
        <v>52</v>
      </c>
      <c r="F74" s="11">
        <f>COUNTIF(C74:C81, "*")</f>
        <v>8</v>
      </c>
      <c r="G74" s="25" t="s">
        <v>290</v>
      </c>
    </row>
    <row r="75" spans="1:8" s="11" customFormat="1" x14ac:dyDescent="0.2">
      <c r="A75" s="11" t="s">
        <v>311</v>
      </c>
      <c r="B75" s="9" t="s">
        <v>277</v>
      </c>
      <c r="C75" s="10" t="s">
        <v>223</v>
      </c>
      <c r="D75" s="10" t="s">
        <v>224</v>
      </c>
      <c r="E75" s="10" t="s">
        <v>55</v>
      </c>
      <c r="G75" s="25" t="s">
        <v>290</v>
      </c>
    </row>
    <row r="76" spans="1:8" s="11" customFormat="1" x14ac:dyDescent="0.2">
      <c r="A76" s="11" t="s">
        <v>311</v>
      </c>
      <c r="B76" s="9" t="s">
        <v>277</v>
      </c>
      <c r="C76" s="10" t="s">
        <v>225</v>
      </c>
      <c r="D76" s="10" t="s">
        <v>57</v>
      </c>
      <c r="E76" s="10" t="s">
        <v>55</v>
      </c>
      <c r="G76" s="25" t="s">
        <v>290</v>
      </c>
    </row>
    <row r="77" spans="1:8" s="11" customFormat="1" x14ac:dyDescent="0.2">
      <c r="A77" s="11" t="s">
        <v>311</v>
      </c>
      <c r="B77" s="9" t="s">
        <v>277</v>
      </c>
      <c r="C77" s="10" t="s">
        <v>226</v>
      </c>
      <c r="D77" s="10" t="s">
        <v>59</v>
      </c>
      <c r="E77" s="10" t="s">
        <v>213</v>
      </c>
      <c r="G77" s="25" t="s">
        <v>290</v>
      </c>
    </row>
    <row r="78" spans="1:8" s="11" customFormat="1" x14ac:dyDescent="0.2">
      <c r="A78" s="11" t="s">
        <v>311</v>
      </c>
      <c r="B78" s="9" t="s">
        <v>277</v>
      </c>
      <c r="C78" s="10" t="s">
        <v>227</v>
      </c>
      <c r="D78" s="10" t="s">
        <v>61</v>
      </c>
      <c r="E78" s="10" t="s">
        <v>55</v>
      </c>
      <c r="G78" s="25" t="s">
        <v>290</v>
      </c>
      <c r="H78" s="12" t="s">
        <v>292</v>
      </c>
    </row>
    <row r="79" spans="1:8" s="11" customFormat="1" x14ac:dyDescent="0.2">
      <c r="A79" s="11" t="s">
        <v>311</v>
      </c>
      <c r="B79" s="9" t="s">
        <v>277</v>
      </c>
      <c r="C79" s="10" t="s">
        <v>228</v>
      </c>
      <c r="D79" s="10" t="s">
        <v>63</v>
      </c>
      <c r="E79" s="10" t="s">
        <v>55</v>
      </c>
      <c r="G79" s="25" t="s">
        <v>290</v>
      </c>
      <c r="H79" s="12" t="s">
        <v>292</v>
      </c>
    </row>
    <row r="80" spans="1:8" s="11" customFormat="1" x14ac:dyDescent="0.2">
      <c r="A80" s="11" t="s">
        <v>311</v>
      </c>
      <c r="B80" s="9" t="s">
        <v>277</v>
      </c>
      <c r="C80" s="10" t="s">
        <v>229</v>
      </c>
      <c r="D80" s="10" t="s">
        <v>65</v>
      </c>
      <c r="E80" s="10" t="s">
        <v>55</v>
      </c>
      <c r="G80" s="25" t="s">
        <v>290</v>
      </c>
      <c r="H80" s="12" t="s">
        <v>296</v>
      </c>
    </row>
    <row r="81" spans="1:8" s="11" customFormat="1" x14ac:dyDescent="0.2">
      <c r="A81" s="11" t="s">
        <v>311</v>
      </c>
      <c r="B81" s="9" t="s">
        <v>277</v>
      </c>
      <c r="C81" s="10" t="s">
        <v>230</v>
      </c>
      <c r="D81" s="10" t="s">
        <v>67</v>
      </c>
      <c r="E81" s="10" t="s">
        <v>55</v>
      </c>
      <c r="G81" s="25" t="s">
        <v>290</v>
      </c>
      <c r="H81" s="12" t="s">
        <v>296</v>
      </c>
    </row>
    <row r="82" spans="1:8" s="15" customFormat="1" x14ac:dyDescent="0.2">
      <c r="A82" s="15" t="s">
        <v>311</v>
      </c>
      <c r="B82" s="13" t="s">
        <v>276</v>
      </c>
      <c r="C82" s="14" t="s">
        <v>208</v>
      </c>
      <c r="E82" s="14" t="s">
        <v>52</v>
      </c>
      <c r="F82" s="15">
        <f>COUNTIF(C82:C89, "*")</f>
        <v>8</v>
      </c>
      <c r="G82" s="26" t="s">
        <v>290</v>
      </c>
    </row>
    <row r="83" spans="1:8" s="15" customFormat="1" x14ac:dyDescent="0.2">
      <c r="A83" s="15" t="s">
        <v>311</v>
      </c>
      <c r="B83" s="13" t="s">
        <v>276</v>
      </c>
      <c r="C83" s="14" t="s">
        <v>209</v>
      </c>
      <c r="D83" s="14" t="s">
        <v>210</v>
      </c>
      <c r="E83" s="14" t="s">
        <v>55</v>
      </c>
      <c r="G83" s="26" t="s">
        <v>290</v>
      </c>
    </row>
    <row r="84" spans="1:8" s="15" customFormat="1" x14ac:dyDescent="0.2">
      <c r="A84" s="15" t="s">
        <v>311</v>
      </c>
      <c r="B84" s="13" t="s">
        <v>276</v>
      </c>
      <c r="C84" s="14" t="s">
        <v>211</v>
      </c>
      <c r="D84" s="14" t="s">
        <v>57</v>
      </c>
      <c r="E84" s="14" t="s">
        <v>55</v>
      </c>
      <c r="G84" s="26" t="s">
        <v>290</v>
      </c>
    </row>
    <row r="85" spans="1:8" s="15" customFormat="1" x14ac:dyDescent="0.2">
      <c r="A85" s="15" t="s">
        <v>311</v>
      </c>
      <c r="B85" s="13" t="s">
        <v>276</v>
      </c>
      <c r="C85" s="14" t="s">
        <v>212</v>
      </c>
      <c r="D85" s="14" t="s">
        <v>59</v>
      </c>
      <c r="E85" s="14" t="s">
        <v>213</v>
      </c>
      <c r="G85" s="26" t="s">
        <v>290</v>
      </c>
    </row>
    <row r="86" spans="1:8" s="15" customFormat="1" x14ac:dyDescent="0.2">
      <c r="A86" s="15" t="s">
        <v>311</v>
      </c>
      <c r="B86" s="13" t="s">
        <v>276</v>
      </c>
      <c r="C86" s="14" t="s">
        <v>214</v>
      </c>
      <c r="D86" s="14" t="s">
        <v>215</v>
      </c>
      <c r="E86" s="14" t="s">
        <v>55</v>
      </c>
      <c r="G86" s="26" t="s">
        <v>290</v>
      </c>
      <c r="H86" s="16" t="s">
        <v>292</v>
      </c>
    </row>
    <row r="87" spans="1:8" s="15" customFormat="1" x14ac:dyDescent="0.2">
      <c r="A87" s="15" t="s">
        <v>311</v>
      </c>
      <c r="B87" s="13" t="s">
        <v>276</v>
      </c>
      <c r="C87" s="14" t="s">
        <v>216</v>
      </c>
      <c r="D87" s="14" t="s">
        <v>217</v>
      </c>
      <c r="E87" s="14" t="s">
        <v>55</v>
      </c>
      <c r="G87" s="26" t="s">
        <v>290</v>
      </c>
      <c r="H87" s="16" t="s">
        <v>292</v>
      </c>
    </row>
    <row r="88" spans="1:8" s="15" customFormat="1" x14ac:dyDescent="0.2">
      <c r="A88" s="15" t="s">
        <v>311</v>
      </c>
      <c r="B88" s="13" t="s">
        <v>276</v>
      </c>
      <c r="C88" s="14" t="s">
        <v>218</v>
      </c>
      <c r="D88" s="14" t="s">
        <v>219</v>
      </c>
      <c r="E88" s="14" t="s">
        <v>55</v>
      </c>
      <c r="G88" s="26" t="s">
        <v>290</v>
      </c>
      <c r="H88" s="16" t="s">
        <v>296</v>
      </c>
    </row>
    <row r="89" spans="1:8" s="15" customFormat="1" x14ac:dyDescent="0.2">
      <c r="A89" s="15" t="s">
        <v>311</v>
      </c>
      <c r="B89" s="13" t="s">
        <v>276</v>
      </c>
      <c r="C89" s="14" t="s">
        <v>220</v>
      </c>
      <c r="D89" s="14" t="s">
        <v>221</v>
      </c>
      <c r="E89" s="14" t="s">
        <v>55</v>
      </c>
      <c r="G89" s="26" t="s">
        <v>290</v>
      </c>
      <c r="H89" s="16" t="s">
        <v>296</v>
      </c>
    </row>
    <row r="90" spans="1:8" s="11" customFormat="1" x14ac:dyDescent="0.2">
      <c r="A90" s="11" t="s">
        <v>311</v>
      </c>
      <c r="B90" s="9" t="s">
        <v>281</v>
      </c>
      <c r="C90" s="10" t="s">
        <v>51</v>
      </c>
      <c r="E90" s="10" t="s">
        <v>52</v>
      </c>
      <c r="F90" s="11">
        <f>COUNTIF(C90:C97, "*")</f>
        <v>8</v>
      </c>
      <c r="G90" s="25" t="s">
        <v>290</v>
      </c>
    </row>
    <row r="91" spans="1:8" s="11" customFormat="1" x14ac:dyDescent="0.2">
      <c r="A91" s="11" t="s">
        <v>311</v>
      </c>
      <c r="B91" s="9" t="s">
        <v>281</v>
      </c>
      <c r="C91" s="10" t="s">
        <v>53</v>
      </c>
      <c r="D91" s="10" t="s">
        <v>54</v>
      </c>
      <c r="E91" s="10" t="s">
        <v>55</v>
      </c>
      <c r="G91" s="25" t="s">
        <v>290</v>
      </c>
    </row>
    <row r="92" spans="1:8" s="11" customFormat="1" x14ac:dyDescent="0.2">
      <c r="A92" s="11" t="s">
        <v>311</v>
      </c>
      <c r="B92" s="9" t="s">
        <v>281</v>
      </c>
      <c r="C92" s="10" t="s">
        <v>56</v>
      </c>
      <c r="D92" s="10" t="s">
        <v>57</v>
      </c>
      <c r="E92" s="10" t="s">
        <v>55</v>
      </c>
      <c r="G92" s="25" t="s">
        <v>290</v>
      </c>
    </row>
    <row r="93" spans="1:8" s="11" customFormat="1" x14ac:dyDescent="0.2">
      <c r="A93" s="11" t="s">
        <v>311</v>
      </c>
      <c r="B93" s="9" t="s">
        <v>281</v>
      </c>
      <c r="C93" s="10" t="s">
        <v>58</v>
      </c>
      <c r="D93" s="10" t="s">
        <v>59</v>
      </c>
      <c r="E93" s="10" t="s">
        <v>55</v>
      </c>
      <c r="G93" s="25" t="s">
        <v>290</v>
      </c>
    </row>
    <row r="94" spans="1:8" s="11" customFormat="1" x14ac:dyDescent="0.2">
      <c r="A94" s="11" t="s">
        <v>311</v>
      </c>
      <c r="B94" s="9" t="s">
        <v>281</v>
      </c>
      <c r="C94" s="10" t="s">
        <v>60</v>
      </c>
      <c r="D94" s="10" t="s">
        <v>61</v>
      </c>
      <c r="E94" s="10" t="s">
        <v>55</v>
      </c>
      <c r="G94" s="25" t="s">
        <v>290</v>
      </c>
      <c r="H94" s="12" t="s">
        <v>298</v>
      </c>
    </row>
    <row r="95" spans="1:8" s="11" customFormat="1" x14ac:dyDescent="0.2">
      <c r="A95" s="11" t="s">
        <v>311</v>
      </c>
      <c r="B95" s="9" t="s">
        <v>281</v>
      </c>
      <c r="C95" s="10" t="s">
        <v>62</v>
      </c>
      <c r="D95" s="10" t="s">
        <v>63</v>
      </c>
      <c r="E95" s="10" t="s">
        <v>55</v>
      </c>
      <c r="G95" s="25" t="s">
        <v>290</v>
      </c>
      <c r="H95" s="12" t="s">
        <v>298</v>
      </c>
    </row>
    <row r="96" spans="1:8" s="11" customFormat="1" x14ac:dyDescent="0.2">
      <c r="A96" s="11" t="s">
        <v>311</v>
      </c>
      <c r="B96" s="9" t="s">
        <v>281</v>
      </c>
      <c r="C96" s="10" t="s">
        <v>64</v>
      </c>
      <c r="D96" s="10" t="s">
        <v>65</v>
      </c>
      <c r="E96" s="10" t="s">
        <v>55</v>
      </c>
      <c r="G96" s="25" t="s">
        <v>290</v>
      </c>
      <c r="H96" s="12" t="s">
        <v>297</v>
      </c>
    </row>
    <row r="97" spans="1:8" s="11" customFormat="1" x14ac:dyDescent="0.2">
      <c r="A97" s="11" t="s">
        <v>311</v>
      </c>
      <c r="B97" s="9" t="s">
        <v>281</v>
      </c>
      <c r="C97" s="10" t="s">
        <v>66</v>
      </c>
      <c r="D97" s="10" t="s">
        <v>67</v>
      </c>
      <c r="E97" s="10" t="s">
        <v>55</v>
      </c>
      <c r="G97" s="25" t="s">
        <v>290</v>
      </c>
      <c r="H97" s="12" t="s">
        <v>297</v>
      </c>
    </row>
    <row r="98" spans="1:8" s="15" customFormat="1" x14ac:dyDescent="0.2">
      <c r="A98" s="15" t="s">
        <v>311</v>
      </c>
      <c r="B98" s="13" t="s">
        <v>272</v>
      </c>
      <c r="C98" s="14" t="s">
        <v>118</v>
      </c>
      <c r="E98" s="14" t="s">
        <v>52</v>
      </c>
      <c r="F98" s="15">
        <f>COUNTIF(C98:C105, "*")</f>
        <v>8</v>
      </c>
      <c r="G98" s="26" t="s">
        <v>290</v>
      </c>
      <c r="H98" s="16" t="s">
        <v>293</v>
      </c>
    </row>
    <row r="99" spans="1:8" s="15" customFormat="1" x14ac:dyDescent="0.2">
      <c r="A99" s="15" t="s">
        <v>311</v>
      </c>
      <c r="B99" s="13" t="s">
        <v>272</v>
      </c>
      <c r="C99" s="14" t="s">
        <v>111</v>
      </c>
      <c r="D99" s="14" t="s">
        <v>119</v>
      </c>
      <c r="E99" s="14" t="s">
        <v>55</v>
      </c>
      <c r="G99" s="26" t="s">
        <v>290</v>
      </c>
      <c r="H99" s="16" t="s">
        <v>293</v>
      </c>
    </row>
    <row r="100" spans="1:8" s="15" customFormat="1" x14ac:dyDescent="0.2">
      <c r="A100" s="15" t="s">
        <v>311</v>
      </c>
      <c r="B100" s="13" t="s">
        <v>272</v>
      </c>
      <c r="C100" s="14" t="s">
        <v>112</v>
      </c>
      <c r="D100" s="14" t="s">
        <v>57</v>
      </c>
      <c r="E100" s="14" t="s">
        <v>55</v>
      </c>
      <c r="G100" s="26" t="s">
        <v>290</v>
      </c>
      <c r="H100" s="16" t="s">
        <v>293</v>
      </c>
    </row>
    <row r="101" spans="1:8" s="15" customFormat="1" x14ac:dyDescent="0.2">
      <c r="A101" s="15" t="s">
        <v>311</v>
      </c>
      <c r="B101" s="13" t="s">
        <v>272</v>
      </c>
      <c r="C101" s="14" t="s">
        <v>113</v>
      </c>
      <c r="D101" s="14" t="s">
        <v>59</v>
      </c>
      <c r="E101" s="14" t="s">
        <v>55</v>
      </c>
      <c r="G101" s="26" t="s">
        <v>290</v>
      </c>
      <c r="H101" s="16" t="s">
        <v>293</v>
      </c>
    </row>
    <row r="102" spans="1:8" s="15" customFormat="1" x14ac:dyDescent="0.2">
      <c r="A102" s="15" t="s">
        <v>311</v>
      </c>
      <c r="B102" s="13" t="s">
        <v>272</v>
      </c>
      <c r="C102" s="14" t="s">
        <v>114</v>
      </c>
      <c r="D102" s="14" t="s">
        <v>120</v>
      </c>
      <c r="E102" s="14" t="s">
        <v>55</v>
      </c>
      <c r="G102" s="26" t="s">
        <v>290</v>
      </c>
      <c r="H102" s="16" t="s">
        <v>294</v>
      </c>
    </row>
    <row r="103" spans="1:8" s="15" customFormat="1" x14ac:dyDescent="0.2">
      <c r="A103" s="15" t="s">
        <v>311</v>
      </c>
      <c r="B103" s="13" t="s">
        <v>272</v>
      </c>
      <c r="C103" s="14" t="s">
        <v>115</v>
      </c>
      <c r="D103" s="14" t="s">
        <v>121</v>
      </c>
      <c r="E103" s="14" t="s">
        <v>55</v>
      </c>
      <c r="G103" s="26" t="s">
        <v>290</v>
      </c>
      <c r="H103" s="16" t="s">
        <v>294</v>
      </c>
    </row>
    <row r="104" spans="1:8" s="15" customFormat="1" x14ac:dyDescent="0.2">
      <c r="A104" s="15" t="s">
        <v>311</v>
      </c>
      <c r="B104" s="13" t="s">
        <v>272</v>
      </c>
      <c r="C104" s="14" t="s">
        <v>116</v>
      </c>
      <c r="D104" s="14" t="s">
        <v>122</v>
      </c>
      <c r="E104" s="14" t="s">
        <v>55</v>
      </c>
      <c r="G104" s="26" t="s">
        <v>290</v>
      </c>
      <c r="H104" s="16" t="s">
        <v>295</v>
      </c>
    </row>
    <row r="105" spans="1:8" s="15" customFormat="1" x14ac:dyDescent="0.2">
      <c r="A105" s="15" t="s">
        <v>311</v>
      </c>
      <c r="B105" s="13" t="s">
        <v>272</v>
      </c>
      <c r="C105" s="14" t="s">
        <v>117</v>
      </c>
      <c r="D105" s="14" t="s">
        <v>123</v>
      </c>
      <c r="E105" s="14" t="s">
        <v>55</v>
      </c>
      <c r="G105" s="26" t="s">
        <v>290</v>
      </c>
      <c r="H105" s="16" t="s">
        <v>295</v>
      </c>
    </row>
    <row r="106" spans="1:8" s="5" customFormat="1" x14ac:dyDescent="0.2">
      <c r="A106" s="5" t="s">
        <v>311</v>
      </c>
      <c r="B106" s="2" t="s">
        <v>275</v>
      </c>
      <c r="C106" s="4" t="s">
        <v>192</v>
      </c>
      <c r="D106" s="4" t="s">
        <v>193</v>
      </c>
      <c r="E106" s="4" t="s">
        <v>194</v>
      </c>
      <c r="F106" s="5">
        <f>COUNTIF(C106:C119, "*")</f>
        <v>14</v>
      </c>
      <c r="G106" s="24" t="s">
        <v>290</v>
      </c>
    </row>
    <row r="107" spans="1:8" s="5" customFormat="1" x14ac:dyDescent="0.2">
      <c r="A107" s="5" t="s">
        <v>311</v>
      </c>
      <c r="B107" s="2" t="s">
        <v>275</v>
      </c>
      <c r="C107" s="4" t="s">
        <v>195</v>
      </c>
      <c r="D107" s="4" t="s">
        <v>193</v>
      </c>
      <c r="E107" s="4" t="s">
        <v>194</v>
      </c>
      <c r="G107" s="24" t="s">
        <v>290</v>
      </c>
    </row>
    <row r="108" spans="1:8" s="5" customFormat="1" x14ac:dyDescent="0.2">
      <c r="A108" s="5" t="s">
        <v>311</v>
      </c>
      <c r="B108" s="2" t="s">
        <v>275</v>
      </c>
      <c r="C108" s="4" t="s">
        <v>196</v>
      </c>
      <c r="D108" s="4" t="s">
        <v>193</v>
      </c>
      <c r="E108" s="4" t="s">
        <v>194</v>
      </c>
      <c r="G108" s="24" t="s">
        <v>290</v>
      </c>
    </row>
    <row r="109" spans="1:8" s="5" customFormat="1" x14ac:dyDescent="0.2">
      <c r="A109" s="5" t="s">
        <v>311</v>
      </c>
      <c r="B109" s="2" t="s">
        <v>275</v>
      </c>
      <c r="C109" s="4" t="s">
        <v>197</v>
      </c>
      <c r="D109" s="4" t="s">
        <v>193</v>
      </c>
      <c r="E109" s="4" t="s">
        <v>194</v>
      </c>
      <c r="G109" s="24" t="s">
        <v>290</v>
      </c>
    </row>
    <row r="110" spans="1:8" s="5" customFormat="1" x14ac:dyDescent="0.2">
      <c r="A110" s="5" t="s">
        <v>311</v>
      </c>
      <c r="B110" s="2" t="s">
        <v>275</v>
      </c>
      <c r="C110" s="4" t="s">
        <v>198</v>
      </c>
      <c r="D110" s="4" t="s">
        <v>193</v>
      </c>
      <c r="E110" s="4" t="s">
        <v>194</v>
      </c>
      <c r="G110" s="24" t="s">
        <v>290</v>
      </c>
    </row>
    <row r="111" spans="1:8" s="5" customFormat="1" x14ac:dyDescent="0.2">
      <c r="A111" s="5" t="s">
        <v>311</v>
      </c>
      <c r="B111" s="2" t="s">
        <v>275</v>
      </c>
      <c r="C111" s="4" t="s">
        <v>199</v>
      </c>
      <c r="D111" s="4" t="s">
        <v>193</v>
      </c>
      <c r="E111" s="4" t="s">
        <v>194</v>
      </c>
      <c r="G111" s="24" t="s">
        <v>290</v>
      </c>
    </row>
    <row r="112" spans="1:8" s="5" customFormat="1" x14ac:dyDescent="0.2">
      <c r="A112" s="5" t="s">
        <v>311</v>
      </c>
      <c r="B112" s="2" t="s">
        <v>275</v>
      </c>
      <c r="C112" s="4" t="s">
        <v>200</v>
      </c>
      <c r="D112" s="4" t="s">
        <v>193</v>
      </c>
      <c r="E112" s="4" t="s">
        <v>194</v>
      </c>
      <c r="G112" s="24" t="s">
        <v>290</v>
      </c>
    </row>
    <row r="113" spans="1:7" s="5" customFormat="1" x14ac:dyDescent="0.2">
      <c r="A113" s="5" t="s">
        <v>311</v>
      </c>
      <c r="B113" s="2" t="s">
        <v>275</v>
      </c>
      <c r="C113" s="4" t="s">
        <v>201</v>
      </c>
      <c r="D113" s="4" t="s">
        <v>193</v>
      </c>
      <c r="E113" s="4" t="s">
        <v>194</v>
      </c>
      <c r="G113" s="24" t="s">
        <v>290</v>
      </c>
    </row>
    <row r="114" spans="1:7" s="5" customFormat="1" x14ac:dyDescent="0.2">
      <c r="A114" s="5" t="s">
        <v>311</v>
      </c>
      <c r="B114" s="2" t="s">
        <v>275</v>
      </c>
      <c r="C114" s="4" t="s">
        <v>202</v>
      </c>
      <c r="D114" s="4" t="s">
        <v>193</v>
      </c>
      <c r="E114" s="4" t="s">
        <v>194</v>
      </c>
      <c r="G114" s="24" t="s">
        <v>290</v>
      </c>
    </row>
    <row r="115" spans="1:7" s="5" customFormat="1" x14ac:dyDescent="0.2">
      <c r="A115" s="5" t="s">
        <v>311</v>
      </c>
      <c r="B115" s="2" t="s">
        <v>275</v>
      </c>
      <c r="C115" s="4" t="s">
        <v>203</v>
      </c>
      <c r="D115" s="4" t="s">
        <v>193</v>
      </c>
      <c r="E115" s="4" t="s">
        <v>194</v>
      </c>
      <c r="G115" s="24" t="s">
        <v>290</v>
      </c>
    </row>
    <row r="116" spans="1:7" s="5" customFormat="1" x14ac:dyDescent="0.2">
      <c r="A116" s="5" t="s">
        <v>311</v>
      </c>
      <c r="B116" s="2" t="s">
        <v>275</v>
      </c>
      <c r="C116" s="4" t="s">
        <v>204</v>
      </c>
      <c r="D116" s="4" t="s">
        <v>193</v>
      </c>
      <c r="E116" s="4" t="s">
        <v>194</v>
      </c>
      <c r="G116" s="24" t="s">
        <v>290</v>
      </c>
    </row>
    <row r="117" spans="1:7" s="5" customFormat="1" x14ac:dyDescent="0.2">
      <c r="A117" s="5" t="s">
        <v>311</v>
      </c>
      <c r="B117" s="2" t="s">
        <v>275</v>
      </c>
      <c r="C117" s="4" t="s">
        <v>205</v>
      </c>
      <c r="D117" s="4" t="s">
        <v>193</v>
      </c>
      <c r="E117" s="4" t="s">
        <v>194</v>
      </c>
      <c r="G117" s="24" t="s">
        <v>290</v>
      </c>
    </row>
    <row r="118" spans="1:7" s="5" customFormat="1" x14ac:dyDescent="0.2">
      <c r="A118" s="5" t="s">
        <v>311</v>
      </c>
      <c r="B118" s="2" t="s">
        <v>275</v>
      </c>
      <c r="C118" s="4" t="s">
        <v>206</v>
      </c>
      <c r="D118" s="4" t="s">
        <v>193</v>
      </c>
      <c r="E118" s="4" t="s">
        <v>194</v>
      </c>
      <c r="G118" s="24" t="s">
        <v>290</v>
      </c>
    </row>
    <row r="119" spans="1:7" s="5" customFormat="1" x14ac:dyDescent="0.2">
      <c r="A119" s="5" t="s">
        <v>311</v>
      </c>
      <c r="B119" s="2" t="s">
        <v>275</v>
      </c>
      <c r="C119" s="4" t="s">
        <v>207</v>
      </c>
      <c r="D119" s="4" t="s">
        <v>193</v>
      </c>
      <c r="E119" s="4" t="s">
        <v>194</v>
      </c>
      <c r="G119" s="24" t="s">
        <v>290</v>
      </c>
    </row>
    <row r="120" spans="1:7" s="8" customFormat="1" x14ac:dyDescent="0.2">
      <c r="A120" s="8" t="s">
        <v>311</v>
      </c>
      <c r="B120" s="17" t="s">
        <v>270</v>
      </c>
      <c r="C120" s="18" t="s">
        <v>68</v>
      </c>
      <c r="D120" s="19" t="s">
        <v>69</v>
      </c>
      <c r="E120" s="19" t="s">
        <v>70</v>
      </c>
      <c r="F120" s="8">
        <f>COUNTIF(C120:C156, "*")</f>
        <v>37</v>
      </c>
      <c r="G120" s="27" t="s">
        <v>290</v>
      </c>
    </row>
    <row r="121" spans="1:7" s="8" customFormat="1" x14ac:dyDescent="0.2">
      <c r="A121" s="8" t="s">
        <v>311</v>
      </c>
      <c r="B121" s="17" t="s">
        <v>270</v>
      </c>
      <c r="C121" s="18" t="s">
        <v>71</v>
      </c>
      <c r="D121" s="19" t="s">
        <v>69</v>
      </c>
      <c r="E121" s="19" t="s">
        <v>70</v>
      </c>
      <c r="G121" s="27" t="s">
        <v>290</v>
      </c>
    </row>
    <row r="122" spans="1:7" s="8" customFormat="1" x14ac:dyDescent="0.2">
      <c r="A122" s="8" t="s">
        <v>311</v>
      </c>
      <c r="B122" s="17" t="s">
        <v>270</v>
      </c>
      <c r="C122" s="18" t="s">
        <v>72</v>
      </c>
      <c r="D122" s="19" t="s">
        <v>69</v>
      </c>
      <c r="E122" s="19" t="s">
        <v>70</v>
      </c>
      <c r="G122" s="27" t="s">
        <v>290</v>
      </c>
    </row>
    <row r="123" spans="1:7" s="8" customFormat="1" x14ac:dyDescent="0.2">
      <c r="A123" s="8" t="s">
        <v>311</v>
      </c>
      <c r="B123" s="17" t="s">
        <v>270</v>
      </c>
      <c r="C123" s="18" t="s">
        <v>73</v>
      </c>
      <c r="D123" s="19" t="s">
        <v>69</v>
      </c>
      <c r="E123" s="19" t="s">
        <v>70</v>
      </c>
      <c r="G123" s="27" t="s">
        <v>290</v>
      </c>
    </row>
    <row r="124" spans="1:7" s="8" customFormat="1" x14ac:dyDescent="0.2">
      <c r="A124" s="8" t="s">
        <v>311</v>
      </c>
      <c r="B124" s="17" t="s">
        <v>270</v>
      </c>
      <c r="C124" s="18" t="s">
        <v>74</v>
      </c>
      <c r="D124" s="19" t="s">
        <v>69</v>
      </c>
      <c r="E124" s="19" t="s">
        <v>70</v>
      </c>
      <c r="G124" s="27" t="s">
        <v>290</v>
      </c>
    </row>
    <row r="125" spans="1:7" s="8" customFormat="1" x14ac:dyDescent="0.2">
      <c r="A125" s="8" t="s">
        <v>311</v>
      </c>
      <c r="B125" s="17" t="s">
        <v>270</v>
      </c>
      <c r="C125" s="18" t="s">
        <v>75</v>
      </c>
      <c r="D125" s="19" t="s">
        <v>69</v>
      </c>
      <c r="E125" s="19" t="s">
        <v>70</v>
      </c>
      <c r="G125" s="27" t="s">
        <v>290</v>
      </c>
    </row>
    <row r="126" spans="1:7" s="8" customFormat="1" x14ac:dyDescent="0.2">
      <c r="A126" s="8" t="s">
        <v>311</v>
      </c>
      <c r="B126" s="17" t="s">
        <v>270</v>
      </c>
      <c r="C126" s="18" t="s">
        <v>76</v>
      </c>
      <c r="D126" s="19" t="s">
        <v>69</v>
      </c>
      <c r="E126" s="19" t="s">
        <v>70</v>
      </c>
      <c r="G126" s="27" t="s">
        <v>290</v>
      </c>
    </row>
    <row r="127" spans="1:7" s="8" customFormat="1" x14ac:dyDescent="0.2">
      <c r="A127" s="8" t="s">
        <v>311</v>
      </c>
      <c r="B127" s="17" t="s">
        <v>270</v>
      </c>
      <c r="C127" s="18" t="s">
        <v>77</v>
      </c>
      <c r="D127" s="19" t="s">
        <v>69</v>
      </c>
      <c r="E127" s="19" t="s">
        <v>70</v>
      </c>
      <c r="G127" s="27" t="s">
        <v>290</v>
      </c>
    </row>
    <row r="128" spans="1:7" s="8" customFormat="1" x14ac:dyDescent="0.2">
      <c r="A128" s="8" t="s">
        <v>311</v>
      </c>
      <c r="B128" s="17" t="s">
        <v>270</v>
      </c>
      <c r="C128" s="18" t="s">
        <v>78</v>
      </c>
      <c r="D128" s="19" t="s">
        <v>69</v>
      </c>
      <c r="E128" s="19" t="s">
        <v>70</v>
      </c>
      <c r="G128" s="27" t="s">
        <v>290</v>
      </c>
    </row>
    <row r="129" spans="1:8" s="8" customFormat="1" x14ac:dyDescent="0.2">
      <c r="A129" s="8" t="s">
        <v>311</v>
      </c>
      <c r="B129" s="17" t="s">
        <v>270</v>
      </c>
      <c r="C129" s="18" t="s">
        <v>79</v>
      </c>
      <c r="D129" s="19" t="s">
        <v>69</v>
      </c>
      <c r="E129" s="19" t="s">
        <v>70</v>
      </c>
      <c r="G129" s="27" t="s">
        <v>290</v>
      </c>
    </row>
    <row r="130" spans="1:8" s="8" customFormat="1" x14ac:dyDescent="0.2">
      <c r="A130" s="8" t="s">
        <v>311</v>
      </c>
      <c r="B130" s="17" t="s">
        <v>270</v>
      </c>
      <c r="C130" s="18" t="s">
        <v>80</v>
      </c>
      <c r="D130" s="19" t="s">
        <v>69</v>
      </c>
      <c r="E130" s="19" t="s">
        <v>70</v>
      </c>
      <c r="G130" s="27" t="s">
        <v>290</v>
      </c>
    </row>
    <row r="131" spans="1:8" s="8" customFormat="1" x14ac:dyDescent="0.2">
      <c r="A131" s="8" t="s">
        <v>311</v>
      </c>
      <c r="B131" s="17" t="s">
        <v>270</v>
      </c>
      <c r="C131" s="18" t="s">
        <v>81</v>
      </c>
      <c r="D131" s="19" t="s">
        <v>69</v>
      </c>
      <c r="E131" s="19" t="s">
        <v>70</v>
      </c>
      <c r="G131" s="27" t="s">
        <v>290</v>
      </c>
    </row>
    <row r="132" spans="1:8" s="8" customFormat="1" x14ac:dyDescent="0.2">
      <c r="A132" s="8" t="s">
        <v>311</v>
      </c>
      <c r="B132" s="17" t="s">
        <v>270</v>
      </c>
      <c r="C132" s="18" t="s">
        <v>82</v>
      </c>
      <c r="D132" s="19" t="s">
        <v>69</v>
      </c>
      <c r="E132" s="19" t="s">
        <v>70</v>
      </c>
      <c r="G132" s="27" t="s">
        <v>290</v>
      </c>
    </row>
    <row r="133" spans="1:8" s="8" customFormat="1" x14ac:dyDescent="0.2">
      <c r="A133" s="8" t="s">
        <v>311</v>
      </c>
      <c r="B133" s="17" t="s">
        <v>270</v>
      </c>
      <c r="C133" s="18" t="s">
        <v>83</v>
      </c>
      <c r="D133" s="19" t="s">
        <v>69</v>
      </c>
      <c r="E133" s="19" t="s">
        <v>70</v>
      </c>
      <c r="G133" s="27" t="s">
        <v>290</v>
      </c>
    </row>
    <row r="134" spans="1:8" s="8" customFormat="1" x14ac:dyDescent="0.2">
      <c r="A134" s="8" t="s">
        <v>310</v>
      </c>
      <c r="B134" s="17" t="s">
        <v>270</v>
      </c>
      <c r="C134" s="20" t="s">
        <v>84</v>
      </c>
      <c r="D134" s="7" t="s">
        <v>69</v>
      </c>
      <c r="E134" s="7" t="s">
        <v>70</v>
      </c>
      <c r="G134" s="27" t="s">
        <v>290</v>
      </c>
    </row>
    <row r="135" spans="1:8" s="8" customFormat="1" x14ac:dyDescent="0.2">
      <c r="A135" s="8" t="s">
        <v>310</v>
      </c>
      <c r="B135" s="17" t="s">
        <v>270</v>
      </c>
      <c r="C135" s="20" t="s">
        <v>85</v>
      </c>
      <c r="D135" s="7" t="s">
        <v>69</v>
      </c>
      <c r="E135" s="7" t="s">
        <v>70</v>
      </c>
      <c r="G135" s="27" t="s">
        <v>290</v>
      </c>
    </row>
    <row r="136" spans="1:8" s="8" customFormat="1" x14ac:dyDescent="0.2">
      <c r="A136" s="8" t="s">
        <v>310</v>
      </c>
      <c r="B136" s="17" t="s">
        <v>270</v>
      </c>
      <c r="C136" s="20" t="s">
        <v>86</v>
      </c>
      <c r="D136" s="7" t="s">
        <v>69</v>
      </c>
      <c r="E136" s="7" t="s">
        <v>70</v>
      </c>
      <c r="G136" s="27" t="s">
        <v>290</v>
      </c>
      <c r="H136" s="21" t="s">
        <v>24</v>
      </c>
    </row>
    <row r="137" spans="1:8" s="8" customFormat="1" x14ac:dyDescent="0.2">
      <c r="A137" s="8" t="s">
        <v>310</v>
      </c>
      <c r="B137" s="17" t="s">
        <v>270</v>
      </c>
      <c r="C137" s="20" t="s">
        <v>87</v>
      </c>
      <c r="D137" s="7" t="s">
        <v>69</v>
      </c>
      <c r="E137" s="7" t="s">
        <v>70</v>
      </c>
      <c r="F137" s="21"/>
      <c r="G137" s="27" t="s">
        <v>290</v>
      </c>
      <c r="H137" s="21"/>
    </row>
    <row r="138" spans="1:8" s="8" customFormat="1" x14ac:dyDescent="0.2">
      <c r="A138" s="8" t="s">
        <v>310</v>
      </c>
      <c r="B138" s="17" t="s">
        <v>270</v>
      </c>
      <c r="C138" s="20" t="s">
        <v>88</v>
      </c>
      <c r="D138" s="7" t="s">
        <v>69</v>
      </c>
      <c r="E138" s="7" t="s">
        <v>70</v>
      </c>
      <c r="F138" s="21"/>
      <c r="G138" s="27" t="s">
        <v>290</v>
      </c>
      <c r="H138" s="21"/>
    </row>
    <row r="139" spans="1:8" s="8" customFormat="1" x14ac:dyDescent="0.2">
      <c r="A139" s="8" t="s">
        <v>310</v>
      </c>
      <c r="B139" s="17" t="s">
        <v>270</v>
      </c>
      <c r="C139" s="20" t="s">
        <v>89</v>
      </c>
      <c r="D139" s="7" t="s">
        <v>69</v>
      </c>
      <c r="E139" s="7" t="s">
        <v>70</v>
      </c>
      <c r="F139" s="21"/>
      <c r="G139" s="27" t="s">
        <v>290</v>
      </c>
      <c r="H139" s="21"/>
    </row>
    <row r="140" spans="1:8" s="8" customFormat="1" x14ac:dyDescent="0.2">
      <c r="A140" s="8" t="s">
        <v>310</v>
      </c>
      <c r="B140" s="17" t="s">
        <v>270</v>
      </c>
      <c r="C140" s="20" t="s">
        <v>90</v>
      </c>
      <c r="D140" s="7" t="s">
        <v>69</v>
      </c>
      <c r="E140" s="7" t="s">
        <v>70</v>
      </c>
      <c r="F140" s="21"/>
      <c r="G140" s="27" t="s">
        <v>290</v>
      </c>
      <c r="H140" s="21"/>
    </row>
    <row r="141" spans="1:8" s="8" customFormat="1" x14ac:dyDescent="0.2">
      <c r="A141" s="8" t="s">
        <v>310</v>
      </c>
      <c r="B141" s="17" t="s">
        <v>270</v>
      </c>
      <c r="C141" s="20" t="s">
        <v>91</v>
      </c>
      <c r="D141" s="7" t="s">
        <v>69</v>
      </c>
      <c r="E141" s="7" t="s">
        <v>70</v>
      </c>
      <c r="F141" s="21"/>
      <c r="G141" s="27" t="s">
        <v>290</v>
      </c>
      <c r="H141" s="21"/>
    </row>
    <row r="142" spans="1:8" s="8" customFormat="1" x14ac:dyDescent="0.2">
      <c r="A142" s="8" t="s">
        <v>310</v>
      </c>
      <c r="B142" s="17" t="s">
        <v>270</v>
      </c>
      <c r="C142" s="20" t="s">
        <v>92</v>
      </c>
      <c r="D142" s="7" t="s">
        <v>69</v>
      </c>
      <c r="E142" s="7" t="s">
        <v>70</v>
      </c>
      <c r="F142" s="21"/>
      <c r="G142" s="27" t="s">
        <v>290</v>
      </c>
      <c r="H142" s="21"/>
    </row>
    <row r="143" spans="1:8" s="8" customFormat="1" x14ac:dyDescent="0.2">
      <c r="A143" s="8" t="s">
        <v>310</v>
      </c>
      <c r="B143" s="17" t="s">
        <v>270</v>
      </c>
      <c r="C143" s="20" t="s">
        <v>93</v>
      </c>
      <c r="D143" s="7" t="s">
        <v>69</v>
      </c>
      <c r="E143" s="7" t="s">
        <v>70</v>
      </c>
      <c r="F143" s="21"/>
      <c r="G143" s="27" t="s">
        <v>290</v>
      </c>
      <c r="H143" s="21"/>
    </row>
    <row r="144" spans="1:8" s="8" customFormat="1" x14ac:dyDescent="0.2">
      <c r="A144" s="8" t="s">
        <v>310</v>
      </c>
      <c r="B144" s="17" t="s">
        <v>270</v>
      </c>
      <c r="C144" s="20" t="s">
        <v>94</v>
      </c>
      <c r="D144" s="7" t="s">
        <v>69</v>
      </c>
      <c r="E144" s="7" t="s">
        <v>70</v>
      </c>
      <c r="F144" s="21"/>
      <c r="G144" s="27" t="s">
        <v>290</v>
      </c>
      <c r="H144" s="21"/>
    </row>
    <row r="145" spans="1:7" s="8" customFormat="1" x14ac:dyDescent="0.2">
      <c r="A145" s="8" t="s">
        <v>310</v>
      </c>
      <c r="B145" s="17" t="s">
        <v>270</v>
      </c>
      <c r="C145" s="20" t="s">
        <v>95</v>
      </c>
      <c r="D145" s="7" t="s">
        <v>69</v>
      </c>
      <c r="E145" s="7" t="s">
        <v>70</v>
      </c>
      <c r="G145" s="27" t="s">
        <v>290</v>
      </c>
    </row>
    <row r="146" spans="1:7" s="8" customFormat="1" x14ac:dyDescent="0.2">
      <c r="A146" s="8" t="s">
        <v>310</v>
      </c>
      <c r="B146" s="17" t="s">
        <v>270</v>
      </c>
      <c r="C146" s="20" t="s">
        <v>96</v>
      </c>
      <c r="D146" s="7" t="s">
        <v>69</v>
      </c>
      <c r="E146" s="7" t="s">
        <v>70</v>
      </c>
      <c r="G146" s="27" t="s">
        <v>290</v>
      </c>
    </row>
    <row r="147" spans="1:7" s="8" customFormat="1" x14ac:dyDescent="0.2">
      <c r="A147" s="8" t="s">
        <v>310</v>
      </c>
      <c r="B147" s="17" t="s">
        <v>270</v>
      </c>
      <c r="C147" s="20" t="s">
        <v>97</v>
      </c>
      <c r="D147" s="7" t="s">
        <v>69</v>
      </c>
      <c r="E147" s="7" t="s">
        <v>70</v>
      </c>
      <c r="G147" s="27" t="s">
        <v>290</v>
      </c>
    </row>
    <row r="148" spans="1:7" s="8" customFormat="1" x14ac:dyDescent="0.2">
      <c r="A148" s="8" t="s">
        <v>310</v>
      </c>
      <c r="B148" s="17" t="s">
        <v>270</v>
      </c>
      <c r="C148" s="20" t="s">
        <v>98</v>
      </c>
      <c r="D148" s="7" t="s">
        <v>69</v>
      </c>
      <c r="E148" s="7" t="s">
        <v>70</v>
      </c>
      <c r="G148" s="27" t="s">
        <v>290</v>
      </c>
    </row>
    <row r="149" spans="1:7" s="8" customFormat="1" x14ac:dyDescent="0.2">
      <c r="A149" s="8" t="s">
        <v>310</v>
      </c>
      <c r="B149" s="17" t="s">
        <v>270</v>
      </c>
      <c r="C149" s="20" t="s">
        <v>99</v>
      </c>
      <c r="D149" s="7" t="s">
        <v>69</v>
      </c>
      <c r="E149" s="7" t="s">
        <v>70</v>
      </c>
      <c r="G149" s="27" t="s">
        <v>290</v>
      </c>
    </row>
    <row r="150" spans="1:7" s="8" customFormat="1" x14ac:dyDescent="0.2">
      <c r="A150" s="8" t="s">
        <v>310</v>
      </c>
      <c r="B150" s="17" t="s">
        <v>270</v>
      </c>
      <c r="C150" s="20" t="s">
        <v>100</v>
      </c>
      <c r="D150" s="7" t="s">
        <v>69</v>
      </c>
      <c r="E150" s="7" t="s">
        <v>70</v>
      </c>
      <c r="G150" s="27" t="s">
        <v>290</v>
      </c>
    </row>
    <row r="151" spans="1:7" s="8" customFormat="1" x14ac:dyDescent="0.2">
      <c r="A151" s="8" t="s">
        <v>310</v>
      </c>
      <c r="B151" s="17" t="s">
        <v>270</v>
      </c>
      <c r="C151" s="20" t="s">
        <v>101</v>
      </c>
      <c r="D151" s="7" t="s">
        <v>69</v>
      </c>
      <c r="E151" s="7" t="s">
        <v>70</v>
      </c>
      <c r="G151" s="27" t="s">
        <v>290</v>
      </c>
    </row>
    <row r="152" spans="1:7" s="8" customFormat="1" x14ac:dyDescent="0.2">
      <c r="A152" s="8" t="s">
        <v>310</v>
      </c>
      <c r="B152" s="17" t="s">
        <v>270</v>
      </c>
      <c r="C152" s="20" t="s">
        <v>102</v>
      </c>
      <c r="D152" s="7" t="s">
        <v>69</v>
      </c>
      <c r="E152" s="7" t="s">
        <v>70</v>
      </c>
      <c r="G152" s="27" t="s">
        <v>290</v>
      </c>
    </row>
    <row r="153" spans="1:7" s="8" customFormat="1" x14ac:dyDescent="0.2">
      <c r="A153" s="8" t="s">
        <v>310</v>
      </c>
      <c r="B153" s="17" t="s">
        <v>270</v>
      </c>
      <c r="C153" s="20" t="s">
        <v>103</v>
      </c>
      <c r="D153" s="7" t="s">
        <v>69</v>
      </c>
      <c r="E153" s="7" t="s">
        <v>70</v>
      </c>
      <c r="G153" s="27" t="s">
        <v>290</v>
      </c>
    </row>
    <row r="154" spans="1:7" s="8" customFormat="1" x14ac:dyDescent="0.2">
      <c r="A154" s="8" t="s">
        <v>310</v>
      </c>
      <c r="B154" s="17" t="s">
        <v>270</v>
      </c>
      <c r="C154" s="20" t="s">
        <v>104</v>
      </c>
      <c r="D154" s="7" t="s">
        <v>69</v>
      </c>
      <c r="E154" s="7" t="s">
        <v>70</v>
      </c>
      <c r="G154" s="27" t="s">
        <v>290</v>
      </c>
    </row>
    <row r="155" spans="1:7" s="8" customFormat="1" x14ac:dyDescent="0.2">
      <c r="A155" s="8" t="s">
        <v>310</v>
      </c>
      <c r="B155" s="17" t="s">
        <v>270</v>
      </c>
      <c r="C155" s="20" t="s">
        <v>105</v>
      </c>
      <c r="D155" s="7" t="s">
        <v>69</v>
      </c>
      <c r="E155" s="7" t="s">
        <v>70</v>
      </c>
      <c r="G155" s="27" t="s">
        <v>290</v>
      </c>
    </row>
    <row r="156" spans="1:7" s="8" customFormat="1" x14ac:dyDescent="0.2">
      <c r="B156" s="17" t="s">
        <v>270</v>
      </c>
      <c r="C156" s="7" t="s">
        <v>106</v>
      </c>
      <c r="D156" s="7" t="s">
        <v>107</v>
      </c>
      <c r="E156" s="7" t="s">
        <v>70</v>
      </c>
      <c r="G156" s="27" t="s">
        <v>290</v>
      </c>
    </row>
    <row r="157" spans="1:7" s="5" customFormat="1" x14ac:dyDescent="0.2">
      <c r="A157" s="5" t="s">
        <v>310</v>
      </c>
      <c r="B157" s="2" t="s">
        <v>280</v>
      </c>
      <c r="C157" s="4" t="s">
        <v>261</v>
      </c>
      <c r="D157" s="4" t="s">
        <v>262</v>
      </c>
      <c r="E157" s="4" t="s">
        <v>263</v>
      </c>
      <c r="F157" s="5">
        <f>COUNTIF(C157:C160, "*")</f>
        <v>4</v>
      </c>
      <c r="G157" s="22" t="s">
        <v>289</v>
      </c>
    </row>
    <row r="158" spans="1:7" s="5" customFormat="1" x14ac:dyDescent="0.2">
      <c r="A158" s="5" t="s">
        <v>310</v>
      </c>
      <c r="B158" s="2" t="s">
        <v>280</v>
      </c>
      <c r="C158" s="4" t="s">
        <v>264</v>
      </c>
      <c r="D158" s="4" t="s">
        <v>265</v>
      </c>
      <c r="E158" s="4" t="s">
        <v>263</v>
      </c>
      <c r="G158" s="22" t="s">
        <v>289</v>
      </c>
    </row>
    <row r="159" spans="1:7" s="5" customFormat="1" x14ac:dyDescent="0.2">
      <c r="A159" s="5" t="s">
        <v>310</v>
      </c>
      <c r="B159" s="2" t="s">
        <v>280</v>
      </c>
      <c r="C159" s="4" t="s">
        <v>266</v>
      </c>
      <c r="D159" s="4" t="s">
        <v>267</v>
      </c>
      <c r="E159" s="4" t="s">
        <v>263</v>
      </c>
      <c r="G159" s="22" t="s">
        <v>289</v>
      </c>
    </row>
    <row r="160" spans="1:7" s="5" customFormat="1" x14ac:dyDescent="0.2">
      <c r="A160" s="5" t="s">
        <v>310</v>
      </c>
      <c r="B160" s="2" t="s">
        <v>280</v>
      </c>
      <c r="C160" s="4" t="s">
        <v>268</v>
      </c>
      <c r="D160" s="4" t="s">
        <v>269</v>
      </c>
      <c r="E160" s="4" t="s">
        <v>263</v>
      </c>
      <c r="G160" s="22" t="s">
        <v>289</v>
      </c>
    </row>
    <row r="161" spans="1:7" s="8" customFormat="1" x14ac:dyDescent="0.2">
      <c r="A161" s="8" t="s">
        <v>310</v>
      </c>
      <c r="B161" s="6" t="s">
        <v>273</v>
      </c>
      <c r="C161" s="7" t="s">
        <v>124</v>
      </c>
      <c r="D161" s="7" t="s">
        <v>125</v>
      </c>
      <c r="E161" s="7" t="s">
        <v>126</v>
      </c>
      <c r="F161" s="8">
        <f>COUNTIF(C161:C166, "*")</f>
        <v>6</v>
      </c>
      <c r="G161" s="23" t="s">
        <v>289</v>
      </c>
    </row>
    <row r="162" spans="1:7" s="8" customFormat="1" x14ac:dyDescent="0.2">
      <c r="A162" s="8" t="s">
        <v>310</v>
      </c>
      <c r="B162" s="6" t="s">
        <v>273</v>
      </c>
      <c r="C162" s="7" t="s">
        <v>127</v>
      </c>
      <c r="D162" s="7" t="s">
        <v>125</v>
      </c>
      <c r="E162" s="7" t="s">
        <v>126</v>
      </c>
      <c r="G162" s="23" t="s">
        <v>289</v>
      </c>
    </row>
    <row r="163" spans="1:7" s="8" customFormat="1" x14ac:dyDescent="0.2">
      <c r="A163" s="8" t="s">
        <v>310</v>
      </c>
      <c r="B163" s="6" t="s">
        <v>273</v>
      </c>
      <c r="C163" s="7" t="s">
        <v>128</v>
      </c>
      <c r="D163" s="7" t="s">
        <v>125</v>
      </c>
      <c r="E163" s="7" t="s">
        <v>126</v>
      </c>
      <c r="G163" s="23" t="s">
        <v>289</v>
      </c>
    </row>
    <row r="164" spans="1:7" s="8" customFormat="1" x14ac:dyDescent="0.2">
      <c r="A164" s="8" t="s">
        <v>310</v>
      </c>
      <c r="B164" s="6" t="s">
        <v>273</v>
      </c>
      <c r="C164" s="7" t="s">
        <v>129</v>
      </c>
      <c r="D164" s="7" t="s">
        <v>125</v>
      </c>
      <c r="E164" s="7" t="s">
        <v>126</v>
      </c>
      <c r="G164" s="23" t="s">
        <v>289</v>
      </c>
    </row>
    <row r="165" spans="1:7" s="8" customFormat="1" x14ac:dyDescent="0.2">
      <c r="A165" s="8" t="s">
        <v>310</v>
      </c>
      <c r="B165" s="6" t="s">
        <v>273</v>
      </c>
      <c r="C165" s="7" t="s">
        <v>130</v>
      </c>
      <c r="D165" s="7" t="s">
        <v>125</v>
      </c>
      <c r="E165" s="7" t="s">
        <v>126</v>
      </c>
      <c r="G165" s="23" t="s">
        <v>289</v>
      </c>
    </row>
    <row r="166" spans="1:7" s="8" customFormat="1" x14ac:dyDescent="0.2">
      <c r="A166" s="8" t="s">
        <v>310</v>
      </c>
      <c r="B166" s="6" t="s">
        <v>273</v>
      </c>
      <c r="C166" s="7" t="s">
        <v>131</v>
      </c>
      <c r="D166" s="7" t="s">
        <v>125</v>
      </c>
      <c r="E166" s="7" t="s">
        <v>126</v>
      </c>
      <c r="G166" s="23" t="s">
        <v>289</v>
      </c>
    </row>
    <row r="167" spans="1:7" x14ac:dyDescent="0.2">
      <c r="F167" s="1">
        <f>SUM(F2:F166)</f>
        <v>165</v>
      </c>
    </row>
  </sheetData>
  <sortState xmlns:xlrd2="http://schemas.microsoft.com/office/spreadsheetml/2017/richdata2" ref="B3:E166">
    <sortCondition ref="B3:B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671D-B214-A144-AB75-B5A3B18DE631}">
  <dimension ref="A1:B27"/>
  <sheetViews>
    <sheetView workbookViewId="0">
      <selection activeCell="A36" sqref="A36"/>
    </sheetView>
  </sheetViews>
  <sheetFormatPr baseColWidth="10" defaultRowHeight="16" x14ac:dyDescent="0.2"/>
  <cols>
    <col min="1" max="1" width="72" customWidth="1"/>
    <col min="2" max="2" width="112.83203125" customWidth="1"/>
  </cols>
  <sheetData>
    <row r="1" spans="1:2" ht="22" x14ac:dyDescent="0.2">
      <c r="A1" s="31" t="s">
        <v>302</v>
      </c>
    </row>
    <row r="2" spans="1:2" x14ac:dyDescent="0.2">
      <c r="A2" s="2" t="s">
        <v>282</v>
      </c>
      <c r="B2" t="s">
        <v>304</v>
      </c>
    </row>
    <row r="3" spans="1:2" x14ac:dyDescent="0.2">
      <c r="A3" s="2" t="s">
        <v>282</v>
      </c>
      <c r="B3" t="s">
        <v>303</v>
      </c>
    </row>
    <row r="4" spans="1:2" x14ac:dyDescent="0.2">
      <c r="A4" s="6" t="s">
        <v>274</v>
      </c>
      <c r="B4" t="s">
        <v>305</v>
      </c>
    </row>
    <row r="5" spans="1:2" x14ac:dyDescent="0.2">
      <c r="A5" s="6" t="s">
        <v>274</v>
      </c>
      <c r="B5" t="s">
        <v>307</v>
      </c>
    </row>
    <row r="6" spans="1:2" x14ac:dyDescent="0.2">
      <c r="A6" s="2" t="s">
        <v>271</v>
      </c>
      <c r="B6" t="s">
        <v>308</v>
      </c>
    </row>
    <row r="7" spans="1:2" x14ac:dyDescent="0.2">
      <c r="A7" s="6" t="s">
        <v>278</v>
      </c>
    </row>
    <row r="8" spans="1:2" x14ac:dyDescent="0.2">
      <c r="A8" s="2" t="s">
        <v>279</v>
      </c>
      <c r="B8" t="s">
        <v>312</v>
      </c>
    </row>
    <row r="9" spans="1:2" x14ac:dyDescent="0.2">
      <c r="A9" s="2" t="s">
        <v>279</v>
      </c>
      <c r="B9" t="s">
        <v>313</v>
      </c>
    </row>
    <row r="10" spans="1:2" x14ac:dyDescent="0.2">
      <c r="A10" s="9" t="s">
        <v>277</v>
      </c>
      <c r="B10" t="s">
        <v>322</v>
      </c>
    </row>
    <row r="11" spans="1:2" x14ac:dyDescent="0.2">
      <c r="A11" s="9" t="s">
        <v>277</v>
      </c>
      <c r="B11" t="s">
        <v>314</v>
      </c>
    </row>
    <row r="12" spans="1:2" x14ac:dyDescent="0.2">
      <c r="A12" s="13" t="s">
        <v>276</v>
      </c>
      <c r="B12" t="s">
        <v>321</v>
      </c>
    </row>
    <row r="13" spans="1:2" x14ac:dyDescent="0.2">
      <c r="A13" s="13" t="s">
        <v>276</v>
      </c>
      <c r="B13" t="s">
        <v>314</v>
      </c>
    </row>
    <row r="14" spans="1:2" x14ac:dyDescent="0.2">
      <c r="A14" s="9" t="s">
        <v>281</v>
      </c>
      <c r="B14" t="s">
        <v>323</v>
      </c>
    </row>
    <row r="15" spans="1:2" x14ac:dyDescent="0.2">
      <c r="A15" s="9" t="s">
        <v>281</v>
      </c>
      <c r="B15" t="s">
        <v>314</v>
      </c>
    </row>
    <row r="16" spans="1:2" x14ac:dyDescent="0.2">
      <c r="A16" s="13" t="s">
        <v>272</v>
      </c>
      <c r="B16" t="s">
        <v>324</v>
      </c>
    </row>
    <row r="17" spans="1:2" x14ac:dyDescent="0.2">
      <c r="A17" s="13" t="s">
        <v>272</v>
      </c>
      <c r="B17" t="s">
        <v>314</v>
      </c>
    </row>
    <row r="18" spans="1:2" x14ac:dyDescent="0.2">
      <c r="A18" s="2" t="s">
        <v>275</v>
      </c>
      <c r="B18" t="s">
        <v>314</v>
      </c>
    </row>
    <row r="19" spans="1:2" x14ac:dyDescent="0.2">
      <c r="A19" s="17" t="s">
        <v>270</v>
      </c>
      <c r="B19" t="s">
        <v>325</v>
      </c>
    </row>
    <row r="20" spans="1:2" x14ac:dyDescent="0.2">
      <c r="A20" s="17" t="s">
        <v>270</v>
      </c>
      <c r="B20" t="s">
        <v>314</v>
      </c>
    </row>
    <row r="21" spans="1:2" x14ac:dyDescent="0.2">
      <c r="A21" s="17" t="s">
        <v>270</v>
      </c>
      <c r="B21" t="s">
        <v>315</v>
      </c>
    </row>
    <row r="22" spans="1:2" x14ac:dyDescent="0.2">
      <c r="A22" s="2" t="s">
        <v>280</v>
      </c>
      <c r="B22" t="s">
        <v>316</v>
      </c>
    </row>
    <row r="23" spans="1:2" x14ac:dyDescent="0.2">
      <c r="A23" s="6" t="s">
        <v>273</v>
      </c>
      <c r="B23" t="s">
        <v>316</v>
      </c>
    </row>
    <row r="25" spans="1:2" x14ac:dyDescent="0.2">
      <c r="B25" t="s">
        <v>317</v>
      </c>
    </row>
    <row r="26" spans="1:2" x14ac:dyDescent="0.2">
      <c r="B26" t="s">
        <v>318</v>
      </c>
    </row>
    <row r="27" spans="1:2" x14ac:dyDescent="0.2">
      <c r="B27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2021-05-13T13:31:24Z</dcterms:created>
  <dcterms:modified xsi:type="dcterms:W3CDTF">2021-05-13T16:49:40Z</dcterms:modified>
</cp:coreProperties>
</file>