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200" windowHeight="705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2" i="1"/>
  <c r="G3" i="1"/>
  <c r="G4" i="1"/>
  <c r="G5" i="1"/>
  <c r="G6" i="1"/>
  <c r="G7" i="1"/>
  <c r="G8" i="1"/>
  <c r="G9" i="1"/>
  <c r="G10" i="1"/>
  <c r="G11" i="1"/>
  <c r="G2" i="1"/>
  <c r="J2" i="1"/>
  <c r="J11" i="1" l="1"/>
  <c r="J10" i="1"/>
  <c r="J3" i="1"/>
  <c r="J4" i="1"/>
  <c r="J5" i="1"/>
  <c r="J6" i="1"/>
  <c r="J7" i="1"/>
  <c r="J8" i="1"/>
  <c r="J9" i="1"/>
</calcChain>
</file>

<file path=xl/sharedStrings.xml><?xml version="1.0" encoding="utf-8"?>
<sst xmlns="http://schemas.openxmlformats.org/spreadsheetml/2006/main" count="10" uniqueCount="9">
  <si>
    <t># Documents</t>
  </si>
  <si>
    <t>Total</t>
  </si>
  <si>
    <t>Preprocessing</t>
  </si>
  <si>
    <t>Topic Extraction</t>
  </si>
  <si>
    <t>Index construction</t>
  </si>
  <si>
    <t>Hierarchical Clustering</t>
  </si>
  <si>
    <t>Cluster-Topic index</t>
  </si>
  <si>
    <t>Cluster-Document index</t>
  </si>
  <si>
    <t>Combined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</si>
</sst>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size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Size (MB)</a:t>
            </a:r>
            <a:r>
              <a:rPr lang="en-US" baseline="0"/>
              <a:t> vs. N. of Documents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Cluster-Document index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3.8352966308593701E-2</c:v>
                </c:pt>
                <c:pt idx="1">
                  <c:v>7.02972412109375E-2</c:v>
                </c:pt>
                <c:pt idx="2">
                  <c:v>0.106735229492187</c:v>
                </c:pt>
                <c:pt idx="3">
                  <c:v>0.152633666992187</c:v>
                </c:pt>
                <c:pt idx="4">
                  <c:v>0.182014465332031</c:v>
                </c:pt>
                <c:pt idx="5">
                  <c:v>0.219017028808593</c:v>
                </c:pt>
                <c:pt idx="6">
                  <c:v>0.26665496826171797</c:v>
                </c:pt>
                <c:pt idx="7">
                  <c:v>0.30355072021484297</c:v>
                </c:pt>
                <c:pt idx="8">
                  <c:v>0.341354370117187</c:v>
                </c:pt>
                <c:pt idx="9">
                  <c:v>0.37908172607421797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C4-4272-85CC-E8C32A89A712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Cluster-Topic index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5.50689697265625E-2</c:v>
                </c:pt>
                <c:pt idx="1">
                  <c:v>0.119499206542968</c:v>
                </c:pt>
                <c:pt idx="2">
                  <c:v>0.167648315429687</c:v>
                </c:pt>
                <c:pt idx="3">
                  <c:v>0.229217529296875</c:v>
                </c:pt>
                <c:pt idx="4">
                  <c:v>0.273406982421875</c:v>
                </c:pt>
                <c:pt idx="5">
                  <c:v>0.3173828125</c:v>
                </c:pt>
                <c:pt idx="6">
                  <c:v>0.39775848388671797</c:v>
                </c:pt>
                <c:pt idx="7">
                  <c:v>0.441635131835937</c:v>
                </c:pt>
                <c:pt idx="8">
                  <c:v>0.487106323242187</c:v>
                </c:pt>
                <c:pt idx="9">
                  <c:v>0.53252410888671797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2C4-4272-85CC-E8C32A89A712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Combined index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invertIfNegative val="0"/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9.3421936035156194E-2</c:v>
                </c:pt>
                <c:pt idx="1">
                  <c:v>0.1897964477539055</c:v>
                </c:pt>
                <c:pt idx="2">
                  <c:v>0.274383544921874</c:v>
                </c:pt>
                <c:pt idx="3">
                  <c:v>0.381851196289062</c:v>
                </c:pt>
                <c:pt idx="4">
                  <c:v>0.45542144775390603</c:v>
                </c:pt>
                <c:pt idx="5">
                  <c:v>0.53639984130859297</c:v>
                </c:pt>
                <c:pt idx="6">
                  <c:v>0.66441345214843595</c:v>
                </c:pt>
                <c:pt idx="7">
                  <c:v>0.74518585205077992</c:v>
                </c:pt>
                <c:pt idx="8">
                  <c:v>0.828460693359374</c:v>
                </c:pt>
                <c:pt idx="9">
                  <c:v>0.91160583496093595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2C4-4272-85CC-E8C32A89A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7457152"/>
        <c:axId val="87463040"/>
      </c:barChart>
      <c:catAx>
        <c:axId val="8745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63040"/>
        <c:crosses val="autoZero"/>
        <c:auto val="1"/>
        <c:lblAlgn val="ctr"/>
        <c:lblOffset val="100"/>
        <c:noMultiLvlLbl val="1"/>
      </c:catAx>
      <c:valAx>
        <c:axId val="8746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(in 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5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clustering</a:t>
            </a:r>
            <a:r>
              <a:rPr lang="en-US" baseline="0"/>
              <a:t> and index creation</a:t>
            </a:r>
            <a:endParaRPr lang="en-US"/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(s) vs.</a:t>
            </a:r>
            <a:r>
              <a:rPr lang="en-US" baseline="0"/>
              <a:t> N. of Documents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Hierarchical Clustering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Sheet1!$C$2:$C$17</c:f>
              <c:numCache>
                <c:formatCode>General</c:formatCode>
                <c:ptCount val="16"/>
                <c:pt idx="0">
                  <c:v>1.6642056000000001</c:v>
                </c:pt>
                <c:pt idx="1">
                  <c:v>3.0803736999999898</c:v>
                </c:pt>
                <c:pt idx="2">
                  <c:v>6.6068465000000103</c:v>
                </c:pt>
                <c:pt idx="3">
                  <c:v>7.75659530000007</c:v>
                </c:pt>
                <c:pt idx="4">
                  <c:v>10.8385240999999</c:v>
                </c:pt>
                <c:pt idx="5">
                  <c:v>13.0418726999999</c:v>
                </c:pt>
                <c:pt idx="6">
                  <c:v>16.046594200000101</c:v>
                </c:pt>
                <c:pt idx="7">
                  <c:v>19.628730799999801</c:v>
                </c:pt>
                <c:pt idx="8">
                  <c:v>24.359091299999999</c:v>
                </c:pt>
                <c:pt idx="9">
                  <c:v>31.579056400000098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38-461E-9365-63A404F6ACC5}"/>
            </c:ext>
          </c:extLst>
        </c:ser>
        <c:ser>
          <c:idx val="3"/>
          <c:order val="1"/>
          <c:tx>
            <c:strRef>
              <c:f>Sheet1!$F$1</c:f>
              <c:strCache>
                <c:ptCount val="1"/>
                <c:pt idx="0">
                  <c:v>Index construction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Sheet1!$F$2:$F$17</c:f>
              <c:numCache>
                <c:formatCode>General</c:formatCode>
                <c:ptCount val="16"/>
                <c:pt idx="0">
                  <c:v>0.40563330000000503</c:v>
                </c:pt>
                <c:pt idx="1">
                  <c:v>0.64239855000000956</c:v>
                </c:pt>
                <c:pt idx="2">
                  <c:v>0.87916380000001404</c:v>
                </c:pt>
                <c:pt idx="3">
                  <c:v>0.52634509999995704</c:v>
                </c:pt>
                <c:pt idx="4">
                  <c:v>0.93011160000014503</c:v>
                </c:pt>
                <c:pt idx="5">
                  <c:v>0.65029030000005095</c:v>
                </c:pt>
                <c:pt idx="6">
                  <c:v>0.85693870000000005</c:v>
                </c:pt>
                <c:pt idx="7">
                  <c:v>0.40857950000008703</c:v>
                </c:pt>
                <c:pt idx="8">
                  <c:v>0.64186030000018901</c:v>
                </c:pt>
                <c:pt idx="9">
                  <c:v>1.6948067999996901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38-461E-9365-63A404F6ACC5}"/>
            </c:ext>
          </c:extLst>
        </c:ser>
        <c:ser>
          <c:idx val="4"/>
          <c:order val="2"/>
          <c:tx>
            <c:strRef>
              <c:f>Sheet1!$G$1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Sheet1!$G$2:$G$17</c:f>
              <c:numCache>
                <c:formatCode>General</c:formatCode>
                <c:ptCount val="16"/>
                <c:pt idx="0">
                  <c:v>2.069838900000005</c:v>
                </c:pt>
                <c:pt idx="1">
                  <c:v>3.7227722499999993</c:v>
                </c:pt>
                <c:pt idx="2">
                  <c:v>7.4860103000000242</c:v>
                </c:pt>
                <c:pt idx="3">
                  <c:v>8.2829404000000277</c:v>
                </c:pt>
                <c:pt idx="4">
                  <c:v>11.768635700000045</c:v>
                </c:pt>
                <c:pt idx="5">
                  <c:v>13.692162999999951</c:v>
                </c:pt>
                <c:pt idx="6">
                  <c:v>16.903532900000101</c:v>
                </c:pt>
                <c:pt idx="7">
                  <c:v>20.037310299999888</c:v>
                </c:pt>
                <c:pt idx="8">
                  <c:v>25.000951600000189</c:v>
                </c:pt>
                <c:pt idx="9">
                  <c:v>33.273863199999788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238-461E-9365-63A404F6A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27808"/>
        <c:axId val="87529728"/>
      </c:scatterChart>
      <c:valAx>
        <c:axId val="87527808"/>
        <c:scaling>
          <c:orientation val="minMax"/>
          <c:max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9728"/>
        <c:crosses val="autoZero"/>
        <c:crossBetween val="midCat"/>
      </c:valAx>
      <c:valAx>
        <c:axId val="8752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secs)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27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preparation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(s) vs.</a:t>
            </a:r>
            <a:r>
              <a:rPr lang="en-US" baseline="0"/>
              <a:t> N. of Documents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Preprocessing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65.376461899999995</c:v>
                </c:pt>
                <c:pt idx="1">
                  <c:v>426.58974640000002</c:v>
                </c:pt>
                <c:pt idx="2">
                  <c:v>448.46265499999998</c:v>
                </c:pt>
                <c:pt idx="3">
                  <c:v>590.47936779999998</c:v>
                </c:pt>
                <c:pt idx="4">
                  <c:v>804.94070429999999</c:v>
                </c:pt>
                <c:pt idx="5">
                  <c:v>890.08107759999996</c:v>
                </c:pt>
                <c:pt idx="6">
                  <c:v>1178.6104934999901</c:v>
                </c:pt>
                <c:pt idx="7">
                  <c:v>1257.1223259000001</c:v>
                </c:pt>
                <c:pt idx="8">
                  <c:v>1313.7276706999901</c:v>
                </c:pt>
                <c:pt idx="9">
                  <c:v>1306.8797224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462-4C4B-976B-ADE4CA6F1538}"/>
            </c:ext>
          </c:extLst>
        </c:ser>
        <c:ser>
          <c:idx val="3"/>
          <c:order val="1"/>
          <c:tx>
            <c:strRef>
              <c:f>Sheet1!$D$1</c:f>
              <c:strCache>
                <c:ptCount val="1"/>
                <c:pt idx="0">
                  <c:v>Topic Extraction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14.0346367</c:v>
                </c:pt>
                <c:pt idx="1">
                  <c:v>102.135371899999</c:v>
                </c:pt>
                <c:pt idx="2">
                  <c:v>188.79759999999999</c:v>
                </c:pt>
                <c:pt idx="3">
                  <c:v>283.96669609999998</c:v>
                </c:pt>
                <c:pt idx="4">
                  <c:v>397.368195299999</c:v>
                </c:pt>
                <c:pt idx="5">
                  <c:v>590.39378859999999</c:v>
                </c:pt>
                <c:pt idx="6">
                  <c:v>703.25856380000005</c:v>
                </c:pt>
                <c:pt idx="7">
                  <c:v>897.12195749999898</c:v>
                </c:pt>
                <c:pt idx="8">
                  <c:v>1106.16942749999</c:v>
                </c:pt>
                <c:pt idx="9">
                  <c:v>1364.16391809999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462-4C4B-976B-ADE4CA6F1538}"/>
            </c:ext>
          </c:extLst>
        </c:ser>
        <c:ser>
          <c:idx val="4"/>
          <c:order val="2"/>
          <c:tx>
            <c:strRef>
              <c:f>Sheet1!$E$1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Sheet1!$E$2:$E$11</c:f>
              <c:numCache>
                <c:formatCode>General</c:formatCode>
                <c:ptCount val="10"/>
                <c:pt idx="0">
                  <c:v>79.411098600000003</c:v>
                </c:pt>
                <c:pt idx="1">
                  <c:v>528.72511829999905</c:v>
                </c:pt>
                <c:pt idx="2">
                  <c:v>637.26025499999992</c:v>
                </c:pt>
                <c:pt idx="3">
                  <c:v>874.4460638999999</c:v>
                </c:pt>
                <c:pt idx="4">
                  <c:v>1202.308899599999</c:v>
                </c:pt>
                <c:pt idx="5">
                  <c:v>1480.4748662</c:v>
                </c:pt>
                <c:pt idx="6">
                  <c:v>1881.8690572999901</c:v>
                </c:pt>
                <c:pt idx="7">
                  <c:v>2154.2442833999989</c:v>
                </c:pt>
                <c:pt idx="8">
                  <c:v>2419.8970981999801</c:v>
                </c:pt>
                <c:pt idx="9">
                  <c:v>2671.04364049999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462-4C4B-976B-ADE4CA6F1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565824"/>
        <c:axId val="87567744"/>
      </c:scatterChart>
      <c:valAx>
        <c:axId val="87565824"/>
        <c:scaling>
          <c:orientation val="minMax"/>
          <c:max val="10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7744"/>
        <c:crosses val="autoZero"/>
        <c:crossBetween val="midCat"/>
      </c:valAx>
      <c:valAx>
        <c:axId val="8756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(in secs)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65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230118</xdr:colOff>
      <xdr:row>12</xdr:row>
      <xdr:rowOff>183506</xdr:rowOff>
    </xdr:from>
    <xdr:to>
      <xdr:col>9</xdr:col>
      <xdr:colOff>1317008</xdr:colOff>
      <xdr:row>27</xdr:row>
      <xdr:rowOff>183507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6CA4B6DA-A246-7B2E-D2C3-F13C854F4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1455138</xdr:colOff>
      <xdr:row>13</xdr:row>
      <xdr:rowOff>131122</xdr:rowOff>
    </xdr:from>
    <xdr:to>
      <xdr:col>6</xdr:col>
      <xdr:colOff>844673</xdr:colOff>
      <xdr:row>28</xdr:row>
      <xdr:rowOff>131123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6E1FD4-35BA-83EE-4126-238479CE0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99786</xdr:rowOff>
    </xdr:from>
    <xdr:to>
      <xdr:col>3</xdr:col>
      <xdr:colOff>650875</xdr:colOff>
      <xdr:row>28</xdr:row>
      <xdr:rowOff>99786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9C6E1FD4-35BA-83EE-4126-238479CE04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zoomScale="55" zoomScaleNormal="55" workbookViewId="0">
      <selection activeCell="J38" sqref="J38"/>
    </sheetView>
  </sheetViews>
  <sheetFormatPr defaultRowHeight="15" x14ac:dyDescent="0.25"/>
  <cols>
    <col min="1" max="1" width="11.5703125" bestFit="1" customWidth="1"/>
    <col min="2" max="2" width="27.85546875" customWidth="1"/>
    <col min="3" max="3" width="29.5703125" customWidth="1"/>
    <col min="4" max="4" width="23.85546875" customWidth="1"/>
    <col min="5" max="5" width="25.140625" customWidth="1"/>
    <col min="6" max="6" width="26.5703125" customWidth="1"/>
    <col min="7" max="7" width="22" customWidth="1"/>
    <col min="8" max="8" width="28.140625" customWidth="1"/>
    <col min="9" max="9" width="22.5703125" customWidth="1"/>
    <col min="10" max="10" width="20.7109375" customWidth="1"/>
  </cols>
  <sheetData>
    <row r="1" spans="1:10" x14ac:dyDescent="0.35">
      <c r="A1" s="1" t="s">
        <v>0</v>
      </c>
      <c r="B1" s="1" t="s">
        <v>2</v>
      </c>
      <c r="C1" s="2" t="s">
        <v>5</v>
      </c>
      <c r="D1" s="1" t="s">
        <v>3</v>
      </c>
      <c r="E1" s="1" t="s">
        <v>1</v>
      </c>
      <c r="F1" s="2" t="s">
        <v>4</v>
      </c>
      <c r="G1" s="2" t="s">
        <v>1</v>
      </c>
      <c r="H1" s="1" t="s">
        <v>7</v>
      </c>
      <c r="I1" s="1" t="s">
        <v>6</v>
      </c>
      <c r="J1" s="3" t="s">
        <v>8</v>
      </c>
    </row>
    <row r="2" spans="1:10" x14ac:dyDescent="0.35">
      <c r="A2" s="1">
        <v>100</v>
      </c>
      <c r="B2" s="1">
        <v>65.376461899999995</v>
      </c>
      <c r="C2" s="2">
        <v>1.6642056000000001</v>
      </c>
      <c r="D2" s="1">
        <v>14.0346367</v>
      </c>
      <c r="E2" s="1">
        <f>SUM(B2,D2)</f>
        <v>79.411098600000003</v>
      </c>
      <c r="F2" s="2">
        <v>0.40563330000000503</v>
      </c>
      <c r="G2" s="2">
        <f t="shared" ref="G2:G11" si="0">SUM(C2,F2)</f>
        <v>2.069838900000005</v>
      </c>
      <c r="H2" s="1">
        <v>3.8352966308593701E-2</v>
      </c>
      <c r="I2" s="1">
        <v>5.50689697265625E-2</v>
      </c>
      <c r="J2" s="3">
        <f>SUM(H2:I2)</f>
        <v>9.3421936035156194E-2</v>
      </c>
    </row>
    <row r="3" spans="1:10" x14ac:dyDescent="0.35">
      <c r="A3" s="1">
        <v>200</v>
      </c>
      <c r="B3" s="1">
        <v>426.58974640000002</v>
      </c>
      <c r="C3" s="2">
        <v>3.0803736999999898</v>
      </c>
      <c r="D3" s="1">
        <v>102.135371899999</v>
      </c>
      <c r="E3" s="1">
        <f t="shared" ref="E3:E11" si="1">SUM(B3,D3)</f>
        <v>528.72511829999905</v>
      </c>
      <c r="F3" s="2">
        <v>0.64239855000000956</v>
      </c>
      <c r="G3" s="2">
        <f t="shared" si="0"/>
        <v>3.7227722499999993</v>
      </c>
      <c r="H3" s="1">
        <v>7.02972412109375E-2</v>
      </c>
      <c r="I3" s="1">
        <v>0.119499206542968</v>
      </c>
      <c r="J3" s="3">
        <f t="shared" ref="J3:J10" si="2">SUM(H3:I3)</f>
        <v>0.1897964477539055</v>
      </c>
    </row>
    <row r="4" spans="1:10" x14ac:dyDescent="0.35">
      <c r="A4" s="1">
        <v>300</v>
      </c>
      <c r="B4" s="1">
        <v>448.46265499999998</v>
      </c>
      <c r="C4" s="2">
        <v>6.6068465000000103</v>
      </c>
      <c r="D4" s="1">
        <v>188.79759999999999</v>
      </c>
      <c r="E4" s="1">
        <f t="shared" si="1"/>
        <v>637.26025499999992</v>
      </c>
      <c r="F4" s="2">
        <v>0.87916380000001404</v>
      </c>
      <c r="G4" s="2">
        <f t="shared" si="0"/>
        <v>7.4860103000000242</v>
      </c>
      <c r="H4" s="1">
        <v>0.106735229492187</v>
      </c>
      <c r="I4" s="1">
        <v>0.167648315429687</v>
      </c>
      <c r="J4" s="3">
        <f t="shared" si="2"/>
        <v>0.274383544921874</v>
      </c>
    </row>
    <row r="5" spans="1:10" x14ac:dyDescent="0.35">
      <c r="A5" s="1">
        <v>400</v>
      </c>
      <c r="B5" s="1">
        <v>590.47936779999998</v>
      </c>
      <c r="C5" s="2">
        <v>7.75659530000007</v>
      </c>
      <c r="D5" s="1">
        <v>283.96669609999998</v>
      </c>
      <c r="E5" s="1">
        <f t="shared" si="1"/>
        <v>874.4460638999999</v>
      </c>
      <c r="F5" s="2">
        <v>0.52634509999995704</v>
      </c>
      <c r="G5" s="2">
        <f t="shared" si="0"/>
        <v>8.2829404000000277</v>
      </c>
      <c r="H5" s="1">
        <v>0.152633666992187</v>
      </c>
      <c r="I5" s="1">
        <v>0.229217529296875</v>
      </c>
      <c r="J5" s="3">
        <f t="shared" si="2"/>
        <v>0.381851196289062</v>
      </c>
    </row>
    <row r="6" spans="1:10" x14ac:dyDescent="0.35">
      <c r="A6" s="1">
        <v>500</v>
      </c>
      <c r="B6" s="1">
        <v>804.94070429999999</v>
      </c>
      <c r="C6" s="2">
        <v>10.8385240999999</v>
      </c>
      <c r="D6" s="1">
        <v>397.368195299999</v>
      </c>
      <c r="E6" s="1">
        <f t="shared" si="1"/>
        <v>1202.308899599999</v>
      </c>
      <c r="F6" s="2">
        <v>0.93011160000014503</v>
      </c>
      <c r="G6" s="2">
        <f t="shared" si="0"/>
        <v>11.768635700000045</v>
      </c>
      <c r="H6" s="1">
        <v>0.182014465332031</v>
      </c>
      <c r="I6" s="1">
        <v>0.273406982421875</v>
      </c>
      <c r="J6" s="3">
        <f t="shared" si="2"/>
        <v>0.45542144775390603</v>
      </c>
    </row>
    <row r="7" spans="1:10" x14ac:dyDescent="0.35">
      <c r="A7" s="1">
        <v>600</v>
      </c>
      <c r="B7" s="1">
        <v>890.08107759999996</v>
      </c>
      <c r="C7" s="2">
        <v>13.0418726999999</v>
      </c>
      <c r="D7" s="1">
        <v>590.39378859999999</v>
      </c>
      <c r="E7" s="1">
        <f t="shared" si="1"/>
        <v>1480.4748662</v>
      </c>
      <c r="F7" s="2">
        <v>0.65029030000005095</v>
      </c>
      <c r="G7" s="2">
        <f t="shared" si="0"/>
        <v>13.692162999999951</v>
      </c>
      <c r="H7" s="1">
        <v>0.219017028808593</v>
      </c>
      <c r="I7" s="1">
        <v>0.3173828125</v>
      </c>
      <c r="J7" s="3">
        <f t="shared" si="2"/>
        <v>0.53639984130859297</v>
      </c>
    </row>
    <row r="8" spans="1:10" x14ac:dyDescent="0.35">
      <c r="A8" s="1">
        <v>700</v>
      </c>
      <c r="B8" s="1">
        <v>1178.6104934999901</v>
      </c>
      <c r="C8" s="2">
        <v>16.046594200000101</v>
      </c>
      <c r="D8" s="1">
        <v>703.25856380000005</v>
      </c>
      <c r="E8" s="1">
        <f t="shared" si="1"/>
        <v>1881.8690572999901</v>
      </c>
      <c r="F8" s="2">
        <v>0.85693870000000005</v>
      </c>
      <c r="G8" s="2">
        <f t="shared" si="0"/>
        <v>16.903532900000101</v>
      </c>
      <c r="H8" s="1">
        <v>0.26665496826171797</v>
      </c>
      <c r="I8" s="1">
        <v>0.39775848388671797</v>
      </c>
      <c r="J8" s="3">
        <f t="shared" si="2"/>
        <v>0.66441345214843595</v>
      </c>
    </row>
    <row r="9" spans="1:10" x14ac:dyDescent="0.35">
      <c r="A9" s="1">
        <v>800</v>
      </c>
      <c r="B9" s="1">
        <v>1257.1223259000001</v>
      </c>
      <c r="C9" s="2">
        <v>19.628730799999801</v>
      </c>
      <c r="D9" s="1">
        <v>897.12195749999898</v>
      </c>
      <c r="E9" s="1">
        <f t="shared" si="1"/>
        <v>2154.2442833999989</v>
      </c>
      <c r="F9" s="2">
        <v>0.40857950000008703</v>
      </c>
      <c r="G9" s="2">
        <f t="shared" si="0"/>
        <v>20.037310299999888</v>
      </c>
      <c r="H9" s="1">
        <v>0.30355072021484297</v>
      </c>
      <c r="I9" s="1">
        <v>0.441635131835937</v>
      </c>
      <c r="J9" s="3">
        <f t="shared" si="2"/>
        <v>0.74518585205077992</v>
      </c>
    </row>
    <row r="10" spans="1:10" x14ac:dyDescent="0.35">
      <c r="A10" s="1">
        <v>900</v>
      </c>
      <c r="B10" s="1">
        <v>1313.7276706999901</v>
      </c>
      <c r="C10" s="2">
        <v>24.359091299999999</v>
      </c>
      <c r="D10" s="1">
        <v>1106.16942749999</v>
      </c>
      <c r="E10" s="1">
        <f t="shared" si="1"/>
        <v>2419.8970981999801</v>
      </c>
      <c r="F10" s="2">
        <v>0.64186030000018901</v>
      </c>
      <c r="G10" s="2">
        <f t="shared" si="0"/>
        <v>25.000951600000189</v>
      </c>
      <c r="H10" s="1">
        <v>0.341354370117187</v>
      </c>
      <c r="I10" s="1">
        <v>0.487106323242187</v>
      </c>
      <c r="J10" s="3">
        <f t="shared" si="2"/>
        <v>0.828460693359374</v>
      </c>
    </row>
    <row r="11" spans="1:10" x14ac:dyDescent="0.35">
      <c r="A11" s="1">
        <v>1000</v>
      </c>
      <c r="B11" s="1">
        <v>1306.8797224</v>
      </c>
      <c r="C11" s="2">
        <v>31.579056400000098</v>
      </c>
      <c r="D11" s="1">
        <v>1364.16391809999</v>
      </c>
      <c r="E11" s="1">
        <f t="shared" si="1"/>
        <v>2671.04364049999</v>
      </c>
      <c r="F11" s="2">
        <v>1.6948067999996901</v>
      </c>
      <c r="G11" s="2">
        <f t="shared" si="0"/>
        <v>33.273863199999788</v>
      </c>
      <c r="H11" s="1">
        <v>0.37908172607421797</v>
      </c>
      <c r="I11" s="1">
        <v>0.53252410888671797</v>
      </c>
      <c r="J11" s="3">
        <f>SUM(H11:I11)</f>
        <v>0.91160583496093595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Hala Saadeh</dc:creator>
  <cp:lastModifiedBy>user</cp:lastModifiedBy>
  <dcterms:created xsi:type="dcterms:W3CDTF">2015-06-05T18:17:20Z</dcterms:created>
  <dcterms:modified xsi:type="dcterms:W3CDTF">2022-06-07T07:53:36Z</dcterms:modified>
</cp:coreProperties>
</file>