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filterPrivacy="1"/>
  <xr:revisionPtr revIDLastSave="0" documentId="13_ncr:1_{688B44A6-02A0-45C3-ADAA-F3FE0B7AD098}" xr6:coauthVersionLast="47" xr6:coauthVersionMax="47" xr10:uidLastSave="{00000000-0000-0000-0000-000000000000}"/>
  <bookViews>
    <workbookView xWindow="-120" yWindow="-120" windowWidth="29040" windowHeight="15840" activeTab="1" xr2:uid="{00000000-000D-0000-FFFF-FFFF00000000}"/>
  </bookViews>
  <sheets>
    <sheet name="MD" sheetId="1" r:id="rId1"/>
    <sheet name="A01_159_050919_VE" sheetId="6" r:id="rId2"/>
    <sheet name="Actions" sheetId="4" r:id="rId3"/>
    <sheet name="UPDATE" sheetId="3" r:id="rId4"/>
    <sheet name="IPD FORMCODE"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1" i="6" l="1"/>
  <c r="N20" i="6"/>
  <c r="N19" i="6"/>
  <c r="N18" i="6"/>
  <c r="N17" i="6"/>
  <c r="N16" i="6"/>
  <c r="N15" i="6"/>
  <c r="N14" i="6"/>
  <c r="N13" i="6"/>
  <c r="N12" i="6"/>
  <c r="N11" i="6"/>
  <c r="N10" i="6"/>
  <c r="N9" i="6"/>
  <c r="N8" i="6"/>
  <c r="N7" i="6"/>
  <c r="N6" i="6"/>
  <c r="N5" i="6"/>
  <c r="N4" i="6"/>
  <c r="N21" i="1"/>
  <c r="N20" i="1"/>
  <c r="D85" i="4"/>
  <c r="D86" i="4"/>
  <c r="D87" i="4"/>
  <c r="C87" i="4"/>
  <c r="C86" i="4"/>
  <c r="C85" i="4"/>
  <c r="D82" i="4"/>
  <c r="D83" i="4"/>
  <c r="C82" i="4"/>
  <c r="C83" i="4"/>
  <c r="C81" i="4"/>
  <c r="D81" i="4" s="1"/>
  <c r="N5" i="1"/>
  <c r="N6" i="1"/>
  <c r="N7" i="1"/>
  <c r="N8" i="1"/>
  <c r="N9" i="1"/>
  <c r="N10" i="1"/>
  <c r="N11" i="1"/>
  <c r="N12" i="1"/>
  <c r="N13" i="1"/>
  <c r="N14" i="1"/>
  <c r="N15" i="1"/>
  <c r="N16" i="1"/>
  <c r="N17" i="1"/>
  <c r="N18" i="1"/>
  <c r="N19" i="1"/>
  <c r="D78" i="4"/>
  <c r="C78" i="4"/>
  <c r="N4" i="1"/>
  <c r="D71" i="4"/>
  <c r="D72" i="4"/>
  <c r="D73" i="4"/>
  <c r="C71" i="4"/>
  <c r="C72" i="4"/>
  <c r="C73" i="4"/>
  <c r="D70" i="4"/>
  <c r="C70" i="4"/>
  <c r="D68" i="4"/>
  <c r="C68" i="4"/>
  <c r="D67" i="4"/>
  <c r="C67" i="4"/>
  <c r="D63" i="4"/>
  <c r="D64" i="4"/>
  <c r="D65" i="4"/>
  <c r="C63" i="4"/>
  <c r="C64" i="4"/>
  <c r="C65" i="4"/>
  <c r="D62" i="4"/>
  <c r="C62" i="4"/>
  <c r="D60" i="4"/>
  <c r="C60" i="4"/>
  <c r="D59" i="4"/>
  <c r="C59" i="4"/>
  <c r="D54" i="4"/>
  <c r="D55" i="4"/>
  <c r="D56" i="4"/>
  <c r="D57" i="4"/>
  <c r="C55" i="4"/>
  <c r="C56" i="4"/>
  <c r="C57" i="4"/>
  <c r="C54" i="4"/>
  <c r="C48" i="4"/>
  <c r="D48" i="4" s="1"/>
  <c r="C49" i="4"/>
  <c r="D49" i="4" s="1"/>
  <c r="C50" i="4"/>
  <c r="D50" i="4" s="1"/>
  <c r="C51" i="4"/>
  <c r="D51" i="4" s="1"/>
  <c r="C52" i="4"/>
  <c r="D52" i="4" s="1"/>
  <c r="C47" i="4"/>
  <c r="D47" i="4" s="1"/>
  <c r="C29" i="4"/>
  <c r="D29" i="4" s="1"/>
  <c r="D46" i="4" l="1"/>
  <c r="C43" i="4"/>
  <c r="D43" i="4" s="1"/>
  <c r="C44" i="4"/>
  <c r="D44" i="4" s="1"/>
  <c r="C45" i="4"/>
  <c r="D45" i="4" s="1"/>
  <c r="C46" i="4"/>
  <c r="C42" i="4"/>
  <c r="D42" i="4" s="1"/>
  <c r="D41" i="4"/>
  <c r="C38" i="4"/>
  <c r="D38" i="4" s="1"/>
  <c r="C39" i="4"/>
  <c r="D39" i="4" s="1"/>
  <c r="C40" i="4"/>
  <c r="D40" i="4" s="1"/>
  <c r="C41" i="4"/>
  <c r="C37" i="4" l="1"/>
  <c r="D37" i="4" s="1"/>
  <c r="C31" i="4"/>
  <c r="D31" i="4" s="1"/>
  <c r="C32" i="4"/>
  <c r="D32" i="4" s="1"/>
  <c r="C33" i="4"/>
  <c r="D33" i="4" s="1"/>
  <c r="C34" i="4"/>
  <c r="D34" i="4" s="1"/>
  <c r="C35" i="4"/>
  <c r="D35" i="4" s="1"/>
  <c r="C36" i="4"/>
  <c r="D36" i="4" s="1"/>
  <c r="C26" i="4" l="1"/>
  <c r="D26" i="4" s="1"/>
  <c r="C27" i="4"/>
  <c r="D27" i="4" s="1"/>
  <c r="C28" i="4"/>
  <c r="D28" i="4" s="1"/>
  <c r="C25" i="4"/>
  <c r="D25" i="4" s="1"/>
  <c r="C18" i="4" l="1"/>
  <c r="D18" i="4" s="1"/>
  <c r="C23" i="4"/>
  <c r="D23" i="4" s="1"/>
  <c r="C21" i="4"/>
  <c r="D21" i="4" s="1"/>
  <c r="C20" i="4"/>
  <c r="D20" i="4" s="1"/>
  <c r="C17" i="4"/>
  <c r="D17" i="4" s="1"/>
  <c r="C14" i="4"/>
  <c r="D14" i="4" s="1"/>
  <c r="C13" i="4"/>
  <c r="D13" i="4" s="1"/>
  <c r="C12" i="4"/>
  <c r="D12" i="4" s="1"/>
  <c r="C11" i="4"/>
  <c r="D11" i="4" s="1"/>
  <c r="C6" i="4" l="1"/>
  <c r="D6" i="4" s="1"/>
  <c r="C7" i="4"/>
  <c r="D7" i="4" s="1"/>
  <c r="C5" i="4"/>
  <c r="D5" i="4" s="1"/>
  <c r="C4" i="4"/>
  <c r="D4" i="4" s="1"/>
  <c r="C3" i="4"/>
  <c r="D3" i="4" s="1"/>
  <c r="C2" i="4"/>
  <c r="D2" i="4" s="1"/>
</calcChain>
</file>

<file path=xl/sharedStrings.xml><?xml version="1.0" encoding="utf-8"?>
<sst xmlns="http://schemas.openxmlformats.org/spreadsheetml/2006/main" count="402" uniqueCount="224">
  <si>
    <t>ViName</t>
  </si>
  <si>
    <t>Code</t>
  </si>
  <si>
    <t>Group</t>
  </si>
  <si>
    <t>Form</t>
  </si>
  <si>
    <t>Level</t>
  </si>
  <si>
    <t>Order</t>
  </si>
  <si>
    <t>DataType</t>
  </si>
  <si>
    <t>Note</t>
  </si>
  <si>
    <t>IsReadOnly</t>
  </si>
  <si>
    <t>Data</t>
  </si>
  <si>
    <t>Clinic</t>
  </si>
  <si>
    <t>Version</t>
  </si>
  <si>
    <t>Name</t>
  </si>
  <si>
    <t>VisitTypeGroupId</t>
  </si>
  <si>
    <t>SQL</t>
  </si>
  <si>
    <t>update MasterDatas set Data = 'IPDKBCCRHM1' where code = 'IPDMRPTRAHM'</t>
  </si>
  <si>
    <t>update MasterDatas set Data = 'IPDKBCCM' where code = 'IPDMRPTMMAT'</t>
  </si>
  <si>
    <t>update MasterDatas set [Data] = 'IPDKBCCTMH1' where code = 'IPDMRPTTAMH'</t>
  </si>
  <si>
    <t>update MasterDatas set [Data] = 'IPDKBCCCXK1' where code = 'IPDMRPTCOXK'</t>
  </si>
  <si>
    <t>update MasterDatas set [Data] = 'IPDKBCCNDK' where code = 'IPDMRPTNTDD'</t>
  </si>
  <si>
    <t>update MasterDatas set Data = 'IPDKBCCTTSTNSD' where code = 'IPDMRPTTTNS'</t>
  </si>
  <si>
    <t>update MasterDatas set Data = 'IPDKBCCTK' where code = 'IPDMRPTTHKI'</t>
  </si>
  <si>
    <t>update MasterDatas set ViName = N'3. Bỏ về', Note=N'(Trốn viện)' where Code = 'IPDMRPTHTRVBOV'</t>
  </si>
  <si>
    <t>INSERT INTO [dbo].[Forms]([Id], [IsDeleted], [DeletedBy], [DeletedAt], [CreatedBy], [CreatedAt], [UpdatedBy], [UpdatedAt], [Name], [Code], [VisitTypeGroupCode]) VALUES (NEWID(), 0, NULL, NULL, NULL, '2021-10-26 00:00:00.000', NULL, '2021-10-26 00:00:00.000', 'Đánh giá ban đầu', 'IPDIE', 'IPD')</t>
  </si>
  <si>
    <t>INSERT INTO [dbo].[Forms]([Id], [IsDeleted], [DeletedBy], [DeletedAt], [CreatedBy], [CreatedAt], [UpdatedBy], [UpdatedAt], [Name], [Code], [VisitTypeGroupCode]) VALUES (NEWID(), 0, NULL, NULL, NULL, '2021-10-26 00:00:00.000', NULL, '2021-10-26 00:00:00.000', 'Đánh giá nguy cơ ngã', 'IPDFRE', 'IPD')</t>
  </si>
  <si>
    <t>INSERT INTO [dbo].[Forms]([Id], [IsDeleted], [DeletedBy], [DeletedAt], [CreatedBy], [CreatedAt], [UpdatedBy], [UpdatedAt], [Name], [Code], [VisitTypeGroupCode]) VALUES (NEWID(), 0, NULL, NULL, NULL, '2021-10-26 00:00:00.000', NULL, '2021-10-26 00:00:00.000', 'Bệnh án nội trú', 'IPDMR', 'IPD')</t>
  </si>
  <si>
    <t>INSERT INTO [dbo].[Forms]([Id], [IsDeleted], [DeletedBy], [DeletedAt], [CreatedBy], [CreatedAt], [UpdatedBy], [UpdatedAt], [Name], [Code], [VisitTypeGroupCode]) VALUES (NEWID(), 0, NULL, NULL, NULL, '2021-10-26 00:00:00.000', NULL, '2021-10-26 00:00:00.000', 'Kế hoạch điều trị và chăm sóc', 'IPDTCP', 'IPD')</t>
  </si>
  <si>
    <t>INSERT INTO [dbo].[Forms]([Id], [IsDeleted], [DeletedBy], [DeletedAt], [CreatedBy], [CreatedAt], [UpdatedBy], [UpdatedAt], [Name], [Code], [VisitTypeGroupCode]) VALUES (NEWID(), 0, NULL, NULL, NULL, '2021-10-26 00:00:00.000', NULL, '2021-10-26 00:00:00.000', 'Phiếu GDSK cho NB và thân nhân', 'IPDGDSK', 'IPD')</t>
  </si>
  <si>
    <t>INSERT INTO [dbo].[Forms]([Id], [IsDeleted], [DeletedBy], [DeletedAt], [CreatedBy], [CreatedAt], [UpdatedBy], [UpdatedAt], [Name], [Code], [VisitTypeGroupCode]) VALUES (NEWID(), 0, NULL, NULL, NULL, '2021-10-26 00:00:00.000', NULL, '2021-10-26 00:00:00.000', 'Phiếu điều trị', 'IPDTT', 'IPD')</t>
  </si>
  <si>
    <t>INSERT INTO [dbo].[Forms]([Id], [IsDeleted], [DeletedBy], [DeletedAt], [CreatedBy], [CreatedAt], [UpdatedBy], [UpdatedAt], [Name], [Code], [VisitTypeGroupCode]) VALUES (NEWID(), 0, NULL, NULL, NULL, '2021-10-26 00:00:00.000', NULL, '2021-10-26 00:00:00.000', 'Phiếu chăm sóc', 'IPDCT', 'IPD')</t>
  </si>
  <si>
    <t>update MasterDatas set ViName = N'Trẻ &lt; 6 tuổi đi học , &lt; 15 tuổi không đi học' where Code = 'GENJOBB001'</t>
  </si>
  <si>
    <t>INSERT INTO [dbo].[Forms]([Id], [IsDeleted], [CreatedAt], [UpdatedAt], [Name], [Code], [VisitTypeGroupCode]) VALUES (NEWID(), 0, '2021-11-09 00:00:00.000', '2021-11-09 00:00:00.000', 'Theo dõi diễn biến', 'IPDPPN', 'IPD')</t>
  </si>
  <si>
    <t>INSERT INTO [dbo].[Forms]([Id], [IsDeleted], [CreatedAt], [UpdatedAt], [Name], [Code], [VisitTypeGroupCode]) VALUES (NEWID(), 0, '2021-11-09 00:00:00.000', '2021-11-09 00:00:00.000', 'Tóm tắt thủ thuật', 'IPDPS', 'IPD')</t>
  </si>
  <si>
    <t>INSERT INTO [dbo].[Forms]([Id], [IsDeleted], [CreatedAt], [UpdatedAt], [Name], [Code], [VisitTypeGroupCode]) VALUES (NEWID(), 0, '2021-11-09 00:00:00.000', '2021-11-09 00:00:00.000', 'Bảng hồi sinh tim phổi', 'IPDCAR', 'IPD')</t>
  </si>
  <si>
    <t>INSERT INTO [dbo].[Forms]([Id], [IsDeleted], [CreatedAt], [UpdatedAt], [Name], [Code], [VisitTypeGroupCode]) VALUES (NEWID(), 0, '2021-11-09 00:00:00.000', '2021-11-09 00:00:00.000', 'Biên bản hội chẩn', 'IPDJCGM', 'IPD')</t>
  </si>
  <si>
    <t>INSERT INTO [dbo].[Forms]([Id], [IsDeleted], [CreatedAt], [UpdatedAt], [Name], [Code], [VisitTypeGroupCode]) VALUES (NEWID(), 0, '2021-11-09 00:00:00.000', '2021-11-09 00:00:00.000', 'Biên bản hội chẩn thông qua mổ', 'IPDJCFAOS', 'IPD')</t>
  </si>
  <si>
    <t>INSERT INTO [dbo].[Forms]([Id], [IsDeleted], [CreatedAt], [UpdatedAt], [Name], [Code], [VisitTypeGroupCode]) VALUES (NEWID(), 0, '2021-11-09 00:00:00.000', '2021-11-09 00:00:00.000', 'Thang điểm GUSS đánh giá rối loạn nuốt', 'IPDGSS', 'IPD')</t>
  </si>
  <si>
    <t>INSERT INTO [dbo].[Forms]([Id], [IsDeleted], [CreatedAt], [UpdatedAt], [Name], [Code], [VisitTypeGroupCode]) VALUES (NEWID(), 0, '2021-11-09 00:00:00.000', '2021-11-09 00:00:00.000', 'Phiếu chăm sóc NB covid-19', 'IPDTOPWC', 'IPD')</t>
  </si>
  <si>
    <t>INSERT INTO [dbo].[Forms]([Id], [IsDeleted], [CreatedAt], [UpdatedAt], [Name], [Code], [VisitTypeGroupCode]) VALUES (NEWID(), 0, '2021-11-09 00:00:00.000', '2021-11-09 00:00:00.000', 'Biên bản hội chẩn sử dụng kháng sinh cần ưu tiên quản lý', 'IPDHRAC', 'IPD')</t>
  </si>
  <si>
    <t>IMR01</t>
  </si>
  <si>
    <t>[IPD][XEM] Biên bản kiểm thảo tử vong</t>
  </si>
  <si>
    <t>IMORE1</t>
  </si>
  <si>
    <t>[IPD][TẠO MỚI] Biên bản kiểm thảo tử vong</t>
  </si>
  <si>
    <t>IMORE2</t>
  </si>
  <si>
    <t>[IPD][CHỈNH SỬA] Biên bản kiểm thảo tử vong</t>
  </si>
  <si>
    <t>IMORE3</t>
  </si>
  <si>
    <t>[IPD][XÁC NHẬN] Biên bản kiểm thảo tử vong</t>
  </si>
  <si>
    <t>IMORE5</t>
  </si>
  <si>
    <t>[IPD][ĐỒNG BỘ] Biên bản kiểm thảo tử vong</t>
  </si>
  <si>
    <t>IMORE4</t>
  </si>
  <si>
    <t>[IPD][XEM] Báo cáo y tế</t>
  </si>
  <si>
    <t>[IPD][XEM] Bảng đánh giá nhu cầu trang thiết bị/ nhân lực vận chuyển ngoại viện</t>
  </si>
  <si>
    <t>IPDEXTA3</t>
  </si>
  <si>
    <t>IPDEXTA1</t>
  </si>
  <si>
    <t>[IPD][TẠO MỚI] Bảng đánh giá nhu cầu trang thiết bị/ nhân lực vận chuyển ngoại viện</t>
  </si>
  <si>
    <t>[IPD][XÁC NHẬN] Bảng đánh giá nhu cầu trang thiết bị/ nhân lực vận chuyển ngoại viện</t>
  </si>
  <si>
    <t>IPDEXTA2</t>
  </si>
  <si>
    <t>[IPD][CHỈNH SỬA] Bảng đánh giá nhu cầu trang thiết bị/ nhân lực vận chuyển ngoại viện</t>
  </si>
  <si>
    <t>IPDEXTA4</t>
  </si>
  <si>
    <t>[ĐƠN THUỐC] Tạo ghi chú  cho đơn thuốc</t>
  </si>
  <si>
    <t>PRECRENOTE</t>
  </si>
  <si>
    <t>IPDCDWD02</t>
  </si>
  <si>
    <t>[IPD][TẠO MỚI][CẬP NHẬT] Giấy xác nhận ra viện không theo chỉ định của bác sĩ</t>
  </si>
  <si>
    <t>[IPD][XEM] Giấy xác nhận ra viện không theo chỉ định của bác sĩ</t>
  </si>
  <si>
    <t>IPDCDWD03</t>
  </si>
  <si>
    <t>[Y LỆNH NỘI TRÚ] Xem y lệnh nội trú</t>
  </si>
  <si>
    <t>IPDPRE</t>
  </si>
  <si>
    <t>[ĐƠN THUỐC]Xem chi tiết đơn thuốc</t>
  </si>
  <si>
    <t>DETAILPRE</t>
  </si>
  <si>
    <t>IPDSURCER01</t>
  </si>
  <si>
    <t>IPDSURCER02</t>
  </si>
  <si>
    <t>IPDSURCER03</t>
  </si>
  <si>
    <t>IPDSURCER04</t>
  </si>
  <si>
    <t>IPDSURCER05</t>
  </si>
  <si>
    <t>[IPD][PHIẾU PHẪU THUẬT THỦ THUẬT] Tạo phiếu phẫu thuật thủ thuật</t>
  </si>
  <si>
    <t>IPRSU1</t>
  </si>
  <si>
    <t>[IPD][PHIẾU PHẪU THUẬT THỦ THUẬT] Kiểm tra log Phiếu phẫu thuật thủ thuật</t>
  </si>
  <si>
    <t>[IPD][PHIẾU PHẪU THUẬT THỦ THUẬT] Lấy danh sách phiếu phẫu thuật thủ thuật</t>
  </si>
  <si>
    <t>IPRSU2</t>
  </si>
  <si>
    <t>IPRSU3</t>
  </si>
  <si>
    <t>[IPD][PHIẾU PHẪU THUẬT THỦ THUẬT]Lấy thông tin chi tiết phiếu phẫu thuật thủ thuật</t>
  </si>
  <si>
    <t>IPRSU4</t>
  </si>
  <si>
    <t>[IPD][PHIẾU PHẪU THUẬT THỦ THUẬT]Cập nhật phiếu phẫu thuật thủ thuật</t>
  </si>
  <si>
    <t>IPRSU5</t>
  </si>
  <si>
    <t>[IPD][PHIẾU PHẪU THUẬT THỦ THUẬT]Xác nhận phiếu phẫu thuật thủ thuật</t>
  </si>
  <si>
    <t>IPRSU6</t>
  </si>
  <si>
    <t>[ED][PHIẾU PHẪU THUẬT THỦ THUẬT] Tạo phiếu phẫu thuật thủ thuật</t>
  </si>
  <si>
    <t>EPRSU1</t>
  </si>
  <si>
    <t>EPRSU2</t>
  </si>
  <si>
    <t>[ED][PHIẾU PHẪU THUẬT THỦ THUẬT] Lấy danh sách phiếu phẫu thuật thủ thuật</t>
  </si>
  <si>
    <t>EPRSU3</t>
  </si>
  <si>
    <t>[ED][PHIẾU PHẪU THUẬT THỦ THUẬT]Lấy thông tin chi tiết phiếu phẫu thuật thủ thuật</t>
  </si>
  <si>
    <t>[ED][PHIẾU PHẪU THUẬT THỦ THUẬT]Cập nhật phiếu phẫu thuật thủ thuật</t>
  </si>
  <si>
    <t>EPRSU4</t>
  </si>
  <si>
    <t>EPRSU5</t>
  </si>
  <si>
    <t>[ED][PHIẾU PHẪU THUẬT THỦ THUẬT]Xác nhận phiếu phẫu thuật thủ thuật</t>
  </si>
  <si>
    <t>OPRSU1</t>
  </si>
  <si>
    <t>[OPD][PHIẾU PHẪU THUẬT THỦ THUẬT] Tạo phiếu phẫu thuật thủ thuật</t>
  </si>
  <si>
    <t>[OPD][PHIẾU PHẪU THUẬT THỦ THUẬT] Lấy danh sách phiếu phẫu thuật thủ thuật</t>
  </si>
  <si>
    <t>[OPD][PHIẾU PHẪU THUẬT THỦ THUẬT]Lấy thông tin chi tiết phiếu phẫu thuật thủ thuật</t>
  </si>
  <si>
    <t>[OPD][PHIẾU PHẪU THUẬT THỦ THUẬT]Cập nhật phiếu phẫu thuật thủ thuật</t>
  </si>
  <si>
    <t>[OPD][PHIẾU PHẪU THUẬT THỦ THUẬT]Xác nhận phiếu phẫu thuật thủ thuật</t>
  </si>
  <si>
    <t>OPRSU2</t>
  </si>
  <si>
    <t>OPRSU3</t>
  </si>
  <si>
    <t>OPRSU4</t>
  </si>
  <si>
    <t>OPRSU5</t>
  </si>
  <si>
    <t>[EOC][PHIẾU PHẪU THUẬT THỦ THUẬT] Tạo phiếu phẫu thuật thủ thuật</t>
  </si>
  <si>
    <t>[EOC][PHIẾU PHẪU THUẬT THỦ THUẬT] Lấy danh sách phiếu phẫu thuật thủ thuật</t>
  </si>
  <si>
    <t>[EOC][PHIẾU PHẪU THUẬT THỦ THUẬT]Lấy thông tin chi tiết phiếu phẫu thuật thủ thuật</t>
  </si>
  <si>
    <t>[EOC][PHIẾU PHẪU THUẬT THỦ THUẬT]Cập nhật phiếu phẫu thuật thủ thuật</t>
  </si>
  <si>
    <t>[EOC][PHIẾU PHẪU THUẬT THỦ THUẬT]Xác nhận phiếu phẫu thuật thủ thuật</t>
  </si>
  <si>
    <t>[EOC][PHIẾU PHẪU THUẬT THỦ THUẬT]Đồng bộ thông tin chẩn đoán phiếu phẫu thuật thủ thuật</t>
  </si>
  <si>
    <t>EOCPRS01</t>
  </si>
  <si>
    <t>EOCPRS02</t>
  </si>
  <si>
    <t>EOCPRS03</t>
  </si>
  <si>
    <t>EOCPRS04</t>
  </si>
  <si>
    <t>EOCPRS05</t>
  </si>
  <si>
    <t>EOCPRS06</t>
  </si>
  <si>
    <t>[IPD][BS TẠO MỚI] Giấy chứng nhận phẫu thuật</t>
  </si>
  <si>
    <t>[IPD][BS LẤY DANH SÁCH]  Phiếu phẫu thuật thủ thuật của bệnh nhân</t>
  </si>
  <si>
    <t>[IPD][XEM]  Giấy chứng nhận phẫu thuật</t>
  </si>
  <si>
    <t>[IPD][BS CHỈNH SỬA] Giấy chứng nhận phẫu thuật</t>
  </si>
  <si>
    <t>[IPD][XÁC NHẬN] Giấy chứng nhận phẫu thuật</t>
  </si>
  <si>
    <t>[IPD][BS CHỈNH SỬA] Đánh giá nguy cơ thuyên tắc mạch Nội khoa</t>
  </si>
  <si>
    <t>IPDTRFA1</t>
  </si>
  <si>
    <t>IPDTRFA2</t>
  </si>
  <si>
    <t>[IPD][XEM DANH SÁCH] Đánh giá nguy cơ thuyên tắc mạch Nội khoa</t>
  </si>
  <si>
    <t>[IPD][XEM CHI TIẾT] Đánh giá nguy cơ thuyên tắc mạch Nội khoa</t>
  </si>
  <si>
    <t>IPDTRFA3</t>
  </si>
  <si>
    <t>IPDTRFA4</t>
  </si>
  <si>
    <t>[IPD][BS TẠO MỚI] Đánh giá nguy cơ thuyên tắc mạch Nội khoa</t>
  </si>
  <si>
    <t>[IPD][Y LỆNH NỘI TRÚ] Thêm Mã chế độ dinh dưỡng</t>
  </si>
  <si>
    <t>MARDIETCODE</t>
  </si>
  <si>
    <t>[IPD][Y LỆNH NỘI TRÚ] Lấy danh sách Mã chế độ dinh dưỡng</t>
  </si>
  <si>
    <t>DIETCODE</t>
  </si>
  <si>
    <t>[IPD][BẢNG ĐÁNH GIÁ DẤU HIỆU SINH TỒN CHO SẢN PHỤ] Lấy danh sách đánh giá</t>
  </si>
  <si>
    <t>VSFPW1</t>
  </si>
  <si>
    <t>[IPD][BẢNG ĐÁNH GIÁ DẤU HIỆU SINH TỒN CHO SẢN PHỤ] Tạo mới đánh giá</t>
  </si>
  <si>
    <t>VSFPW2</t>
  </si>
  <si>
    <t>[IPD][BẢNG ĐÁNH GIÁ DẤU HIỆU SINH TỒN CHO SẢN PHỤ] Xem chi tiết đánh giá</t>
  </si>
  <si>
    <t>[IPD][BẢNG ĐÁNH GIÁ DẤU HIỆU SINH TỒN CHO SẢN PHỤ] Cập nhật đánh giá</t>
  </si>
  <si>
    <t>VSFPW3</t>
  </si>
  <si>
    <t>VSFPW4</t>
  </si>
  <si>
    <t>[IPD][XEM] Danh sách bảng đánh giá nhu cầu trang thiết bị/ nhân lực vận chuyển ngoại viện</t>
  </si>
  <si>
    <t>IPDEXTA5</t>
  </si>
  <si>
    <t>[ED][XEM] Danh sách bảng đánh giá nhu cầu trang thiết bị/ nhân lực vận chuyển ngoại viện</t>
  </si>
  <si>
    <t>EEXTA5</t>
  </si>
  <si>
    <t xml:space="preserve">[IPD][TẠO] Bảng theo dõi dấu hiệu sinh tồn dành cho trẻ sơ sinh </t>
  </si>
  <si>
    <t>IPDNOC1</t>
  </si>
  <si>
    <t xml:space="preserve">[IPD][XEM CHI TIẾT] Bảng theo dõi dấu hiệu sinh tồn dành cho trẻ sơ sinh </t>
  </si>
  <si>
    <t>IPDNOC2</t>
  </si>
  <si>
    <t xml:space="preserve">[IPD][CẬP NHẬT] Bảng theo dõi dấu hiệu sinh tồn dành cho trẻ sơ sinh </t>
  </si>
  <si>
    <t xml:space="preserve">[IPD][XEM DANH SÁCH] Bảng theo dõi dấu hiệu sinh tồn dành cho trẻ sơ sinh </t>
  </si>
  <si>
    <t>IPDNOC3</t>
  </si>
  <si>
    <t>IPDNOC4</t>
  </si>
  <si>
    <t>label</t>
  </si>
  <si>
    <t>text</t>
  </si>
  <si>
    <t>[ĐƠN THUỐC] Tạo đợt điều trị cho đơn thuốc</t>
  </si>
  <si>
    <t>PRECREROUNDINFO</t>
  </si>
  <si>
    <t>PHIẾU ĐỒNG Ý XÉT NGHIỆM HIV</t>
  </si>
  <si>
    <t>EnName</t>
  </si>
  <si>
    <t>HIVTCF01</t>
  </si>
  <si>
    <t>HIVTCF</t>
  </si>
  <si>
    <t>A01_014_050919_VE</t>
  </si>
  <si>
    <t>HIVTCF02</t>
  </si>
  <si>
    <t>HIVTCF03</t>
  </si>
  <si>
    <t>HIVTCF04</t>
  </si>
  <si>
    <t>HIVTCF05</t>
  </si>
  <si>
    <t>HIVTCF06</t>
  </si>
  <si>
    <t>HIVTCF07</t>
  </si>
  <si>
    <t>HIVTCF08</t>
  </si>
  <si>
    <t>HIVTCF09</t>
  </si>
  <si>
    <t>HIVTCF10</t>
  </si>
  <si>
    <t>HIVTCF11</t>
  </si>
  <si>
    <t>HIVTCF12</t>
  </si>
  <si>
    <t>HIVTCF13</t>
  </si>
  <si>
    <t>HIVTCF14</t>
  </si>
  <si>
    <t>HIVTCF15</t>
  </si>
  <si>
    <t>HIVTCF16</t>
  </si>
  <si>
    <t>ID number</t>
  </si>
  <si>
    <t>Cấp ngày</t>
  </si>
  <si>
    <t>Issued on</t>
  </si>
  <si>
    <t>Sau khi được tư vấn đầy đủ, rõ ràng về xét nghiệm HIV và lợi ích của việc làm xét nghiệm HIV tôi hoàn toàn tự nguyện lựa chọn hình thức xét nghiệm HIV tại Bệnh viện Đa khoa quốc tế Vinmec</t>
  </si>
  <si>
    <t>After being counselled on HIV testing as well as its benefits, I hereby consent voluntarily to be tested for HIV at Vinmec International General Hospital.</t>
  </si>
  <si>
    <t>AGREE</t>
  </si>
  <si>
    <t>DISAGREE</t>
  </si>
  <si>
    <t>Tôi đồng ý việc &lt;b&gt;"Bệnh viện"&lt;/b&gt; có quyền từ chối trả kết quả xét nghiệm HIV cho tôi nếu tôi không cung cấp đầy đủ các thông tin cho phía &lt;b&gt;"Bệnh viện"&lt;/b&gt;</t>
  </si>
  <si>
    <t>Tôi cam kết những thông tin tôi cung cấp trong &lt;b&gt; PHIẾU ĐỒNG Ý XÉT NGHIỆM HIV&lt;/b&gt; này là hoàn toàn đúng sự thật</t>
  </si>
  <si>
    <t>Thời gian</t>
  </si>
  <si>
    <t>Time</t>
  </si>
  <si>
    <t>CMTND số</t>
  </si>
  <si>
    <t>[Tạo mới][IPD] Phiếu cam kết truyền máu và các chế phẩm máu</t>
  </si>
  <si>
    <t>[Xem][IPD] Phiếu cam kết truyền máu và các chế phẩm máu</t>
  </si>
  <si>
    <t>[Cập nhật][IPD] Phiếu cam kết truyền máu và các chế phẩm máu</t>
  </si>
  <si>
    <t>IPDCFTOB01</t>
  </si>
  <si>
    <t>IPDCFTOB02</t>
  </si>
  <si>
    <t>IPDCFTOB03</t>
  </si>
  <si>
    <t>[Tạo mới][ED] Phiếu cam kết truyền máu và các chế phẩm máu</t>
  </si>
  <si>
    <t>[Xem][ED] Phiếu cam kết truyền máu và các chế phẩm máu</t>
  </si>
  <si>
    <t>[Cập nhật][ED] Phiếu cam kết truyền máu và các chế phẩm máu</t>
  </si>
  <si>
    <t>EDCFTOB01</t>
  </si>
  <si>
    <t>EDCFTOB02</t>
  </si>
  <si>
    <t>EDCFTOB03</t>
  </si>
  <si>
    <t>Radio</t>
  </si>
  <si>
    <t>Agree or not</t>
  </si>
  <si>
    <t>Tại</t>
  </si>
  <si>
    <t>Hiện đang cư trú tại</t>
  </si>
  <si>
    <t>Address</t>
  </si>
  <si>
    <t>At</t>
  </si>
  <si>
    <t>Upload từ thiết bị</t>
  </si>
  <si>
    <t>Upload from device</t>
  </si>
  <si>
    <t>HIVTCF17</t>
  </si>
  <si>
    <t>HIVTCF18</t>
  </si>
  <si>
    <t>&lt;i&gt;I agree that the &lt;b&gt;"Hospital"&lt;/b&gt; has the right to refuse to return the HIV test result for me if I do not provide sufficient information for the &lt;b&gt;"Hospital"&lt;/b&gt;&lt;/i&gt;</t>
  </si>
  <si>
    <t>&lt;i&gt;I declare that the information I provided in &lt;b&gt;HIV TESTING CONSENT FORM&lt;/b&gt; is completely true.&lt;/i&gt;</t>
  </si>
  <si>
    <t>ĐỒNG Ý</t>
  </si>
  <si>
    <t>KHÔNG ĐỒNG Ý</t>
  </si>
  <si>
    <t>CAM KẾT XIN LẤY BÁNH RAU KHÔNG THEO QUY ĐỊNH QUẢN LÝ CỦA BỆNH VIỆN</t>
  </si>
  <si>
    <t>Số CMND/ Hộ chiếu/ Thẻ căn cước</t>
  </si>
  <si>
    <t>Identify number/ Passport number</t>
  </si>
  <si>
    <t>CPTTTP01</t>
  </si>
  <si>
    <t>CPTTTP</t>
  </si>
  <si>
    <t>A01_159_050919_VE</t>
  </si>
  <si>
    <t>CPTTTP02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</si>
</sst>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rgb="FF00B050"/>
      <name val="Calibri"/>
      <family val="2"/>
      <scheme val="minor"/>
    </font>
    <font>
      <sz val="12"/>
      <color theme="1"/>
      <name val="Calibri"/>
      <family val="2"/>
      <scheme val="minor"/>
    </font>
    <font>
      <b/>
      <sz val="11"/>
      <color theme="0"/>
      <name val="Calibri"/>
      <family val="2"/>
      <scheme val="minor"/>
    </font>
    <font>
      <b/>
      <sz val="12"/>
      <color theme="0"/>
      <name val="Calibri"/>
      <family val="2"/>
      <scheme val="minor"/>
    </font>
    <font>
      <sz val="8"/>
      <name val="Calibri"/>
      <family val="2"/>
      <scheme val="minor"/>
    </font>
    <font>
      <sz val="11"/>
      <color theme="1"/>
      <name val="Segoe UI"/>
      <family val="2"/>
    </font>
    <font>
      <sz val="11"/>
      <color rgb="FF000000"/>
      <name val="Segoe UI"/>
      <family val="2"/>
    </font>
  </fonts>
  <fills count="5">
    <fill>
      <patternFill patternType="none"/>
    </fill>
    <fill>
      <patternFill patternType="gray125"/>
    </fill>
    <fill>
      <patternFill patternType="solid">
        <fgColor theme="4"/>
        <bgColor indexed="64"/>
      </patternFill>
    </fill>
    <fill>
      <patternFill patternType="solid">
        <fgColor rgb="FFFFFF00"/>
        <bgColor indexed="64"/>
      </patternFill>
    </fill>
    <fill>
      <patternFill patternType="solid">
        <fgColor theme="6"/>
        <bgColor indexed="64"/>
      </patternFill>
    </fill>
  </fills>
  <borders count="1">
    <border>
      <left/>
      <right/>
      <top/>
      <bottom/>
      <diagonal/>
    </border>
  </borders>
  <cellStyleXfs count="1">
    <xf numFmtId="0" fontId="0" fillId="0" borderId="0"/>
  </cellStyleXfs>
  <cellXfs count="29">
    <xf numFmtId="0" fontId="0" fillId="0" borderId="0" xfId="0"/>
    <xf numFmtId="0" fontId="0" fillId="3" borderId="0" xfId="0" applyFill="1"/>
    <xf numFmtId="0" fontId="1" fillId="3" borderId="0" xfId="0" applyFont="1" applyFill="1"/>
    <xf numFmtId="0" fontId="2" fillId="0" borderId="0" xfId="0" applyFont="1" applyAlignment="1">
      <alignment vertical="center" wrapText="1"/>
    </xf>
    <xf numFmtId="0" fontId="2" fillId="0" borderId="0" xfId="0" applyFont="1" applyAlignment="1">
      <alignment vertical="center"/>
    </xf>
    <xf numFmtId="0" fontId="0" fillId="0" borderId="0" xfId="0" applyAlignment="1">
      <alignment vertical="center"/>
    </xf>
    <xf numFmtId="0" fontId="2" fillId="0" borderId="0" xfId="0" applyFont="1" applyAlignment="1">
      <alignment horizontal="right" vertical="center"/>
    </xf>
    <xf numFmtId="0" fontId="2" fillId="3" borderId="0" xfId="0" applyFont="1" applyFill="1" applyAlignment="1">
      <alignment horizontal="right" vertical="center"/>
    </xf>
    <xf numFmtId="0" fontId="2" fillId="2" borderId="0" xfId="0" applyFont="1" applyFill="1" applyAlignment="1">
      <alignment vertical="center"/>
    </xf>
    <xf numFmtId="0" fontId="1" fillId="0" borderId="0" xfId="0" applyFont="1"/>
    <xf numFmtId="0" fontId="0" fillId="0" borderId="0" xfId="0" applyAlignment="1">
      <alignment vertical="center" wrapText="1"/>
    </xf>
    <xf numFmtId="0" fontId="0" fillId="3" borderId="0" xfId="0" applyFill="1" applyAlignment="1">
      <alignment vertical="center"/>
    </xf>
    <xf numFmtId="0" fontId="1" fillId="3" borderId="0" xfId="0" applyFont="1" applyFill="1" applyAlignment="1">
      <alignment vertical="center"/>
    </xf>
    <xf numFmtId="0" fontId="1" fillId="0" borderId="0" xfId="0" applyFont="1" applyAlignment="1">
      <alignment vertical="center"/>
    </xf>
    <xf numFmtId="0" fontId="6" fillId="0" borderId="0" xfId="0" applyFont="1"/>
    <xf numFmtId="0" fontId="6" fillId="0" borderId="0" xfId="0" applyFont="1" applyAlignment="1">
      <alignment wrapText="1"/>
    </xf>
    <xf numFmtId="0" fontId="7" fillId="0" borderId="0" xfId="0" applyFont="1" applyAlignment="1">
      <alignment vertical="center" wrapText="1"/>
    </xf>
    <xf numFmtId="0" fontId="2" fillId="0" borderId="0" xfId="0" applyFont="1" applyAlignment="1">
      <alignment horizontal="center" vertical="center" wrapText="1"/>
    </xf>
    <xf numFmtId="0" fontId="0" fillId="0" borderId="0" xfId="0" applyAlignment="1">
      <alignment horizontal="center" vertical="center" wrapText="1"/>
    </xf>
    <xf numFmtId="0" fontId="2" fillId="3" borderId="0" xfId="0" applyFont="1" applyFill="1" applyAlignment="1">
      <alignment vertical="center" wrapText="1"/>
    </xf>
    <xf numFmtId="0" fontId="2" fillId="0" borderId="0" xfId="0" applyFont="1" applyAlignment="1">
      <alignment horizontal="right" vertical="center" wrapText="1"/>
    </xf>
    <xf numFmtId="0" fontId="2" fillId="3" borderId="0" xfId="0" applyFont="1" applyFill="1" applyAlignment="1">
      <alignment horizontal="right" vertical="center" wrapText="1"/>
    </xf>
    <xf numFmtId="0" fontId="4" fillId="4" borderId="0" xfId="0" applyFont="1" applyFill="1" applyAlignment="1">
      <alignment vertical="center"/>
    </xf>
    <xf numFmtId="0" fontId="3" fillId="4" borderId="0" xfId="0" applyFont="1" applyFill="1" applyAlignment="1">
      <alignment vertical="center"/>
    </xf>
    <xf numFmtId="0" fontId="7" fillId="0" borderId="0" xfId="0" applyFont="1" applyAlignment="1">
      <alignment vertical="center"/>
    </xf>
    <xf numFmtId="0" fontId="2" fillId="0" borderId="0" xfId="0" applyFont="1" applyAlignment="1">
      <alignment horizontal="center" vertical="center"/>
    </xf>
    <xf numFmtId="0" fontId="0" fillId="0" borderId="0" xfId="0" applyAlignment="1">
      <alignment horizontal="center" vertical="center"/>
    </xf>
    <xf numFmtId="0" fontId="2" fillId="3" borderId="0" xfId="0" applyFont="1" applyFill="1" applyAlignment="1">
      <alignment vertical="center"/>
    </xf>
    <xf numFmtId="0" fontId="2"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37"/>
  <sheetViews>
    <sheetView zoomScaleNormal="100" workbookViewId="0">
      <pane ySplit="1" topLeftCell="A2" activePane="bottomLeft" state="frozen"/>
      <selection pane="bottomLeft" activeCell="A30" sqref="A1:XFD1048576"/>
    </sheetView>
  </sheetViews>
  <sheetFormatPr defaultColWidth="8.7109375" defaultRowHeight="15.75" x14ac:dyDescent="0.25"/>
  <cols>
    <col min="1" max="2" width="68.28515625" style="3" bestFit="1" customWidth="1"/>
    <col min="3" max="3" width="24.140625" style="4" customWidth="1"/>
    <col min="4" max="4" width="23.7109375" style="4" customWidth="1"/>
    <col min="5" max="5" width="20.140625" style="4" customWidth="1"/>
    <col min="6" max="6" width="7.28515625" style="6" customWidth="1"/>
    <col min="7" max="7" width="8.140625" style="6" customWidth="1"/>
    <col min="8" max="8" width="14.7109375" style="5" bestFit="1" customWidth="1"/>
    <col min="9" max="9" width="6.7109375" style="6" bestFit="1" customWidth="1"/>
    <col min="10" max="10" width="10.140625" style="6" bestFit="1" customWidth="1"/>
    <col min="11" max="11" width="8.7109375" style="7"/>
    <col min="12" max="13" width="8.7109375" style="6"/>
    <col min="14" max="14" width="56.5703125" style="4" customWidth="1"/>
    <col min="15" max="16384" width="8.7109375" style="4"/>
  </cols>
  <sheetData>
    <row r="1" spans="1:14" ht="21" customHeight="1" x14ac:dyDescent="0.25">
      <c r="A1" s="22" t="s">
        <v>0</v>
      </c>
      <c r="B1" s="22" t="s">
        <v>160</v>
      </c>
      <c r="C1" s="22" t="s">
        <v>1</v>
      </c>
      <c r="D1" s="22" t="s">
        <v>2</v>
      </c>
      <c r="E1" s="22" t="s">
        <v>3</v>
      </c>
      <c r="F1" s="22" t="s">
        <v>4</v>
      </c>
      <c r="G1" s="22" t="s">
        <v>5</v>
      </c>
      <c r="H1" s="23" t="s">
        <v>6</v>
      </c>
      <c r="I1" s="22" t="s">
        <v>7</v>
      </c>
      <c r="J1" s="22" t="s">
        <v>8</v>
      </c>
      <c r="K1" s="22" t="s">
        <v>9</v>
      </c>
      <c r="L1" s="22" t="s">
        <v>10</v>
      </c>
      <c r="M1" s="22" t="s">
        <v>11</v>
      </c>
    </row>
    <row r="2" spans="1:14" x14ac:dyDescent="0.25">
      <c r="A2" s="28" t="s">
        <v>159</v>
      </c>
      <c r="B2" s="28"/>
      <c r="C2" s="28"/>
      <c r="D2" s="28"/>
      <c r="E2" s="28"/>
      <c r="F2" s="28"/>
      <c r="G2" s="28"/>
      <c r="H2" s="28"/>
      <c r="I2" s="28"/>
      <c r="J2" s="28"/>
      <c r="K2" s="28"/>
      <c r="L2" s="28"/>
      <c r="M2" s="28"/>
    </row>
    <row r="3" spans="1:14" s="8" customFormat="1" ht="14.45" customHeight="1" x14ac:dyDescent="0.25">
      <c r="A3" s="28"/>
      <c r="B3" s="28"/>
      <c r="C3" s="28"/>
      <c r="D3" s="28"/>
      <c r="E3" s="28"/>
      <c r="F3" s="28"/>
      <c r="G3" s="28"/>
      <c r="H3" s="28"/>
      <c r="I3" s="28"/>
      <c r="J3" s="28"/>
      <c r="K3" s="28"/>
      <c r="L3" s="28"/>
      <c r="M3" s="28"/>
      <c r="N3" s="4"/>
    </row>
    <row r="4" spans="1:14" ht="16.5" x14ac:dyDescent="0.25">
      <c r="A4" s="4" t="s">
        <v>206</v>
      </c>
      <c r="B4" s="4" t="s">
        <v>207</v>
      </c>
      <c r="C4" s="4" t="s">
        <v>161</v>
      </c>
      <c r="D4" s="4" t="s">
        <v>162</v>
      </c>
      <c r="E4" s="24" t="s">
        <v>163</v>
      </c>
      <c r="F4" s="25">
        <v>1</v>
      </c>
      <c r="G4" s="25">
        <v>1</v>
      </c>
      <c r="H4" s="26" t="s">
        <v>155</v>
      </c>
      <c r="I4" s="4"/>
      <c r="J4" s="4"/>
      <c r="K4" s="27"/>
      <c r="L4" s="4"/>
      <c r="M4" s="4">
        <v>1</v>
      </c>
      <c r="N4" s="4" t="str">
        <f>"Insert into MasterDatas  (Id, CreatedAt, UpdatedAt, IsDeleted,ViName, EnName, Code, [Group], Form, [Level], [Order], DataType, Note, IsReadOnly,Data, Clinic, [Version]) values (NEWID(), GETDATE(), GETDATE(), 'False', N'"&amp;A4&amp;"',N'"&amp;B4&amp;"',N'"&amp;C4&amp;"',N'"&amp;D4&amp;"',N'"&amp;E4&amp;"',N'"&amp;F4&amp;"',N'"&amp;G4&amp;"',N'"&amp;H4&amp;"',N'"&amp;I4&amp;"',N'"&amp;J4&amp;"',N'"&amp;K4&amp;"',N'"&amp;L4&amp;"', '"&amp;M4&amp;"');"</f>
        <v>Insert into MasterDatas  (Id, CreatedAt, UpdatedAt, IsDeleted,ViName, EnName, Code, [Group], Form, [Level], [Order], DataType, Note, IsReadOnly,Data, Clinic, [Version]) values (NEWID(), GETDATE(), GETDATE(), 'False', N'Hiện đang cư trú tại',N'Address',N'HIVTCF01',N'HIVTCF',N'A01_014_050919_VE',N'1',N'1',N'label',N'',N'',N'',N'', '1');</v>
      </c>
    </row>
    <row r="5" spans="1:14" ht="16.5" x14ac:dyDescent="0.25">
      <c r="A5" s="4" t="s">
        <v>206</v>
      </c>
      <c r="B5" s="4" t="s">
        <v>207</v>
      </c>
      <c r="C5" s="4" t="s">
        <v>164</v>
      </c>
      <c r="D5" s="4" t="s">
        <v>161</v>
      </c>
      <c r="E5" s="24" t="s">
        <v>163</v>
      </c>
      <c r="F5" s="25">
        <v>2</v>
      </c>
      <c r="G5" s="25">
        <v>2</v>
      </c>
      <c r="H5" s="26" t="s">
        <v>156</v>
      </c>
      <c r="I5" s="4"/>
      <c r="J5" s="4"/>
      <c r="K5" s="27"/>
      <c r="L5" s="4"/>
      <c r="M5" s="4">
        <v>1</v>
      </c>
      <c r="N5" s="4" t="str">
        <f t="shared" ref="N5:N21" si="0">"Insert into MasterDatas  (Id, CreatedAt, UpdatedAt, IsDeleted,ViName, EnName, Code, [Group], Form, [Level], [Order], DataType, Note, IsReadOnly,Data, Clinic, [Version]) values (NEWID(), GETDATE(), GETDATE(), 'False', N'"&amp;A5&amp;"',N'"&amp;B5&amp;"',N'"&amp;C5&amp;"',N'"&amp;D5&amp;"',N'"&amp;E5&amp;"',N'"&amp;F5&amp;"',N'"&amp;G5&amp;"',N'"&amp;H5&amp;"',N'"&amp;I5&amp;"',N'"&amp;J5&amp;"',N'"&amp;K5&amp;"',N'"&amp;L5&amp;"', '"&amp;M5&amp;"');"</f>
        <v>Insert into MasterDatas  (Id, CreatedAt, UpdatedAt, IsDeleted,ViName, EnName, Code, [Group], Form, [Level], [Order], DataType, Note, IsReadOnly,Data, Clinic, [Version]) values (NEWID(), GETDATE(), GETDATE(), 'False', N'Hiện đang cư trú tại',N'Address',N'HIVTCF02',N'HIVTCF01',N'A01_014_050919_VE',N'2',N'2',N'text',N'',N'',N'',N'', '1');</v>
      </c>
    </row>
    <row r="6" spans="1:14" ht="16.5" x14ac:dyDescent="0.25">
      <c r="A6" s="4" t="s">
        <v>190</v>
      </c>
      <c r="B6" s="4" t="s">
        <v>179</v>
      </c>
      <c r="C6" s="4" t="s">
        <v>165</v>
      </c>
      <c r="D6" s="4" t="s">
        <v>162</v>
      </c>
      <c r="E6" s="24" t="s">
        <v>163</v>
      </c>
      <c r="F6" s="25">
        <v>1</v>
      </c>
      <c r="G6" s="25">
        <v>3</v>
      </c>
      <c r="H6" s="26" t="s">
        <v>155</v>
      </c>
      <c r="I6" s="4"/>
      <c r="J6" s="4"/>
      <c r="K6" s="27"/>
      <c r="L6" s="4"/>
      <c r="M6" s="4">
        <v>1</v>
      </c>
      <c r="N6" s="4" t="str">
        <f t="shared" si="0"/>
        <v>Insert into MasterDatas  (Id, CreatedAt, UpdatedAt, IsDeleted,ViName, EnName, Code, [Group], Form, [Level], [Order], DataType, Note, IsReadOnly,Data, Clinic, [Version]) values (NEWID(), GETDATE(), GETDATE(), 'False', N'CMTND số',N'ID number',N'HIVTCF03',N'HIVTCF',N'A01_014_050919_VE',N'1',N'3',N'label',N'',N'',N'',N'', '1');</v>
      </c>
    </row>
    <row r="7" spans="1:14" ht="16.5" x14ac:dyDescent="0.25">
      <c r="A7" s="4" t="s">
        <v>190</v>
      </c>
      <c r="B7" s="4" t="s">
        <v>179</v>
      </c>
      <c r="C7" s="4" t="s">
        <v>166</v>
      </c>
      <c r="D7" s="4" t="s">
        <v>165</v>
      </c>
      <c r="E7" s="24" t="s">
        <v>163</v>
      </c>
      <c r="F7" s="25">
        <v>2</v>
      </c>
      <c r="G7" s="25">
        <v>4</v>
      </c>
      <c r="H7" s="26" t="s">
        <v>156</v>
      </c>
      <c r="I7" s="4"/>
      <c r="J7" s="4"/>
      <c r="K7" s="27"/>
      <c r="L7" s="4"/>
      <c r="M7" s="4">
        <v>1</v>
      </c>
      <c r="N7" s="4" t="str">
        <f t="shared" si="0"/>
        <v>Insert into MasterDatas  (Id, CreatedAt, UpdatedAt, IsDeleted,ViName, EnName, Code, [Group], Form, [Level], [Order], DataType, Note, IsReadOnly,Data, Clinic, [Version]) values (NEWID(), GETDATE(), GETDATE(), 'False', N'CMTND số',N'ID number',N'HIVTCF04',N'HIVTCF03',N'A01_014_050919_VE',N'2',N'4',N'text',N'',N'',N'',N'', '1');</v>
      </c>
    </row>
    <row r="8" spans="1:14" ht="16.5" x14ac:dyDescent="0.25">
      <c r="A8" s="4" t="s">
        <v>180</v>
      </c>
      <c r="B8" s="4" t="s">
        <v>181</v>
      </c>
      <c r="C8" s="4" t="s">
        <v>167</v>
      </c>
      <c r="D8" s="4" t="s">
        <v>162</v>
      </c>
      <c r="E8" s="24" t="s">
        <v>163</v>
      </c>
      <c r="F8" s="25">
        <v>1</v>
      </c>
      <c r="G8" s="25">
        <v>5</v>
      </c>
      <c r="H8" s="26" t="s">
        <v>155</v>
      </c>
      <c r="I8" s="4"/>
      <c r="J8" s="4"/>
      <c r="K8" s="27"/>
      <c r="L8" s="4"/>
      <c r="M8" s="4">
        <v>1</v>
      </c>
      <c r="N8" s="4" t="str">
        <f t="shared" si="0"/>
        <v>Insert into MasterDatas  (Id, CreatedAt, UpdatedAt, IsDeleted,ViName, EnName, Code, [Group], Form, [Level], [Order], DataType, Note, IsReadOnly,Data, Clinic, [Version]) values (NEWID(), GETDATE(), GETDATE(), 'False', N'Cấp ngày',N'Issued on',N'HIVTCF05',N'HIVTCF',N'A01_014_050919_VE',N'1',N'5',N'label',N'',N'',N'',N'', '1');</v>
      </c>
    </row>
    <row r="9" spans="1:14" ht="16.5" x14ac:dyDescent="0.25">
      <c r="A9" s="4" t="s">
        <v>180</v>
      </c>
      <c r="B9" s="4" t="s">
        <v>181</v>
      </c>
      <c r="C9" s="4" t="s">
        <v>168</v>
      </c>
      <c r="D9" s="4" t="s">
        <v>167</v>
      </c>
      <c r="E9" s="24" t="s">
        <v>163</v>
      </c>
      <c r="F9" s="25">
        <v>2</v>
      </c>
      <c r="G9" s="25">
        <v>6</v>
      </c>
      <c r="H9" s="26" t="s">
        <v>156</v>
      </c>
      <c r="I9" s="4"/>
      <c r="J9" s="4"/>
      <c r="K9" s="27"/>
      <c r="L9" s="4"/>
      <c r="M9" s="4">
        <v>1</v>
      </c>
      <c r="N9" s="4" t="str">
        <f t="shared" si="0"/>
        <v>Insert into MasterDatas  (Id, CreatedAt, UpdatedAt, IsDeleted,ViName, EnName, Code, [Group], Form, [Level], [Order], DataType, Note, IsReadOnly,Data, Clinic, [Version]) values (NEWID(), GETDATE(), GETDATE(), 'False', N'Cấp ngày',N'Issued on',N'HIVTCF06',N'HIVTCF05',N'A01_014_050919_VE',N'2',N'6',N'text',N'',N'',N'',N'', '1');</v>
      </c>
    </row>
    <row r="10" spans="1:14" ht="16.5" x14ac:dyDescent="0.25">
      <c r="A10" s="4" t="s">
        <v>205</v>
      </c>
      <c r="B10" s="4" t="s">
        <v>208</v>
      </c>
      <c r="C10" s="4" t="s">
        <v>169</v>
      </c>
      <c r="D10" s="4" t="s">
        <v>162</v>
      </c>
      <c r="E10" s="24" t="s">
        <v>163</v>
      </c>
      <c r="F10" s="25">
        <v>1</v>
      </c>
      <c r="G10" s="25">
        <v>7</v>
      </c>
      <c r="H10" s="26" t="s">
        <v>155</v>
      </c>
      <c r="I10" s="4"/>
      <c r="J10" s="4"/>
      <c r="K10" s="27"/>
      <c r="L10" s="4"/>
      <c r="M10" s="4">
        <v>1</v>
      </c>
      <c r="N10" s="4" t="str">
        <f t="shared" si="0"/>
        <v>Insert into MasterDatas  (Id, CreatedAt, UpdatedAt, IsDeleted,ViName, EnName, Code, [Group], Form, [Level], [Order], DataType, Note, IsReadOnly,Data, Clinic, [Version]) values (NEWID(), GETDATE(), GETDATE(), 'False', N'Tại',N'At',N'HIVTCF07',N'HIVTCF',N'A01_014_050919_VE',N'1',N'7',N'label',N'',N'',N'',N'', '1');</v>
      </c>
    </row>
    <row r="11" spans="1:14" ht="16.5" x14ac:dyDescent="0.25">
      <c r="A11" s="4" t="s">
        <v>205</v>
      </c>
      <c r="B11" s="4" t="s">
        <v>208</v>
      </c>
      <c r="C11" s="4" t="s">
        <v>170</v>
      </c>
      <c r="D11" s="4" t="s">
        <v>169</v>
      </c>
      <c r="E11" s="24" t="s">
        <v>163</v>
      </c>
      <c r="F11" s="25">
        <v>2</v>
      </c>
      <c r="G11" s="25">
        <v>8</v>
      </c>
      <c r="H11" s="26" t="s">
        <v>156</v>
      </c>
      <c r="I11" s="4"/>
      <c r="J11" s="4"/>
      <c r="K11" s="27"/>
      <c r="L11" s="4"/>
      <c r="M11" s="4">
        <v>1</v>
      </c>
      <c r="N11" s="4" t="str">
        <f t="shared" si="0"/>
        <v>Insert into MasterDatas  (Id, CreatedAt, UpdatedAt, IsDeleted,ViName, EnName, Code, [Group], Form, [Level], [Order], DataType, Note, IsReadOnly,Data, Clinic, [Version]) values (NEWID(), GETDATE(), GETDATE(), 'False', N'Tại',N'At',N'HIVTCF08',N'HIVTCF07',N'A01_014_050919_VE',N'2',N'8',N'text',N'',N'',N'',N'', '1');</v>
      </c>
    </row>
    <row r="12" spans="1:14" ht="16.5" x14ac:dyDescent="0.25">
      <c r="A12" s="4" t="s">
        <v>182</v>
      </c>
      <c r="B12" s="4" t="s">
        <v>183</v>
      </c>
      <c r="C12" s="4" t="s">
        <v>171</v>
      </c>
      <c r="D12" s="4" t="s">
        <v>162</v>
      </c>
      <c r="E12" s="24" t="s">
        <v>163</v>
      </c>
      <c r="F12" s="25">
        <v>1</v>
      </c>
      <c r="G12" s="25">
        <v>9</v>
      </c>
      <c r="H12" s="26" t="s">
        <v>155</v>
      </c>
      <c r="I12" s="4"/>
      <c r="J12" s="4"/>
      <c r="K12" s="27"/>
      <c r="L12" s="4"/>
      <c r="M12" s="4">
        <v>1</v>
      </c>
      <c r="N12" s="4" t="str">
        <f t="shared" si="0"/>
        <v>Insert into MasterDatas  (Id, CreatedAt, UpdatedAt, IsDeleted,ViName, EnName, Code, [Group], Form, [Level], [Order], DataType, Note, IsReadOnly,Data, Clinic, [Version]) values (NEWID(), GETDATE(), GETDATE(), 'False', N'Sau khi được tư vấn đầy đủ, rõ ràng về xét nghiệm HIV và lợi ích của việc làm xét nghiệm HIV tôi hoàn toàn tự nguyện lựa chọn hình thức xét nghiệm HIV tại Bệnh viện Đa khoa quốc tế Vinmec',N'After being counselled on HIV testing as well as its benefits, I hereby consent voluntarily to be tested for HIV at Vinmec International General Hospital.',N'HIVTCF09',N'HIVTCF',N'A01_014_050919_VE',N'1',N'9',N'label',N'',N'',N'',N'', '1');</v>
      </c>
    </row>
    <row r="13" spans="1:14" ht="16.5" x14ac:dyDescent="0.25">
      <c r="A13" s="4" t="s">
        <v>204</v>
      </c>
      <c r="B13" s="4" t="s">
        <v>204</v>
      </c>
      <c r="C13" s="4" t="s">
        <v>172</v>
      </c>
      <c r="D13" s="4" t="s">
        <v>162</v>
      </c>
      <c r="E13" s="24" t="s">
        <v>163</v>
      </c>
      <c r="F13" s="25">
        <v>1</v>
      </c>
      <c r="G13" s="25">
        <v>10</v>
      </c>
      <c r="H13" s="26" t="s">
        <v>155</v>
      </c>
      <c r="I13" s="4"/>
      <c r="J13" s="4"/>
      <c r="K13" s="27"/>
      <c r="L13" s="4"/>
      <c r="M13" s="4">
        <v>1</v>
      </c>
      <c r="N13" s="4" t="str">
        <f t="shared" si="0"/>
        <v>Insert into MasterDatas  (Id, CreatedAt, UpdatedAt, IsDeleted,ViName, EnName, Code, [Group], Form, [Level], [Order], DataType, Note, IsReadOnly,Data, Clinic, [Version]) values (NEWID(), GETDATE(), GETDATE(), 'False', N'Agree or not',N'Agree or not',N'HIVTCF10',N'HIVTCF',N'A01_014_050919_VE',N'1',N'10',N'label',N'',N'',N'',N'', '1');</v>
      </c>
    </row>
    <row r="14" spans="1:14" ht="16.5" x14ac:dyDescent="0.25">
      <c r="A14" s="4" t="s">
        <v>215</v>
      </c>
      <c r="B14" s="4" t="s">
        <v>184</v>
      </c>
      <c r="C14" s="4" t="s">
        <v>173</v>
      </c>
      <c r="D14" s="4" t="s">
        <v>172</v>
      </c>
      <c r="E14" s="24" t="s">
        <v>163</v>
      </c>
      <c r="F14" s="25">
        <v>2</v>
      </c>
      <c r="G14" s="25">
        <v>11</v>
      </c>
      <c r="H14" s="26" t="s">
        <v>203</v>
      </c>
      <c r="I14" s="4"/>
      <c r="J14" s="4"/>
      <c r="K14" s="27"/>
      <c r="L14" s="4"/>
      <c r="M14" s="4">
        <v>1</v>
      </c>
      <c r="N14" s="4" t="str">
        <f t="shared" si="0"/>
        <v>Insert into MasterDatas  (Id, CreatedAt, UpdatedAt, IsDeleted,ViName, EnName, Code, [Group], Form, [Level], [Order], DataType, Note, IsReadOnly,Data, Clinic, [Version]) values (NEWID(), GETDATE(), GETDATE(), 'False', N'ĐỒNG Ý',N'AGREE',N'HIVTCF11',N'HIVTCF10',N'A01_014_050919_VE',N'2',N'11',N'Radio',N'',N'',N'',N'', '1');</v>
      </c>
    </row>
    <row r="15" spans="1:14" ht="16.5" x14ac:dyDescent="0.25">
      <c r="A15" s="4" t="s">
        <v>216</v>
      </c>
      <c r="B15" s="4" t="s">
        <v>185</v>
      </c>
      <c r="C15" s="4" t="s">
        <v>174</v>
      </c>
      <c r="D15" s="4" t="s">
        <v>172</v>
      </c>
      <c r="E15" s="24" t="s">
        <v>163</v>
      </c>
      <c r="F15" s="25">
        <v>2</v>
      </c>
      <c r="G15" s="25">
        <v>12</v>
      </c>
      <c r="H15" s="26" t="s">
        <v>203</v>
      </c>
      <c r="I15" s="4"/>
      <c r="J15" s="4"/>
      <c r="K15" s="27"/>
      <c r="L15" s="4"/>
      <c r="M15" s="4">
        <v>1</v>
      </c>
      <c r="N15" s="4" t="str">
        <f t="shared" si="0"/>
        <v>Insert into MasterDatas  (Id, CreatedAt, UpdatedAt, IsDeleted,ViName, EnName, Code, [Group], Form, [Level], [Order], DataType, Note, IsReadOnly,Data, Clinic, [Version]) values (NEWID(), GETDATE(), GETDATE(), 'False', N'KHÔNG ĐỒNG Ý',N'DISAGREE',N'HIVTCF12',N'HIVTCF10',N'A01_014_050919_VE',N'2',N'12',N'Radio',N'',N'',N'',N'', '1');</v>
      </c>
    </row>
    <row r="16" spans="1:14" ht="16.5" x14ac:dyDescent="0.3">
      <c r="A16" s="14" t="s">
        <v>186</v>
      </c>
      <c r="B16" s="14" t="s">
        <v>213</v>
      </c>
      <c r="C16" s="4" t="s">
        <v>175</v>
      </c>
      <c r="D16" s="4" t="s">
        <v>162</v>
      </c>
      <c r="E16" s="24" t="s">
        <v>163</v>
      </c>
      <c r="F16" s="25">
        <v>1</v>
      </c>
      <c r="G16" s="25">
        <v>13</v>
      </c>
      <c r="H16" s="26" t="s">
        <v>155</v>
      </c>
      <c r="I16" s="4"/>
      <c r="J16" s="4"/>
      <c r="K16" s="27"/>
      <c r="L16" s="4"/>
      <c r="M16" s="4">
        <v>1</v>
      </c>
      <c r="N16" s="4" t="str">
        <f t="shared" si="0"/>
        <v>Insert into MasterDatas  (Id, CreatedAt, UpdatedAt, IsDeleted,ViName, EnName, Code, [Group], Form, [Level], [Order], DataType, Note, IsReadOnly,Data, Clinic, [Version]) values (NEWID(), GETDATE(), GETDATE(), 'False', N'Tôi đồng ý việc &lt;b&gt;"Bệnh viện"&lt;/b&gt; có quyền từ chối trả kết quả xét nghiệm HIV cho tôi nếu tôi không cung cấp đầy đủ các thông tin cho phía &lt;b&gt;"Bệnh viện"&lt;/b&gt;',N'&lt;i&gt;I agree that the &lt;b&gt;"Hospital"&lt;/b&gt; has the right to refuse to return the HIV test result for me if I do not provide sufficient information for the &lt;b&gt;"Hospital"&lt;/b&gt;&lt;/i&gt;',N'HIVTCF13',N'HIVTCF',N'A01_014_050919_VE',N'1',N'13',N'label',N'',N'',N'',N'', '1');</v>
      </c>
    </row>
    <row r="17" spans="1:14" ht="16.5" x14ac:dyDescent="0.25">
      <c r="A17" s="4" t="s">
        <v>187</v>
      </c>
      <c r="B17" s="4" t="s">
        <v>214</v>
      </c>
      <c r="C17" s="4" t="s">
        <v>176</v>
      </c>
      <c r="D17" s="4" t="s">
        <v>162</v>
      </c>
      <c r="E17" s="24" t="s">
        <v>163</v>
      </c>
      <c r="F17" s="25">
        <v>1</v>
      </c>
      <c r="G17" s="25">
        <v>14</v>
      </c>
      <c r="H17" s="26" t="s">
        <v>155</v>
      </c>
      <c r="I17" s="4"/>
      <c r="J17" s="4"/>
      <c r="K17" s="27"/>
      <c r="L17" s="4"/>
      <c r="M17" s="4">
        <v>1</v>
      </c>
      <c r="N17" s="4" t="str">
        <f t="shared" si="0"/>
        <v>Insert into MasterDatas  (Id, CreatedAt, UpdatedAt, IsDeleted,ViName, EnName, Code, [Group], Form, [Level], [Order], DataType, Note, IsReadOnly,Data, Clinic, [Version]) values (NEWID(), GETDATE(), GETDATE(), 'False', N'Tôi cam kết những thông tin tôi cung cấp trong &lt;b&gt; PHIẾU ĐỒNG Ý XÉT NGHIỆM HIV&lt;/b&gt; này là hoàn toàn đúng sự thật',N'&lt;i&gt;I declare that the information I provided in &lt;b&gt;HIV TESTING CONSENT FORM&lt;/b&gt; is completely true.&lt;/i&gt;',N'HIVTCF14',N'HIVTCF',N'A01_014_050919_VE',N'1',N'14',N'label',N'',N'',N'',N'', '1');</v>
      </c>
    </row>
    <row r="18" spans="1:14" ht="16.5" x14ac:dyDescent="0.25">
      <c r="A18" s="4" t="s">
        <v>188</v>
      </c>
      <c r="B18" s="4" t="s">
        <v>189</v>
      </c>
      <c r="C18" s="4" t="s">
        <v>177</v>
      </c>
      <c r="D18" s="4" t="s">
        <v>162</v>
      </c>
      <c r="E18" s="24" t="s">
        <v>163</v>
      </c>
      <c r="F18" s="25">
        <v>1</v>
      </c>
      <c r="G18" s="25">
        <v>15</v>
      </c>
      <c r="H18" s="26" t="s">
        <v>155</v>
      </c>
      <c r="I18" s="4"/>
      <c r="J18" s="4"/>
      <c r="K18" s="27"/>
      <c r="L18" s="4"/>
      <c r="M18" s="4">
        <v>1</v>
      </c>
      <c r="N18" s="4" t="str">
        <f t="shared" si="0"/>
        <v>Insert into MasterDatas  (Id, CreatedAt, UpdatedAt, IsDeleted,ViName, EnName, Code, [Group], Form, [Level], [Order], DataType, Note, IsReadOnly,Data, Clinic, [Version]) values (NEWID(), GETDATE(), GETDATE(), 'False', N'Thời gian',N'Time',N'HIVTCF15',N'HIVTCF',N'A01_014_050919_VE',N'1',N'15',N'label',N'',N'',N'',N'', '1');</v>
      </c>
    </row>
    <row r="19" spans="1:14" ht="16.5" x14ac:dyDescent="0.25">
      <c r="A19" s="4" t="s">
        <v>188</v>
      </c>
      <c r="B19" s="4" t="s">
        <v>189</v>
      </c>
      <c r="C19" s="4" t="s">
        <v>178</v>
      </c>
      <c r="D19" s="4" t="s">
        <v>177</v>
      </c>
      <c r="E19" s="24" t="s">
        <v>163</v>
      </c>
      <c r="F19" s="25">
        <v>2</v>
      </c>
      <c r="G19" s="25">
        <v>16</v>
      </c>
      <c r="H19" s="26" t="s">
        <v>156</v>
      </c>
      <c r="I19" s="4"/>
      <c r="J19" s="4"/>
      <c r="K19" s="27"/>
      <c r="L19" s="4"/>
      <c r="M19" s="4">
        <v>1</v>
      </c>
      <c r="N19" s="4" t="str">
        <f t="shared" si="0"/>
        <v>Insert into MasterDatas  (Id, CreatedAt, UpdatedAt, IsDeleted,ViName, EnName, Code, [Group], Form, [Level], [Order], DataType, Note, IsReadOnly,Data, Clinic, [Version]) values (NEWID(), GETDATE(), GETDATE(), 'False', N'Thời gian',N'Time',N'HIVTCF16',N'HIVTCF15',N'A01_014_050919_VE',N'2',N'16',N'text',N'',N'',N'',N'', '1');</v>
      </c>
    </row>
    <row r="20" spans="1:14" ht="16.5" x14ac:dyDescent="0.25">
      <c r="A20" s="4" t="s">
        <v>209</v>
      </c>
      <c r="B20" s="4" t="s">
        <v>210</v>
      </c>
      <c r="C20" s="4" t="s">
        <v>211</v>
      </c>
      <c r="D20" s="4" t="s">
        <v>162</v>
      </c>
      <c r="E20" s="24" t="s">
        <v>163</v>
      </c>
      <c r="F20" s="25">
        <v>1</v>
      </c>
      <c r="G20" s="25">
        <v>17</v>
      </c>
      <c r="H20" s="26" t="s">
        <v>155</v>
      </c>
      <c r="I20" s="4"/>
      <c r="J20" s="4"/>
      <c r="K20" s="27"/>
      <c r="L20" s="4"/>
      <c r="M20" s="4">
        <v>1</v>
      </c>
      <c r="N20" s="4" t="str">
        <f t="shared" si="0"/>
        <v>Insert into MasterDatas  (Id, CreatedAt, UpdatedAt, IsDeleted,ViName, EnName, Code, [Group], Form, [Level], [Order], DataType, Note, IsReadOnly,Data, Clinic, [Version]) values (NEWID(), GETDATE(), GETDATE(), 'False', N'Upload từ thiết bị',N'Upload from device',N'HIVTCF17',N'HIVTCF',N'A01_014_050919_VE',N'1',N'17',N'label',N'',N'',N'',N'', '1');</v>
      </c>
    </row>
    <row r="21" spans="1:14" ht="16.5" x14ac:dyDescent="0.25">
      <c r="A21" s="4" t="s">
        <v>209</v>
      </c>
      <c r="B21" s="4" t="s">
        <v>210</v>
      </c>
      <c r="C21" s="4" t="s">
        <v>212</v>
      </c>
      <c r="D21" s="4" t="s">
        <v>211</v>
      </c>
      <c r="E21" s="24" t="s">
        <v>163</v>
      </c>
      <c r="F21" s="25">
        <v>2</v>
      </c>
      <c r="G21" s="25">
        <v>18</v>
      </c>
      <c r="H21" s="26" t="s">
        <v>156</v>
      </c>
      <c r="I21" s="4"/>
      <c r="J21" s="4"/>
      <c r="K21" s="27"/>
      <c r="L21" s="4"/>
      <c r="M21" s="4">
        <v>1</v>
      </c>
      <c r="N21" s="4" t="str">
        <f t="shared" si="0"/>
        <v>Insert into MasterDatas  (Id, CreatedAt, UpdatedAt, IsDeleted,ViName, EnName, Code, [Group], Form, [Level], [Order], DataType, Note, IsReadOnly,Data, Clinic, [Version]) values (NEWID(), GETDATE(), GETDATE(), 'False', N'Upload từ thiết bị',N'Upload from device',N'HIVTCF18',N'HIVTCF17',N'A01_014_050919_VE',N'2',N'18',N'text',N'',N'',N'',N'', '1');</v>
      </c>
    </row>
    <row r="22" spans="1:14" ht="16.5" x14ac:dyDescent="0.25">
      <c r="C22" s="3"/>
      <c r="D22" s="3"/>
      <c r="E22" s="16"/>
      <c r="F22" s="17"/>
      <c r="G22" s="17"/>
      <c r="H22" s="18"/>
      <c r="I22" s="3"/>
      <c r="J22" s="3"/>
      <c r="K22" s="19"/>
      <c r="L22" s="3"/>
      <c r="M22" s="3"/>
      <c r="N22" s="3"/>
    </row>
    <row r="23" spans="1:14" ht="16.5" x14ac:dyDescent="0.25">
      <c r="C23" s="3"/>
      <c r="D23" s="3"/>
      <c r="E23" s="16"/>
      <c r="F23" s="17"/>
      <c r="G23" s="17"/>
      <c r="H23" s="18"/>
      <c r="I23" s="3"/>
      <c r="J23" s="3"/>
      <c r="K23" s="19"/>
      <c r="L23" s="3"/>
      <c r="M23" s="3"/>
      <c r="N23" s="3"/>
    </row>
    <row r="24" spans="1:14" ht="16.5" x14ac:dyDescent="0.25">
      <c r="C24" s="3"/>
      <c r="D24" s="3"/>
      <c r="E24" s="16"/>
      <c r="F24" s="17"/>
      <c r="G24" s="17"/>
      <c r="H24" s="18"/>
      <c r="I24" s="3"/>
      <c r="J24" s="3"/>
      <c r="K24" s="19"/>
      <c r="L24" s="3"/>
      <c r="M24" s="3"/>
      <c r="N24" s="3"/>
    </row>
    <row r="25" spans="1:14" ht="16.5" x14ac:dyDescent="0.25">
      <c r="C25" s="3"/>
      <c r="D25" s="3"/>
      <c r="E25" s="16"/>
      <c r="F25" s="17"/>
      <c r="G25" s="17"/>
      <c r="H25" s="18"/>
      <c r="I25" s="3"/>
      <c r="J25" s="3"/>
      <c r="K25" s="19"/>
      <c r="L25" s="3"/>
      <c r="M25" s="3"/>
      <c r="N25" s="3"/>
    </row>
    <row r="26" spans="1:14" ht="16.5" x14ac:dyDescent="0.25">
      <c r="C26" s="3"/>
      <c r="D26" s="3"/>
      <c r="E26" s="16"/>
      <c r="F26" s="17"/>
      <c r="G26" s="17"/>
      <c r="H26" s="18"/>
      <c r="I26" s="3"/>
      <c r="J26" s="3"/>
      <c r="K26" s="19"/>
      <c r="L26" s="3"/>
      <c r="M26" s="3"/>
      <c r="N26" s="3"/>
    </row>
    <row r="27" spans="1:14" ht="16.5" x14ac:dyDescent="0.25">
      <c r="C27" s="3"/>
      <c r="D27" s="3"/>
      <c r="E27" s="16"/>
      <c r="F27" s="17"/>
      <c r="G27" s="17"/>
      <c r="H27" s="18"/>
      <c r="I27" s="3"/>
      <c r="J27" s="3"/>
      <c r="K27" s="19"/>
      <c r="L27" s="3"/>
      <c r="M27" s="3"/>
      <c r="N27" s="3"/>
    </row>
    <row r="28" spans="1:14" ht="16.5" x14ac:dyDescent="0.25">
      <c r="C28" s="3"/>
      <c r="D28" s="3"/>
      <c r="E28" s="16"/>
      <c r="F28" s="17"/>
      <c r="G28" s="17"/>
      <c r="H28" s="18"/>
      <c r="I28" s="3"/>
      <c r="J28" s="3"/>
      <c r="K28" s="19"/>
      <c r="L28" s="3"/>
      <c r="M28" s="3"/>
      <c r="N28" s="3"/>
    </row>
    <row r="29" spans="1:14" ht="16.5" x14ac:dyDescent="0.25">
      <c r="C29" s="3"/>
      <c r="D29" s="3"/>
      <c r="E29" s="16"/>
      <c r="F29" s="17"/>
      <c r="G29" s="17"/>
      <c r="H29" s="18"/>
      <c r="I29" s="3"/>
      <c r="J29" s="3"/>
      <c r="K29" s="19"/>
      <c r="L29" s="3"/>
      <c r="M29" s="3"/>
      <c r="N29" s="3"/>
    </row>
    <row r="30" spans="1:14" ht="16.5" x14ac:dyDescent="0.25">
      <c r="C30" s="3"/>
      <c r="D30" s="3"/>
      <c r="E30" s="16"/>
      <c r="F30" s="17"/>
      <c r="G30" s="17"/>
      <c r="H30" s="18"/>
      <c r="I30" s="3"/>
      <c r="J30" s="3"/>
      <c r="K30" s="19"/>
      <c r="L30" s="3"/>
      <c r="M30" s="3"/>
      <c r="N30" s="3"/>
    </row>
    <row r="31" spans="1:14" ht="16.5" x14ac:dyDescent="0.25">
      <c r="C31" s="3"/>
      <c r="D31" s="3"/>
      <c r="E31" s="16"/>
      <c r="F31" s="17"/>
      <c r="G31" s="17"/>
      <c r="H31" s="18"/>
      <c r="I31" s="3"/>
      <c r="J31" s="3"/>
      <c r="K31" s="19"/>
      <c r="L31" s="3"/>
      <c r="M31" s="3"/>
      <c r="N31" s="3"/>
    </row>
    <row r="32" spans="1:14" ht="16.5" x14ac:dyDescent="0.25">
      <c r="C32" s="3"/>
      <c r="D32" s="3"/>
      <c r="E32" s="16"/>
      <c r="F32" s="17"/>
      <c r="G32" s="17"/>
      <c r="H32" s="18"/>
      <c r="I32" s="3"/>
      <c r="J32" s="3"/>
      <c r="K32" s="19"/>
      <c r="L32" s="3"/>
      <c r="M32" s="3"/>
      <c r="N32" s="3"/>
    </row>
    <row r="33" spans="3:14" ht="16.5" x14ac:dyDescent="0.25">
      <c r="C33" s="3"/>
      <c r="D33" s="3"/>
      <c r="E33" s="16"/>
      <c r="F33" s="17"/>
      <c r="G33" s="17"/>
      <c r="H33" s="18"/>
      <c r="I33" s="3"/>
      <c r="J33" s="3"/>
      <c r="K33" s="19"/>
      <c r="L33" s="3"/>
      <c r="M33" s="3"/>
      <c r="N33" s="3"/>
    </row>
    <row r="34" spans="3:14" ht="16.5" x14ac:dyDescent="0.25">
      <c r="C34" s="3"/>
      <c r="D34" s="3"/>
      <c r="E34" s="16"/>
      <c r="F34" s="17"/>
      <c r="G34" s="17"/>
      <c r="H34" s="18"/>
      <c r="I34" s="3"/>
      <c r="J34" s="3"/>
      <c r="K34" s="19"/>
      <c r="L34" s="3"/>
      <c r="M34" s="3"/>
      <c r="N34" s="3"/>
    </row>
    <row r="35" spans="3:14" ht="16.5" x14ac:dyDescent="0.25">
      <c r="C35" s="3"/>
      <c r="D35" s="3"/>
      <c r="E35" s="16"/>
      <c r="F35" s="17"/>
      <c r="G35" s="17"/>
      <c r="H35" s="18"/>
      <c r="I35" s="3"/>
      <c r="J35" s="3"/>
      <c r="K35" s="19"/>
      <c r="L35" s="3"/>
      <c r="M35" s="3"/>
      <c r="N35" s="3"/>
    </row>
    <row r="36" spans="3:14" ht="16.5" x14ac:dyDescent="0.25">
      <c r="C36" s="3"/>
      <c r="D36" s="3"/>
      <c r="E36" s="16"/>
      <c r="F36" s="17"/>
      <c r="G36" s="17"/>
      <c r="H36" s="18"/>
      <c r="I36" s="3"/>
      <c r="J36" s="3"/>
      <c r="K36" s="19"/>
      <c r="L36" s="3"/>
      <c r="M36" s="3"/>
      <c r="N36" s="3"/>
    </row>
    <row r="37" spans="3:14" ht="16.5" x14ac:dyDescent="0.25">
      <c r="C37" s="3"/>
      <c r="D37" s="3"/>
      <c r="E37" s="16"/>
      <c r="F37" s="17"/>
      <c r="G37" s="17"/>
      <c r="H37" s="18"/>
      <c r="I37" s="3"/>
      <c r="J37" s="3"/>
      <c r="K37" s="19"/>
      <c r="L37" s="3"/>
      <c r="M37" s="3"/>
      <c r="N37" s="3"/>
    </row>
    <row r="38" spans="3:14" ht="16.5" x14ac:dyDescent="0.25">
      <c r="C38" s="3"/>
      <c r="D38" s="3"/>
      <c r="E38" s="16"/>
      <c r="F38" s="17"/>
      <c r="G38" s="17"/>
      <c r="H38" s="18"/>
      <c r="I38" s="3"/>
      <c r="J38" s="3"/>
      <c r="K38" s="19"/>
      <c r="L38" s="3"/>
      <c r="M38" s="3"/>
      <c r="N38" s="3"/>
    </row>
    <row r="39" spans="3:14" ht="16.5" x14ac:dyDescent="0.25">
      <c r="C39" s="3"/>
      <c r="D39" s="3"/>
      <c r="E39" s="16"/>
      <c r="F39" s="17"/>
      <c r="G39" s="17"/>
      <c r="H39" s="18"/>
      <c r="I39" s="3"/>
      <c r="J39" s="3"/>
      <c r="K39" s="19"/>
      <c r="L39" s="3"/>
      <c r="M39" s="3"/>
      <c r="N39" s="3"/>
    </row>
    <row r="40" spans="3:14" ht="16.5" x14ac:dyDescent="0.25">
      <c r="C40" s="3"/>
      <c r="D40" s="3"/>
      <c r="E40" s="16"/>
      <c r="F40" s="17"/>
      <c r="G40" s="17"/>
      <c r="H40" s="18"/>
      <c r="I40" s="3"/>
      <c r="J40" s="3"/>
      <c r="K40" s="19"/>
      <c r="L40" s="3"/>
      <c r="M40" s="3"/>
      <c r="N40" s="3"/>
    </row>
    <row r="41" spans="3:14" ht="16.5" x14ac:dyDescent="0.25">
      <c r="C41" s="3"/>
      <c r="D41" s="3"/>
      <c r="E41" s="16"/>
      <c r="F41" s="17"/>
      <c r="G41" s="17"/>
      <c r="H41" s="18"/>
      <c r="I41" s="3"/>
      <c r="J41" s="3"/>
      <c r="K41" s="19"/>
      <c r="L41" s="3"/>
      <c r="M41" s="3"/>
      <c r="N41" s="3"/>
    </row>
    <row r="42" spans="3:14" ht="16.5" x14ac:dyDescent="0.25">
      <c r="C42" s="3"/>
      <c r="D42" s="3"/>
      <c r="E42" s="16"/>
      <c r="F42" s="17"/>
      <c r="G42" s="17"/>
      <c r="H42" s="18"/>
      <c r="I42" s="3"/>
      <c r="J42" s="3"/>
      <c r="K42" s="19"/>
      <c r="L42" s="3"/>
      <c r="M42" s="3"/>
      <c r="N42" s="3"/>
    </row>
    <row r="43" spans="3:14" ht="16.5" x14ac:dyDescent="0.25">
      <c r="C43" s="3"/>
      <c r="D43" s="3"/>
      <c r="E43" s="16"/>
      <c r="F43" s="17"/>
      <c r="G43" s="17"/>
      <c r="H43" s="18"/>
      <c r="I43" s="3"/>
      <c r="J43" s="3"/>
      <c r="K43" s="19"/>
      <c r="L43" s="3"/>
      <c r="M43" s="3"/>
      <c r="N43" s="3"/>
    </row>
    <row r="44" spans="3:14" ht="16.5" x14ac:dyDescent="0.25">
      <c r="C44" s="3"/>
      <c r="D44" s="3"/>
      <c r="E44" s="16"/>
      <c r="F44" s="17"/>
      <c r="G44" s="17"/>
      <c r="H44" s="18"/>
      <c r="I44" s="3"/>
      <c r="J44" s="3"/>
      <c r="K44" s="19"/>
      <c r="L44" s="3"/>
      <c r="M44" s="3"/>
      <c r="N44" s="3"/>
    </row>
    <row r="45" spans="3:14" ht="16.5" x14ac:dyDescent="0.25">
      <c r="C45" s="3"/>
      <c r="D45" s="3"/>
      <c r="E45" s="16"/>
      <c r="F45" s="17"/>
      <c r="G45" s="17"/>
      <c r="H45" s="18"/>
      <c r="I45" s="3"/>
      <c r="J45" s="3"/>
      <c r="K45" s="19"/>
      <c r="L45" s="3"/>
      <c r="M45" s="3"/>
      <c r="N45" s="3"/>
    </row>
    <row r="46" spans="3:14" ht="16.5" x14ac:dyDescent="0.25">
      <c r="C46" s="3"/>
      <c r="D46" s="3"/>
      <c r="E46" s="16"/>
      <c r="F46" s="17"/>
      <c r="G46" s="17"/>
      <c r="H46" s="18"/>
      <c r="I46" s="3"/>
      <c r="J46" s="3"/>
      <c r="K46" s="19"/>
      <c r="L46" s="3"/>
      <c r="M46" s="3"/>
      <c r="N46" s="3"/>
    </row>
    <row r="47" spans="3:14" ht="16.5" x14ac:dyDescent="0.25">
      <c r="C47" s="3"/>
      <c r="D47" s="3"/>
      <c r="E47" s="16"/>
      <c r="F47" s="17"/>
      <c r="G47" s="17"/>
      <c r="H47" s="18"/>
      <c r="I47" s="3"/>
      <c r="J47" s="3"/>
      <c r="K47" s="19"/>
      <c r="L47" s="3"/>
      <c r="M47" s="3"/>
      <c r="N47" s="3"/>
    </row>
    <row r="48" spans="3:14" ht="16.5" x14ac:dyDescent="0.25">
      <c r="C48" s="3"/>
      <c r="D48" s="3"/>
      <c r="E48" s="16"/>
      <c r="F48" s="17"/>
      <c r="G48" s="17"/>
      <c r="H48" s="18"/>
      <c r="I48" s="3"/>
      <c r="J48" s="3"/>
      <c r="K48" s="19"/>
      <c r="L48" s="3"/>
      <c r="M48" s="3"/>
      <c r="N48" s="3"/>
    </row>
    <row r="49" spans="3:14" ht="16.5" x14ac:dyDescent="0.25">
      <c r="C49" s="3"/>
      <c r="D49" s="3"/>
      <c r="E49" s="16"/>
      <c r="F49" s="17"/>
      <c r="G49" s="17"/>
      <c r="H49" s="18"/>
      <c r="I49" s="3"/>
      <c r="J49" s="3"/>
      <c r="K49" s="19"/>
      <c r="L49" s="3"/>
      <c r="M49" s="3"/>
      <c r="N49" s="3"/>
    </row>
    <row r="50" spans="3:14" ht="16.5" x14ac:dyDescent="0.25">
      <c r="C50" s="3"/>
      <c r="D50" s="3"/>
      <c r="E50" s="16"/>
      <c r="F50" s="17"/>
      <c r="G50" s="17"/>
      <c r="H50" s="18"/>
      <c r="I50" s="3"/>
      <c r="J50" s="3"/>
      <c r="K50" s="19"/>
      <c r="L50" s="3"/>
      <c r="M50" s="3"/>
      <c r="N50" s="3"/>
    </row>
    <row r="51" spans="3:14" ht="16.5" x14ac:dyDescent="0.25">
      <c r="C51" s="3"/>
      <c r="D51" s="3"/>
      <c r="E51" s="16"/>
      <c r="F51" s="17"/>
      <c r="G51" s="17"/>
      <c r="H51" s="18"/>
      <c r="I51" s="3"/>
      <c r="J51" s="3"/>
      <c r="K51" s="19"/>
      <c r="L51" s="3"/>
      <c r="M51" s="3"/>
      <c r="N51" s="3"/>
    </row>
    <row r="52" spans="3:14" ht="16.5" x14ac:dyDescent="0.25">
      <c r="C52" s="3"/>
      <c r="D52" s="3"/>
      <c r="E52" s="16"/>
      <c r="F52" s="17"/>
      <c r="G52" s="17"/>
      <c r="H52" s="18"/>
      <c r="I52" s="3"/>
      <c r="J52" s="3"/>
      <c r="K52" s="19"/>
      <c r="L52" s="3"/>
      <c r="M52" s="3"/>
      <c r="N52" s="3"/>
    </row>
    <row r="53" spans="3:14" ht="16.5" x14ac:dyDescent="0.25">
      <c r="C53" s="3"/>
      <c r="D53" s="3"/>
      <c r="E53" s="16"/>
      <c r="F53" s="17"/>
      <c r="G53" s="17"/>
      <c r="H53" s="18"/>
      <c r="I53" s="3"/>
      <c r="J53" s="3"/>
      <c r="K53" s="19"/>
      <c r="L53" s="3"/>
      <c r="M53" s="3"/>
      <c r="N53" s="3"/>
    </row>
    <row r="54" spans="3:14" ht="16.5" x14ac:dyDescent="0.25">
      <c r="C54" s="3"/>
      <c r="D54" s="3"/>
      <c r="E54" s="16"/>
      <c r="F54" s="17"/>
      <c r="G54" s="17"/>
      <c r="H54" s="18"/>
      <c r="I54" s="3"/>
      <c r="J54" s="3"/>
      <c r="K54" s="19"/>
      <c r="L54" s="3"/>
      <c r="M54" s="3"/>
      <c r="N54" s="3"/>
    </row>
    <row r="55" spans="3:14" ht="16.5" x14ac:dyDescent="0.25">
      <c r="C55" s="3"/>
      <c r="D55" s="3"/>
      <c r="E55" s="16"/>
      <c r="F55" s="17"/>
      <c r="G55" s="17"/>
      <c r="H55" s="18"/>
      <c r="I55" s="3"/>
      <c r="J55" s="3"/>
      <c r="K55" s="19"/>
      <c r="L55" s="3"/>
      <c r="M55" s="3"/>
      <c r="N55" s="3"/>
    </row>
    <row r="56" spans="3:14" ht="16.5" x14ac:dyDescent="0.25">
      <c r="C56" s="3"/>
      <c r="D56" s="3"/>
      <c r="E56" s="16"/>
      <c r="F56" s="17"/>
      <c r="G56" s="17"/>
      <c r="H56" s="18"/>
      <c r="I56" s="3"/>
      <c r="J56" s="3"/>
      <c r="K56" s="19"/>
      <c r="L56" s="3"/>
      <c r="M56" s="3"/>
      <c r="N56" s="3"/>
    </row>
    <row r="57" spans="3:14" ht="16.5" x14ac:dyDescent="0.25">
      <c r="C57" s="3"/>
      <c r="D57" s="3"/>
      <c r="E57" s="16"/>
      <c r="F57" s="17"/>
      <c r="G57" s="17"/>
      <c r="H57" s="18"/>
      <c r="I57" s="3"/>
      <c r="J57" s="3"/>
      <c r="K57" s="19"/>
      <c r="L57" s="3"/>
      <c r="M57" s="3"/>
      <c r="N57" s="3"/>
    </row>
    <row r="58" spans="3:14" ht="16.5" x14ac:dyDescent="0.25">
      <c r="C58" s="3"/>
      <c r="D58" s="3"/>
      <c r="E58" s="16"/>
      <c r="F58" s="17"/>
      <c r="G58" s="17"/>
      <c r="H58" s="18"/>
      <c r="I58" s="3"/>
      <c r="J58" s="3"/>
      <c r="K58" s="19"/>
      <c r="L58" s="3"/>
      <c r="M58" s="3"/>
      <c r="N58" s="3"/>
    </row>
    <row r="59" spans="3:14" ht="16.5" x14ac:dyDescent="0.25">
      <c r="C59" s="3"/>
      <c r="D59" s="3"/>
      <c r="E59" s="16"/>
      <c r="F59" s="17"/>
      <c r="G59" s="17"/>
      <c r="H59" s="18"/>
      <c r="I59" s="3"/>
      <c r="J59" s="3"/>
      <c r="K59" s="19"/>
      <c r="L59" s="3"/>
      <c r="M59" s="3"/>
      <c r="N59" s="3"/>
    </row>
    <row r="60" spans="3:14" ht="16.5" x14ac:dyDescent="0.25">
      <c r="C60" s="3"/>
      <c r="D60" s="3"/>
      <c r="E60" s="16"/>
      <c r="F60" s="17"/>
      <c r="G60" s="17"/>
      <c r="H60" s="18"/>
      <c r="I60" s="3"/>
      <c r="J60" s="3"/>
      <c r="K60" s="19"/>
      <c r="L60" s="3"/>
      <c r="M60" s="3"/>
      <c r="N60" s="3"/>
    </row>
    <row r="61" spans="3:14" ht="16.5" x14ac:dyDescent="0.25">
      <c r="C61" s="3"/>
      <c r="D61" s="3"/>
      <c r="E61" s="16"/>
      <c r="F61" s="17"/>
      <c r="G61" s="17"/>
      <c r="H61" s="18"/>
      <c r="I61" s="3"/>
      <c r="J61" s="3"/>
      <c r="K61" s="19"/>
      <c r="L61" s="3"/>
      <c r="M61" s="3"/>
      <c r="N61" s="3"/>
    </row>
    <row r="62" spans="3:14" ht="16.5" x14ac:dyDescent="0.25">
      <c r="C62" s="3"/>
      <c r="D62" s="3"/>
      <c r="E62" s="16"/>
      <c r="F62" s="17"/>
      <c r="G62" s="17"/>
      <c r="H62" s="18"/>
      <c r="I62" s="3"/>
      <c r="J62" s="3"/>
      <c r="K62" s="19"/>
      <c r="L62" s="3"/>
      <c r="M62" s="3"/>
      <c r="N62" s="3"/>
    </row>
    <row r="63" spans="3:14" ht="16.5" x14ac:dyDescent="0.25">
      <c r="C63" s="3"/>
      <c r="D63" s="3"/>
      <c r="E63" s="16"/>
      <c r="F63" s="17"/>
      <c r="G63" s="17"/>
      <c r="H63" s="18"/>
      <c r="I63" s="3"/>
      <c r="J63" s="3"/>
      <c r="K63" s="19"/>
      <c r="L63" s="3"/>
      <c r="M63" s="3"/>
      <c r="N63" s="3"/>
    </row>
    <row r="64" spans="3:14" ht="16.5" x14ac:dyDescent="0.25">
      <c r="C64" s="3"/>
      <c r="D64" s="3"/>
      <c r="E64" s="16"/>
      <c r="F64" s="17"/>
      <c r="G64" s="17"/>
      <c r="H64" s="18"/>
      <c r="I64" s="3"/>
      <c r="J64" s="3"/>
      <c r="K64" s="19"/>
      <c r="L64" s="3"/>
      <c r="M64" s="3"/>
      <c r="N64" s="3"/>
    </row>
    <row r="65" spans="3:14" ht="16.5" x14ac:dyDescent="0.25">
      <c r="C65" s="3"/>
      <c r="D65" s="3"/>
      <c r="E65" s="16"/>
      <c r="F65" s="17"/>
      <c r="G65" s="17"/>
      <c r="H65" s="18"/>
      <c r="I65" s="3"/>
      <c r="J65" s="3"/>
      <c r="K65" s="19"/>
      <c r="L65" s="3"/>
      <c r="M65" s="3"/>
      <c r="N65" s="3"/>
    </row>
    <row r="66" spans="3:14" ht="16.5" x14ac:dyDescent="0.25">
      <c r="C66" s="3"/>
      <c r="D66" s="3"/>
      <c r="E66" s="16"/>
      <c r="F66" s="17"/>
      <c r="G66" s="17"/>
      <c r="H66" s="18"/>
      <c r="I66" s="3"/>
      <c r="J66" s="3"/>
      <c r="K66" s="19"/>
      <c r="L66" s="3"/>
      <c r="M66" s="3"/>
      <c r="N66" s="3"/>
    </row>
    <row r="67" spans="3:14" ht="16.5" x14ac:dyDescent="0.25">
      <c r="C67" s="3"/>
      <c r="D67" s="3"/>
      <c r="E67" s="16"/>
      <c r="F67" s="17"/>
      <c r="G67" s="17"/>
      <c r="H67" s="18"/>
      <c r="I67" s="3"/>
      <c r="J67" s="3"/>
      <c r="K67" s="19"/>
      <c r="L67" s="3"/>
      <c r="M67" s="3"/>
      <c r="N67" s="3"/>
    </row>
    <row r="68" spans="3:14" ht="16.5" x14ac:dyDescent="0.25">
      <c r="C68" s="3"/>
      <c r="D68" s="3"/>
      <c r="E68" s="16"/>
      <c r="F68" s="17"/>
      <c r="G68" s="17"/>
      <c r="H68" s="18"/>
      <c r="I68" s="3"/>
      <c r="J68" s="3"/>
      <c r="K68" s="19"/>
      <c r="L68" s="3"/>
      <c r="M68" s="3"/>
      <c r="N68" s="3"/>
    </row>
    <row r="69" spans="3:14" ht="16.5" x14ac:dyDescent="0.25">
      <c r="C69" s="3"/>
      <c r="D69" s="3"/>
      <c r="E69" s="16"/>
      <c r="F69" s="17"/>
      <c r="G69" s="17"/>
      <c r="H69" s="18"/>
      <c r="I69" s="3"/>
      <c r="J69" s="3"/>
      <c r="K69" s="19"/>
      <c r="L69" s="3"/>
      <c r="M69" s="3"/>
      <c r="N69" s="3"/>
    </row>
    <row r="70" spans="3:14" ht="16.5" x14ac:dyDescent="0.25">
      <c r="C70" s="3"/>
      <c r="D70" s="3"/>
      <c r="E70" s="16"/>
      <c r="F70" s="17"/>
      <c r="G70" s="17"/>
      <c r="H70" s="18"/>
      <c r="I70" s="3"/>
      <c r="J70" s="3"/>
      <c r="K70" s="19"/>
      <c r="L70" s="3"/>
      <c r="M70" s="3"/>
      <c r="N70" s="3"/>
    </row>
    <row r="71" spans="3:14" ht="16.5" x14ac:dyDescent="0.25">
      <c r="C71" s="3"/>
      <c r="D71" s="3"/>
      <c r="E71" s="16"/>
      <c r="F71" s="17"/>
      <c r="G71" s="17"/>
      <c r="H71" s="18"/>
      <c r="I71" s="3"/>
      <c r="J71" s="3"/>
      <c r="K71" s="19"/>
      <c r="L71" s="3"/>
      <c r="M71" s="3"/>
      <c r="N71" s="3"/>
    </row>
    <row r="72" spans="3:14" ht="16.5" x14ac:dyDescent="0.25">
      <c r="C72" s="3"/>
      <c r="D72" s="3"/>
      <c r="E72" s="16"/>
      <c r="F72" s="17"/>
      <c r="G72" s="17"/>
      <c r="H72" s="18"/>
      <c r="I72" s="3"/>
      <c r="J72" s="3"/>
      <c r="K72" s="19"/>
      <c r="L72" s="3"/>
      <c r="M72" s="3"/>
      <c r="N72" s="3"/>
    </row>
    <row r="73" spans="3:14" ht="16.5" x14ac:dyDescent="0.25">
      <c r="C73" s="3"/>
      <c r="D73" s="3"/>
      <c r="E73" s="16"/>
      <c r="F73" s="17"/>
      <c r="G73" s="17"/>
      <c r="H73" s="18"/>
      <c r="I73" s="3"/>
      <c r="J73" s="3"/>
      <c r="K73" s="19"/>
      <c r="L73" s="3"/>
      <c r="M73" s="3"/>
      <c r="N73" s="3"/>
    </row>
    <row r="74" spans="3:14" ht="16.5" x14ac:dyDescent="0.25">
      <c r="C74" s="3"/>
      <c r="D74" s="3"/>
      <c r="E74" s="16"/>
      <c r="F74" s="17"/>
      <c r="G74" s="17"/>
      <c r="H74" s="18"/>
      <c r="I74" s="3"/>
      <c r="J74" s="3"/>
      <c r="K74" s="19"/>
      <c r="L74" s="3"/>
      <c r="M74" s="3"/>
      <c r="N74" s="3"/>
    </row>
    <row r="75" spans="3:14" ht="16.5" x14ac:dyDescent="0.25">
      <c r="C75" s="3"/>
      <c r="D75" s="3"/>
      <c r="E75" s="16"/>
      <c r="F75" s="17"/>
      <c r="G75" s="17"/>
      <c r="H75" s="18"/>
      <c r="I75" s="3"/>
      <c r="J75" s="3"/>
      <c r="K75" s="19"/>
      <c r="L75" s="3"/>
      <c r="M75" s="3"/>
      <c r="N75" s="3"/>
    </row>
    <row r="76" spans="3:14" ht="16.5" x14ac:dyDescent="0.25">
      <c r="C76" s="3"/>
      <c r="D76" s="3"/>
      <c r="E76" s="16"/>
      <c r="F76" s="17"/>
      <c r="G76" s="17"/>
      <c r="H76" s="18"/>
      <c r="I76" s="3"/>
      <c r="J76" s="3"/>
      <c r="K76" s="19"/>
      <c r="L76" s="3"/>
      <c r="M76" s="3"/>
      <c r="N76" s="3"/>
    </row>
    <row r="77" spans="3:14" ht="16.5" x14ac:dyDescent="0.25">
      <c r="C77" s="3"/>
      <c r="D77" s="3"/>
      <c r="E77" s="16"/>
      <c r="F77" s="17"/>
      <c r="G77" s="17"/>
      <c r="H77" s="18"/>
      <c r="I77" s="3"/>
      <c r="J77" s="3"/>
      <c r="K77" s="19"/>
      <c r="L77" s="3"/>
      <c r="M77" s="3"/>
      <c r="N77" s="3"/>
    </row>
    <row r="78" spans="3:14" ht="16.5" x14ac:dyDescent="0.25">
      <c r="C78" s="3"/>
      <c r="D78" s="3"/>
      <c r="E78" s="16"/>
      <c r="F78" s="17"/>
      <c r="G78" s="17"/>
      <c r="H78" s="18"/>
      <c r="I78" s="3"/>
      <c r="J78" s="3"/>
      <c r="K78" s="19"/>
      <c r="L78" s="3"/>
      <c r="M78" s="3"/>
      <c r="N78" s="3"/>
    </row>
    <row r="79" spans="3:14" ht="16.5" x14ac:dyDescent="0.25">
      <c r="C79" s="3"/>
      <c r="D79" s="3"/>
      <c r="E79" s="16"/>
      <c r="F79" s="17"/>
      <c r="G79" s="17"/>
      <c r="H79" s="18"/>
      <c r="I79" s="3"/>
      <c r="J79" s="3"/>
      <c r="K79" s="19"/>
      <c r="L79" s="3"/>
      <c r="M79" s="3"/>
      <c r="N79" s="3"/>
    </row>
    <row r="80" spans="3:14" ht="16.5" x14ac:dyDescent="0.25">
      <c r="C80" s="3"/>
      <c r="D80" s="3"/>
      <c r="E80" s="16"/>
      <c r="F80" s="17"/>
      <c r="G80" s="17"/>
      <c r="H80" s="18"/>
      <c r="I80" s="3"/>
      <c r="J80" s="3"/>
      <c r="K80" s="19"/>
      <c r="L80" s="3"/>
      <c r="M80" s="3"/>
      <c r="N80" s="3"/>
    </row>
    <row r="81" spans="3:14" ht="16.5" x14ac:dyDescent="0.25">
      <c r="C81" s="3"/>
      <c r="D81" s="3"/>
      <c r="E81" s="16"/>
      <c r="F81" s="17"/>
      <c r="G81" s="17"/>
      <c r="H81" s="18"/>
      <c r="I81" s="3"/>
      <c r="J81" s="3"/>
      <c r="K81" s="19"/>
      <c r="L81" s="3"/>
      <c r="M81" s="3"/>
      <c r="N81" s="3"/>
    </row>
    <row r="82" spans="3:14" ht="16.5" x14ac:dyDescent="0.25">
      <c r="C82" s="3"/>
      <c r="D82" s="3"/>
      <c r="E82" s="16"/>
      <c r="F82" s="17"/>
      <c r="G82" s="17"/>
      <c r="H82" s="18"/>
      <c r="I82" s="3"/>
      <c r="J82" s="3"/>
      <c r="K82" s="19"/>
      <c r="L82" s="3"/>
      <c r="M82" s="3"/>
      <c r="N82" s="3"/>
    </row>
    <row r="83" spans="3:14" ht="16.5" x14ac:dyDescent="0.25">
      <c r="C83" s="3"/>
      <c r="D83" s="3"/>
      <c r="E83" s="16"/>
      <c r="F83" s="17"/>
      <c r="G83" s="17"/>
      <c r="H83" s="18"/>
      <c r="I83" s="3"/>
      <c r="J83" s="3"/>
      <c r="K83" s="19"/>
      <c r="L83" s="3"/>
      <c r="M83" s="3"/>
      <c r="N83" s="3"/>
    </row>
    <row r="84" spans="3:14" ht="16.5" x14ac:dyDescent="0.25">
      <c r="C84" s="3"/>
      <c r="D84" s="3"/>
      <c r="E84" s="16"/>
      <c r="F84" s="17"/>
      <c r="G84" s="17"/>
      <c r="H84" s="18"/>
      <c r="I84" s="3"/>
      <c r="J84" s="3"/>
      <c r="K84" s="19"/>
      <c r="L84" s="3"/>
      <c r="M84" s="3"/>
      <c r="N84" s="3"/>
    </row>
    <row r="85" spans="3:14" ht="16.5" x14ac:dyDescent="0.25">
      <c r="C85" s="3"/>
      <c r="D85" s="3"/>
      <c r="E85" s="16"/>
      <c r="F85" s="17"/>
      <c r="G85" s="17"/>
      <c r="H85" s="18"/>
      <c r="I85" s="3"/>
      <c r="J85" s="3"/>
      <c r="K85" s="19"/>
      <c r="L85" s="3"/>
      <c r="M85" s="3"/>
      <c r="N85" s="3"/>
    </row>
    <row r="86" spans="3:14" ht="16.5" x14ac:dyDescent="0.25">
      <c r="C86" s="3"/>
      <c r="D86" s="3"/>
      <c r="E86" s="16"/>
      <c r="F86" s="17"/>
      <c r="G86" s="17"/>
      <c r="H86" s="18"/>
      <c r="I86" s="3"/>
      <c r="J86" s="3"/>
      <c r="K86" s="19"/>
      <c r="L86" s="3"/>
      <c r="M86" s="3"/>
      <c r="N86" s="3"/>
    </row>
    <row r="87" spans="3:14" ht="16.5" x14ac:dyDescent="0.25">
      <c r="C87" s="3"/>
      <c r="D87" s="3"/>
      <c r="E87" s="16"/>
      <c r="F87" s="17"/>
      <c r="G87" s="17"/>
      <c r="H87" s="18"/>
      <c r="I87" s="3"/>
      <c r="J87" s="3"/>
      <c r="K87" s="19"/>
      <c r="L87" s="3"/>
      <c r="M87" s="3"/>
      <c r="N87" s="3"/>
    </row>
    <row r="88" spans="3:14" ht="16.5" x14ac:dyDescent="0.25">
      <c r="C88" s="3"/>
      <c r="D88" s="3"/>
      <c r="E88" s="16"/>
      <c r="F88" s="17"/>
      <c r="G88" s="17"/>
      <c r="H88" s="18"/>
      <c r="I88" s="3"/>
      <c r="J88" s="3"/>
      <c r="K88" s="19"/>
      <c r="L88" s="3"/>
      <c r="M88" s="3"/>
      <c r="N88" s="3"/>
    </row>
    <row r="89" spans="3:14" ht="16.5" x14ac:dyDescent="0.25">
      <c r="C89" s="3"/>
      <c r="D89" s="3"/>
      <c r="E89" s="16"/>
      <c r="F89" s="17"/>
      <c r="G89" s="17"/>
      <c r="H89" s="18"/>
      <c r="I89" s="3"/>
      <c r="J89" s="3"/>
      <c r="K89" s="19"/>
      <c r="L89" s="3"/>
      <c r="M89" s="3"/>
      <c r="N89" s="3"/>
    </row>
    <row r="90" spans="3:14" ht="16.5" x14ac:dyDescent="0.25">
      <c r="C90" s="3"/>
      <c r="D90" s="3"/>
      <c r="E90" s="16"/>
      <c r="F90" s="17"/>
      <c r="G90" s="17"/>
      <c r="H90" s="18"/>
      <c r="I90" s="3"/>
      <c r="J90" s="3"/>
      <c r="K90" s="19"/>
      <c r="L90" s="3"/>
      <c r="M90" s="3"/>
      <c r="N90" s="3"/>
    </row>
    <row r="91" spans="3:14" ht="16.5" x14ac:dyDescent="0.25">
      <c r="C91" s="3"/>
      <c r="D91" s="3"/>
      <c r="E91" s="16"/>
      <c r="F91" s="17"/>
      <c r="G91" s="17"/>
      <c r="H91" s="18"/>
      <c r="I91" s="3"/>
      <c r="J91" s="3"/>
      <c r="K91" s="19"/>
      <c r="L91" s="3"/>
      <c r="M91" s="3"/>
      <c r="N91" s="3"/>
    </row>
    <row r="92" spans="3:14" ht="16.5" x14ac:dyDescent="0.25">
      <c r="C92" s="3"/>
      <c r="D92" s="3"/>
      <c r="E92" s="16"/>
      <c r="F92" s="17"/>
      <c r="G92" s="17"/>
      <c r="H92" s="18"/>
      <c r="I92" s="3"/>
      <c r="J92" s="3"/>
      <c r="K92" s="19"/>
      <c r="L92" s="3"/>
      <c r="M92" s="3"/>
      <c r="N92" s="3"/>
    </row>
    <row r="93" spans="3:14" ht="16.5" x14ac:dyDescent="0.25">
      <c r="C93" s="3"/>
      <c r="D93" s="3"/>
      <c r="E93" s="16"/>
      <c r="F93" s="17"/>
      <c r="G93" s="17"/>
      <c r="H93" s="18"/>
      <c r="I93" s="3"/>
      <c r="J93" s="3"/>
      <c r="K93" s="19"/>
      <c r="L93" s="3"/>
      <c r="M93" s="3"/>
      <c r="N93" s="3"/>
    </row>
    <row r="94" spans="3:14" ht="16.5" x14ac:dyDescent="0.25">
      <c r="C94" s="3"/>
      <c r="D94" s="3"/>
      <c r="E94" s="16"/>
      <c r="F94" s="17"/>
      <c r="G94" s="17"/>
      <c r="H94" s="18"/>
      <c r="I94" s="3"/>
      <c r="J94" s="3"/>
      <c r="K94" s="19"/>
      <c r="L94" s="3"/>
      <c r="M94" s="3"/>
      <c r="N94" s="3"/>
    </row>
    <row r="95" spans="3:14" ht="16.5" x14ac:dyDescent="0.25">
      <c r="C95" s="3"/>
      <c r="D95" s="3"/>
      <c r="E95" s="16"/>
      <c r="F95" s="17"/>
      <c r="G95" s="17"/>
      <c r="H95" s="18"/>
      <c r="I95" s="3"/>
      <c r="J95" s="3"/>
      <c r="K95" s="19"/>
      <c r="L95" s="3"/>
      <c r="M95" s="3"/>
      <c r="N95" s="3"/>
    </row>
    <row r="96" spans="3:14" ht="16.5" x14ac:dyDescent="0.25">
      <c r="C96" s="3"/>
      <c r="D96" s="3"/>
      <c r="E96" s="16"/>
      <c r="F96" s="17"/>
      <c r="G96" s="17"/>
      <c r="H96" s="18"/>
      <c r="I96" s="20"/>
      <c r="J96" s="20"/>
      <c r="K96" s="21"/>
      <c r="L96" s="20"/>
      <c r="M96" s="3"/>
      <c r="N96" s="3"/>
    </row>
    <row r="97" spans="3:14" ht="16.5" x14ac:dyDescent="0.25">
      <c r="C97" s="3"/>
      <c r="D97" s="3"/>
      <c r="E97" s="16"/>
      <c r="F97" s="17"/>
      <c r="G97" s="17"/>
      <c r="H97" s="18"/>
      <c r="I97" s="20"/>
      <c r="J97" s="20"/>
      <c r="K97" s="21"/>
      <c r="L97" s="20"/>
      <c r="M97" s="3"/>
      <c r="N97" s="3"/>
    </row>
    <row r="98" spans="3:14" ht="16.5" x14ac:dyDescent="0.25">
      <c r="C98" s="3"/>
      <c r="D98" s="3"/>
      <c r="E98" s="16"/>
      <c r="F98" s="17"/>
      <c r="G98" s="17"/>
      <c r="H98" s="18"/>
      <c r="I98" s="20"/>
      <c r="J98" s="20"/>
      <c r="K98" s="21"/>
      <c r="L98" s="20"/>
      <c r="M98" s="3"/>
      <c r="N98" s="3"/>
    </row>
    <row r="99" spans="3:14" ht="16.5" x14ac:dyDescent="0.25">
      <c r="C99" s="3"/>
      <c r="D99" s="3"/>
      <c r="E99" s="16"/>
      <c r="F99" s="17"/>
      <c r="G99" s="17"/>
      <c r="H99" s="18"/>
      <c r="I99" s="20"/>
      <c r="J99" s="20"/>
      <c r="K99" s="21"/>
      <c r="L99" s="20"/>
      <c r="M99" s="3"/>
      <c r="N99" s="3"/>
    </row>
    <row r="100" spans="3:14" ht="16.5" x14ac:dyDescent="0.25">
      <c r="C100" s="3"/>
      <c r="D100" s="3"/>
      <c r="E100" s="16"/>
      <c r="F100" s="17"/>
      <c r="G100" s="17"/>
      <c r="H100" s="18"/>
      <c r="I100" s="20"/>
      <c r="J100" s="20"/>
      <c r="K100" s="21"/>
      <c r="L100" s="20"/>
      <c r="M100" s="3"/>
      <c r="N100" s="3"/>
    </row>
    <row r="101" spans="3:14" ht="16.5" x14ac:dyDescent="0.25">
      <c r="C101" s="3"/>
      <c r="D101" s="3"/>
      <c r="E101" s="16"/>
      <c r="F101" s="17"/>
      <c r="G101" s="17"/>
      <c r="H101" s="18"/>
      <c r="I101" s="20"/>
      <c r="J101" s="20"/>
      <c r="K101" s="21"/>
      <c r="L101" s="20"/>
      <c r="M101" s="3"/>
      <c r="N101" s="3"/>
    </row>
    <row r="102" spans="3:14" ht="16.5" x14ac:dyDescent="0.25">
      <c r="C102" s="3"/>
      <c r="D102" s="3"/>
      <c r="E102" s="16"/>
      <c r="F102" s="17"/>
      <c r="G102" s="17"/>
      <c r="H102" s="18"/>
      <c r="I102" s="20"/>
      <c r="J102" s="20"/>
      <c r="K102" s="21"/>
      <c r="L102" s="20"/>
      <c r="M102" s="3"/>
      <c r="N102" s="3"/>
    </row>
    <row r="103" spans="3:14" ht="16.5" x14ac:dyDescent="0.25">
      <c r="C103" s="3"/>
      <c r="D103" s="3"/>
      <c r="E103" s="16"/>
      <c r="F103" s="17"/>
      <c r="G103" s="17"/>
      <c r="H103" s="18"/>
      <c r="I103" s="20"/>
      <c r="J103" s="20"/>
      <c r="K103" s="21"/>
      <c r="L103" s="20"/>
      <c r="M103" s="3"/>
      <c r="N103" s="3"/>
    </row>
    <row r="104" spans="3:14" ht="16.5" x14ac:dyDescent="0.25">
      <c r="C104" s="3"/>
      <c r="D104" s="3"/>
      <c r="E104" s="16"/>
      <c r="F104" s="17"/>
      <c r="G104" s="17"/>
      <c r="H104" s="18"/>
      <c r="I104" s="20"/>
      <c r="J104" s="20"/>
      <c r="K104" s="21"/>
      <c r="L104" s="20"/>
      <c r="M104" s="3"/>
      <c r="N104" s="3"/>
    </row>
    <row r="105" spans="3:14" ht="16.5" x14ac:dyDescent="0.25">
      <c r="C105" s="3"/>
      <c r="D105" s="3"/>
      <c r="E105" s="16"/>
      <c r="F105" s="17"/>
      <c r="G105" s="17"/>
      <c r="H105" s="18"/>
      <c r="I105" s="20"/>
      <c r="J105" s="20"/>
      <c r="K105" s="21"/>
      <c r="L105" s="20"/>
      <c r="M105" s="3"/>
      <c r="N105" s="3"/>
    </row>
    <row r="106" spans="3:14" ht="16.5" x14ac:dyDescent="0.25">
      <c r="C106" s="3"/>
      <c r="D106" s="3"/>
      <c r="E106" s="16"/>
      <c r="F106" s="17"/>
      <c r="G106" s="17"/>
      <c r="H106" s="18"/>
      <c r="I106" s="20"/>
      <c r="J106" s="20"/>
      <c r="K106" s="21"/>
      <c r="L106" s="20"/>
      <c r="M106" s="3"/>
      <c r="N106" s="3"/>
    </row>
    <row r="107" spans="3:14" ht="16.5" x14ac:dyDescent="0.25">
      <c r="C107" s="3"/>
      <c r="D107" s="3"/>
      <c r="E107" s="16"/>
      <c r="F107" s="17"/>
      <c r="G107" s="17"/>
      <c r="H107" s="18"/>
      <c r="I107" s="20"/>
      <c r="J107" s="20"/>
      <c r="K107" s="21"/>
      <c r="L107" s="20"/>
      <c r="M107" s="3"/>
      <c r="N107" s="3"/>
    </row>
    <row r="108" spans="3:14" ht="16.5" x14ac:dyDescent="0.25">
      <c r="C108" s="3"/>
      <c r="D108" s="3"/>
      <c r="E108" s="16"/>
      <c r="F108" s="17"/>
      <c r="G108" s="17"/>
      <c r="H108" s="18"/>
      <c r="I108" s="20"/>
      <c r="J108" s="20"/>
      <c r="K108" s="21"/>
      <c r="L108" s="20"/>
      <c r="M108" s="3"/>
      <c r="N108" s="3"/>
    </row>
    <row r="109" spans="3:14" ht="16.5" x14ac:dyDescent="0.25">
      <c r="C109" s="3"/>
      <c r="D109" s="3"/>
      <c r="E109" s="16"/>
      <c r="F109" s="17"/>
      <c r="G109" s="17"/>
      <c r="H109" s="18"/>
      <c r="I109" s="20"/>
      <c r="J109" s="20"/>
      <c r="K109" s="21"/>
      <c r="L109" s="20"/>
      <c r="M109" s="3"/>
      <c r="N109" s="3"/>
    </row>
    <row r="110" spans="3:14" ht="16.5" x14ac:dyDescent="0.25">
      <c r="C110" s="3"/>
      <c r="D110" s="3"/>
      <c r="E110" s="16"/>
      <c r="F110" s="17"/>
      <c r="G110" s="17"/>
      <c r="H110" s="18"/>
      <c r="I110" s="20"/>
      <c r="J110" s="20"/>
      <c r="K110" s="21"/>
      <c r="L110" s="20"/>
      <c r="M110" s="3"/>
      <c r="N110" s="3"/>
    </row>
    <row r="111" spans="3:14" ht="16.5" x14ac:dyDescent="0.25">
      <c r="C111" s="3"/>
      <c r="D111" s="3"/>
      <c r="E111" s="16"/>
      <c r="F111" s="17"/>
      <c r="G111" s="17"/>
      <c r="H111" s="18"/>
      <c r="I111" s="20"/>
      <c r="J111" s="20"/>
      <c r="K111" s="21"/>
      <c r="L111" s="20"/>
      <c r="M111" s="3"/>
      <c r="N111" s="3"/>
    </row>
    <row r="112" spans="3:14" ht="16.5" x14ac:dyDescent="0.25">
      <c r="C112" s="3"/>
      <c r="D112" s="3"/>
      <c r="E112" s="16"/>
      <c r="F112" s="17"/>
      <c r="G112" s="17"/>
      <c r="H112" s="18"/>
      <c r="I112" s="20"/>
      <c r="J112" s="20"/>
      <c r="K112" s="21"/>
      <c r="L112" s="20"/>
      <c r="M112" s="3"/>
      <c r="N112" s="3"/>
    </row>
    <row r="113" spans="3:14" ht="16.5" x14ac:dyDescent="0.25">
      <c r="C113" s="3"/>
      <c r="D113" s="3"/>
      <c r="E113" s="16"/>
      <c r="F113" s="17"/>
      <c r="G113" s="17"/>
      <c r="H113" s="18"/>
      <c r="I113" s="20"/>
      <c r="J113" s="20"/>
      <c r="K113" s="21"/>
      <c r="L113" s="20"/>
      <c r="M113" s="3"/>
      <c r="N113" s="3"/>
    </row>
    <row r="114" spans="3:14" ht="16.5" x14ac:dyDescent="0.25">
      <c r="C114" s="3"/>
      <c r="D114" s="3"/>
      <c r="E114" s="16"/>
      <c r="F114" s="17"/>
      <c r="G114" s="17"/>
      <c r="H114" s="18"/>
      <c r="I114" s="20"/>
      <c r="J114" s="20"/>
      <c r="K114" s="21"/>
      <c r="L114" s="20"/>
      <c r="M114" s="3"/>
      <c r="N114" s="3"/>
    </row>
    <row r="115" spans="3:14" ht="16.5" x14ac:dyDescent="0.25">
      <c r="C115" s="3"/>
      <c r="D115" s="3"/>
      <c r="E115" s="16"/>
      <c r="F115" s="17"/>
      <c r="G115" s="17"/>
      <c r="H115" s="18"/>
      <c r="I115" s="20"/>
      <c r="J115" s="20"/>
      <c r="K115" s="21"/>
      <c r="L115" s="20"/>
      <c r="M115" s="3"/>
      <c r="N115" s="3"/>
    </row>
    <row r="116" spans="3:14" ht="16.5" x14ac:dyDescent="0.25">
      <c r="C116" s="3"/>
      <c r="D116" s="3"/>
      <c r="E116" s="16"/>
      <c r="F116" s="17"/>
      <c r="G116" s="17"/>
      <c r="H116" s="18"/>
      <c r="I116" s="20"/>
      <c r="J116" s="20"/>
      <c r="K116" s="21"/>
      <c r="L116" s="20"/>
      <c r="M116" s="3"/>
      <c r="N116" s="3"/>
    </row>
    <row r="117" spans="3:14" ht="16.5" x14ac:dyDescent="0.25">
      <c r="C117" s="3"/>
      <c r="D117" s="3"/>
      <c r="E117" s="16"/>
      <c r="F117" s="17"/>
      <c r="G117" s="17"/>
      <c r="H117" s="18"/>
      <c r="I117" s="20"/>
      <c r="J117" s="20"/>
      <c r="K117" s="21"/>
      <c r="L117" s="20"/>
      <c r="M117" s="3"/>
      <c r="N117" s="3"/>
    </row>
    <row r="118" spans="3:14" ht="16.5" x14ac:dyDescent="0.25">
      <c r="C118" s="3"/>
      <c r="D118" s="3"/>
      <c r="E118" s="16"/>
      <c r="F118" s="17"/>
      <c r="G118" s="17"/>
      <c r="H118" s="18"/>
      <c r="I118" s="20"/>
      <c r="J118" s="20"/>
      <c r="K118" s="21"/>
      <c r="L118" s="20"/>
      <c r="M118" s="3"/>
      <c r="N118" s="3"/>
    </row>
    <row r="119" spans="3:14" ht="16.5" x14ac:dyDescent="0.25">
      <c r="C119" s="3"/>
      <c r="D119" s="3"/>
      <c r="E119" s="16"/>
      <c r="F119" s="17"/>
      <c r="G119" s="17"/>
      <c r="H119" s="18"/>
      <c r="I119" s="20"/>
      <c r="J119" s="20"/>
      <c r="K119" s="21"/>
      <c r="L119" s="20"/>
      <c r="M119" s="3"/>
      <c r="N119" s="3"/>
    </row>
    <row r="120" spans="3:14" ht="16.5" x14ac:dyDescent="0.25">
      <c r="C120" s="3"/>
      <c r="D120" s="3"/>
      <c r="E120" s="16"/>
      <c r="F120" s="17"/>
      <c r="G120" s="17"/>
      <c r="H120" s="18"/>
      <c r="I120" s="20"/>
      <c r="J120" s="20"/>
      <c r="K120" s="21"/>
      <c r="L120" s="20"/>
      <c r="M120" s="3"/>
      <c r="N120" s="3"/>
    </row>
    <row r="121" spans="3:14" ht="16.5" x14ac:dyDescent="0.25">
      <c r="C121" s="3"/>
      <c r="D121" s="3"/>
      <c r="E121" s="16"/>
      <c r="F121" s="17"/>
      <c r="G121" s="17"/>
      <c r="H121" s="18"/>
      <c r="I121" s="20"/>
      <c r="J121" s="20"/>
      <c r="K121" s="21"/>
      <c r="L121" s="20"/>
      <c r="M121" s="3"/>
      <c r="N121" s="3"/>
    </row>
    <row r="122" spans="3:14" ht="16.5" x14ac:dyDescent="0.25">
      <c r="C122" s="3"/>
      <c r="D122" s="3"/>
      <c r="E122" s="16"/>
      <c r="F122" s="17"/>
      <c r="G122" s="17"/>
      <c r="H122" s="18"/>
      <c r="I122" s="20"/>
      <c r="J122" s="20"/>
      <c r="K122" s="21"/>
      <c r="L122" s="20"/>
      <c r="M122" s="3"/>
      <c r="N122" s="3"/>
    </row>
    <row r="123" spans="3:14" ht="16.5" x14ac:dyDescent="0.25">
      <c r="C123" s="3"/>
      <c r="D123" s="3"/>
      <c r="E123" s="16"/>
      <c r="F123" s="17"/>
      <c r="G123" s="17"/>
      <c r="H123" s="18"/>
      <c r="I123" s="20"/>
      <c r="J123" s="20"/>
      <c r="K123" s="21"/>
      <c r="L123" s="20"/>
      <c r="M123" s="3"/>
      <c r="N123" s="3"/>
    </row>
    <row r="124" spans="3:14" ht="16.5" x14ac:dyDescent="0.25">
      <c r="C124" s="3"/>
      <c r="D124" s="3"/>
      <c r="E124" s="16"/>
      <c r="F124" s="17"/>
      <c r="G124" s="17"/>
      <c r="H124" s="18"/>
      <c r="I124" s="20"/>
      <c r="J124" s="20"/>
      <c r="K124" s="21"/>
      <c r="L124" s="20"/>
      <c r="M124" s="3"/>
      <c r="N124" s="3"/>
    </row>
    <row r="125" spans="3:14" ht="16.5" x14ac:dyDescent="0.25">
      <c r="C125" s="3"/>
      <c r="D125" s="3"/>
      <c r="E125" s="16"/>
      <c r="F125" s="17"/>
      <c r="G125" s="17"/>
      <c r="H125" s="18"/>
      <c r="I125" s="20"/>
      <c r="J125" s="20"/>
      <c r="K125" s="21"/>
      <c r="L125" s="20"/>
      <c r="M125" s="3"/>
      <c r="N125" s="3"/>
    </row>
    <row r="126" spans="3:14" ht="16.5" x14ac:dyDescent="0.25">
      <c r="C126" s="3"/>
      <c r="D126" s="3"/>
      <c r="E126" s="16"/>
      <c r="F126" s="17"/>
      <c r="G126" s="17"/>
      <c r="H126" s="18"/>
      <c r="I126" s="20"/>
      <c r="J126" s="20"/>
      <c r="K126" s="21"/>
      <c r="L126" s="20"/>
      <c r="M126" s="3"/>
      <c r="N126" s="3"/>
    </row>
    <row r="127" spans="3:14" ht="16.5" x14ac:dyDescent="0.25">
      <c r="C127" s="3"/>
      <c r="D127" s="3"/>
      <c r="E127" s="16"/>
      <c r="F127" s="17"/>
      <c r="G127" s="17"/>
      <c r="H127" s="18"/>
      <c r="I127" s="20"/>
      <c r="J127" s="20"/>
      <c r="K127" s="21"/>
      <c r="L127" s="20"/>
      <c r="M127" s="3"/>
      <c r="N127" s="3"/>
    </row>
    <row r="128" spans="3:14" ht="16.5" x14ac:dyDescent="0.25">
      <c r="C128" s="3"/>
      <c r="D128" s="3"/>
      <c r="E128" s="16"/>
      <c r="F128" s="17"/>
      <c r="G128" s="17"/>
      <c r="H128" s="18"/>
      <c r="I128" s="20"/>
      <c r="J128" s="20"/>
      <c r="K128" s="21"/>
      <c r="L128" s="20"/>
      <c r="M128" s="3"/>
      <c r="N128" s="3"/>
    </row>
    <row r="129" spans="3:14" ht="16.5" x14ac:dyDescent="0.25">
      <c r="C129" s="3"/>
      <c r="D129" s="3"/>
      <c r="E129" s="16"/>
      <c r="F129" s="17"/>
      <c r="G129" s="17"/>
      <c r="H129" s="18"/>
      <c r="I129" s="20"/>
      <c r="J129" s="20"/>
      <c r="K129" s="21"/>
      <c r="L129" s="20"/>
      <c r="M129" s="3"/>
      <c r="N129" s="3"/>
    </row>
    <row r="130" spans="3:14" ht="16.5" x14ac:dyDescent="0.25">
      <c r="C130" s="3"/>
      <c r="D130" s="3"/>
      <c r="E130" s="16"/>
      <c r="F130" s="17"/>
      <c r="G130" s="17"/>
      <c r="H130" s="18"/>
      <c r="I130" s="20"/>
      <c r="J130" s="20"/>
      <c r="K130" s="21"/>
      <c r="L130" s="20"/>
      <c r="M130" s="3"/>
      <c r="N130" s="3"/>
    </row>
    <row r="131" spans="3:14" ht="16.5" x14ac:dyDescent="0.25">
      <c r="C131" s="3"/>
      <c r="D131" s="3"/>
      <c r="E131" s="16"/>
      <c r="F131" s="17"/>
      <c r="G131" s="17"/>
      <c r="H131" s="18"/>
      <c r="I131" s="20"/>
      <c r="J131" s="20"/>
      <c r="K131" s="21"/>
      <c r="L131" s="20"/>
      <c r="M131" s="3"/>
      <c r="N131" s="3"/>
    </row>
    <row r="132" spans="3:14" ht="16.5" x14ac:dyDescent="0.25">
      <c r="C132" s="3"/>
      <c r="D132" s="3"/>
      <c r="E132" s="16"/>
      <c r="F132" s="17"/>
      <c r="G132" s="17"/>
      <c r="H132" s="18"/>
      <c r="I132" s="20"/>
      <c r="J132" s="20"/>
      <c r="K132" s="21"/>
      <c r="L132" s="20"/>
      <c r="M132" s="3"/>
      <c r="N132" s="3"/>
    </row>
    <row r="133" spans="3:14" ht="16.5" x14ac:dyDescent="0.25">
      <c r="C133" s="3"/>
      <c r="D133" s="3"/>
      <c r="E133" s="16"/>
      <c r="F133" s="17"/>
      <c r="G133" s="17"/>
      <c r="H133" s="18"/>
      <c r="I133" s="20"/>
      <c r="J133" s="20"/>
      <c r="K133" s="21"/>
      <c r="L133" s="20"/>
      <c r="M133" s="3"/>
      <c r="N133" s="3"/>
    </row>
    <row r="134" spans="3:14" ht="16.5" x14ac:dyDescent="0.25">
      <c r="C134" s="3"/>
      <c r="D134" s="3"/>
      <c r="E134" s="16"/>
      <c r="F134" s="17"/>
      <c r="G134" s="17"/>
      <c r="H134" s="18"/>
      <c r="I134" s="20"/>
      <c r="J134" s="20"/>
      <c r="K134" s="21"/>
      <c r="L134" s="20"/>
      <c r="M134" s="3"/>
      <c r="N134" s="3"/>
    </row>
    <row r="135" spans="3:14" ht="16.5" x14ac:dyDescent="0.25">
      <c r="C135" s="3"/>
      <c r="D135" s="3"/>
      <c r="E135" s="16"/>
      <c r="F135" s="17"/>
      <c r="G135" s="17"/>
      <c r="H135" s="18"/>
      <c r="I135" s="20"/>
      <c r="J135" s="20"/>
      <c r="K135" s="21"/>
      <c r="L135" s="20"/>
      <c r="M135" s="3"/>
      <c r="N135" s="3"/>
    </row>
    <row r="136" spans="3:14" ht="16.5" x14ac:dyDescent="0.25">
      <c r="C136" s="3"/>
      <c r="D136" s="3"/>
      <c r="E136" s="16"/>
      <c r="F136" s="17"/>
      <c r="G136" s="17"/>
      <c r="H136" s="18"/>
      <c r="I136" s="20"/>
      <c r="J136" s="20"/>
      <c r="K136" s="21"/>
      <c r="L136" s="20"/>
      <c r="M136" s="3"/>
      <c r="N136" s="3"/>
    </row>
    <row r="137" spans="3:14" ht="16.5" x14ac:dyDescent="0.25">
      <c r="C137" s="3"/>
      <c r="D137" s="3"/>
      <c r="E137" s="16"/>
      <c r="F137" s="17"/>
      <c r="G137" s="17"/>
      <c r="H137" s="18"/>
      <c r="I137" s="20"/>
      <c r="J137" s="20"/>
      <c r="K137" s="21"/>
      <c r="L137" s="20"/>
      <c r="M137" s="3"/>
      <c r="N137" s="3"/>
    </row>
    <row r="138" spans="3:14" ht="16.5" x14ac:dyDescent="0.25">
      <c r="C138" s="3"/>
      <c r="D138" s="3"/>
      <c r="E138" s="16"/>
      <c r="F138" s="17"/>
      <c r="G138" s="17"/>
      <c r="H138" s="18"/>
      <c r="I138" s="20"/>
      <c r="J138" s="20"/>
      <c r="K138" s="21"/>
      <c r="L138" s="20"/>
      <c r="M138" s="3"/>
      <c r="N138" s="3"/>
    </row>
    <row r="139" spans="3:14" ht="16.5" x14ac:dyDescent="0.25">
      <c r="C139" s="3"/>
      <c r="D139" s="3"/>
      <c r="E139" s="16"/>
      <c r="F139" s="17"/>
      <c r="G139" s="17"/>
      <c r="H139" s="18"/>
      <c r="I139" s="20"/>
      <c r="J139" s="20"/>
      <c r="K139" s="21"/>
      <c r="L139" s="20"/>
      <c r="M139" s="3"/>
      <c r="N139" s="3"/>
    </row>
    <row r="140" spans="3:14" ht="16.5" x14ac:dyDescent="0.25">
      <c r="C140" s="3"/>
      <c r="D140" s="3"/>
      <c r="E140" s="16"/>
      <c r="F140" s="17"/>
      <c r="G140" s="17"/>
      <c r="H140" s="18"/>
      <c r="I140" s="20"/>
      <c r="J140" s="20"/>
      <c r="K140" s="21"/>
      <c r="L140" s="20"/>
      <c r="M140" s="3"/>
      <c r="N140" s="3"/>
    </row>
    <row r="141" spans="3:14" ht="16.5" x14ac:dyDescent="0.25">
      <c r="C141" s="3"/>
      <c r="D141" s="3"/>
      <c r="E141" s="16"/>
      <c r="F141" s="17"/>
      <c r="G141" s="17"/>
      <c r="H141" s="18"/>
      <c r="I141" s="20"/>
      <c r="J141" s="20"/>
      <c r="K141" s="21"/>
      <c r="L141" s="20"/>
      <c r="M141" s="3"/>
      <c r="N141" s="3"/>
    </row>
    <row r="142" spans="3:14" ht="16.5" x14ac:dyDescent="0.25">
      <c r="C142" s="3"/>
      <c r="D142" s="3"/>
      <c r="E142" s="16"/>
      <c r="F142" s="17"/>
      <c r="G142" s="17"/>
      <c r="H142" s="18"/>
      <c r="I142" s="20"/>
      <c r="J142" s="20"/>
      <c r="K142" s="21"/>
      <c r="L142" s="20"/>
      <c r="M142" s="3"/>
      <c r="N142" s="3"/>
    </row>
    <row r="143" spans="3:14" ht="16.5" x14ac:dyDescent="0.25">
      <c r="C143" s="3"/>
      <c r="D143" s="3"/>
      <c r="E143" s="16"/>
      <c r="F143" s="17"/>
      <c r="G143" s="17"/>
      <c r="H143" s="18"/>
      <c r="I143" s="20"/>
      <c r="J143" s="20"/>
      <c r="K143" s="21"/>
      <c r="L143" s="20"/>
      <c r="M143" s="3"/>
      <c r="N143" s="3"/>
    </row>
    <row r="144" spans="3:14" ht="16.5" x14ac:dyDescent="0.25">
      <c r="C144" s="3"/>
      <c r="D144" s="3"/>
      <c r="E144" s="16"/>
      <c r="F144" s="17"/>
      <c r="G144" s="17"/>
      <c r="H144" s="18"/>
      <c r="I144" s="20"/>
      <c r="J144" s="20"/>
      <c r="K144" s="21"/>
      <c r="L144" s="20"/>
      <c r="M144" s="3"/>
      <c r="N144" s="3"/>
    </row>
    <row r="145" spans="3:14" ht="16.5" x14ac:dyDescent="0.25">
      <c r="C145" s="3"/>
      <c r="D145" s="3"/>
      <c r="E145" s="16"/>
      <c r="F145" s="17"/>
      <c r="G145" s="17"/>
      <c r="H145" s="18"/>
      <c r="I145" s="20"/>
      <c r="J145" s="20"/>
      <c r="K145" s="21"/>
      <c r="L145" s="20"/>
      <c r="M145" s="3"/>
      <c r="N145" s="3"/>
    </row>
    <row r="146" spans="3:14" ht="16.5" x14ac:dyDescent="0.25">
      <c r="C146" s="3"/>
      <c r="D146" s="3"/>
      <c r="E146" s="16"/>
      <c r="F146" s="17"/>
      <c r="G146" s="17"/>
      <c r="H146" s="18"/>
      <c r="I146" s="20"/>
      <c r="J146" s="20"/>
      <c r="K146" s="21"/>
      <c r="L146" s="20"/>
      <c r="M146" s="3"/>
      <c r="N146" s="3"/>
    </row>
    <row r="147" spans="3:14" ht="16.5" x14ac:dyDescent="0.25">
      <c r="C147" s="3"/>
      <c r="D147" s="3"/>
      <c r="E147" s="16"/>
      <c r="F147" s="17"/>
      <c r="G147" s="17"/>
      <c r="H147" s="18"/>
      <c r="I147" s="20"/>
      <c r="J147" s="20"/>
      <c r="K147" s="21"/>
      <c r="L147" s="20"/>
      <c r="M147" s="3"/>
      <c r="N147" s="3"/>
    </row>
    <row r="148" spans="3:14" ht="16.5" x14ac:dyDescent="0.25">
      <c r="C148" s="3"/>
      <c r="D148" s="3"/>
      <c r="E148" s="16"/>
      <c r="F148" s="17"/>
      <c r="G148" s="17"/>
      <c r="H148" s="18"/>
      <c r="I148" s="20"/>
      <c r="J148" s="20"/>
      <c r="K148" s="21"/>
      <c r="L148" s="20"/>
      <c r="M148" s="3"/>
      <c r="N148" s="3"/>
    </row>
    <row r="149" spans="3:14" ht="16.5" x14ac:dyDescent="0.25">
      <c r="C149" s="3"/>
      <c r="D149" s="3"/>
      <c r="E149" s="16"/>
      <c r="F149" s="17"/>
      <c r="G149" s="17"/>
      <c r="H149" s="18"/>
      <c r="I149" s="20"/>
      <c r="J149" s="20"/>
      <c r="K149" s="21"/>
      <c r="L149" s="20"/>
      <c r="M149" s="3"/>
      <c r="N149" s="3"/>
    </row>
    <row r="150" spans="3:14" ht="16.5" x14ac:dyDescent="0.25">
      <c r="C150" s="3"/>
      <c r="D150" s="3"/>
      <c r="E150" s="16"/>
      <c r="F150" s="17"/>
      <c r="G150" s="17"/>
      <c r="H150" s="18"/>
      <c r="I150" s="20"/>
      <c r="J150" s="20"/>
      <c r="K150" s="21"/>
      <c r="L150" s="20"/>
      <c r="M150" s="3"/>
      <c r="N150" s="3"/>
    </row>
    <row r="151" spans="3:14" ht="16.5" x14ac:dyDescent="0.25">
      <c r="C151" s="3"/>
      <c r="D151" s="3"/>
      <c r="E151" s="16"/>
      <c r="F151" s="17"/>
      <c r="G151" s="17"/>
      <c r="H151" s="18"/>
      <c r="I151" s="20"/>
      <c r="J151" s="20"/>
      <c r="K151" s="21"/>
      <c r="L151" s="20"/>
      <c r="M151" s="3"/>
      <c r="N151" s="3"/>
    </row>
    <row r="152" spans="3:14" ht="16.5" x14ac:dyDescent="0.25">
      <c r="C152" s="3"/>
      <c r="D152" s="3"/>
      <c r="E152" s="16"/>
      <c r="F152" s="17"/>
      <c r="G152" s="17"/>
      <c r="H152" s="18"/>
      <c r="I152" s="20"/>
      <c r="J152" s="20"/>
      <c r="K152" s="21"/>
      <c r="L152" s="20"/>
      <c r="M152" s="3"/>
      <c r="N152" s="3"/>
    </row>
    <row r="153" spans="3:14" ht="16.5" x14ac:dyDescent="0.25">
      <c r="C153" s="3"/>
      <c r="D153" s="3"/>
      <c r="E153" s="16"/>
      <c r="F153" s="17"/>
      <c r="G153" s="17"/>
      <c r="H153" s="18"/>
      <c r="I153" s="20"/>
      <c r="J153" s="20"/>
      <c r="K153" s="21"/>
      <c r="L153" s="20"/>
      <c r="M153" s="3"/>
      <c r="N153" s="3"/>
    </row>
    <row r="154" spans="3:14" ht="16.5" x14ac:dyDescent="0.25">
      <c r="C154" s="3"/>
      <c r="D154" s="3"/>
      <c r="E154" s="16"/>
      <c r="F154" s="17"/>
      <c r="G154" s="17"/>
      <c r="H154" s="18"/>
      <c r="I154" s="20"/>
      <c r="J154" s="20"/>
      <c r="K154" s="21"/>
      <c r="L154" s="20"/>
      <c r="M154" s="3"/>
      <c r="N154" s="3"/>
    </row>
    <row r="155" spans="3:14" ht="16.5" x14ac:dyDescent="0.25">
      <c r="C155" s="3"/>
      <c r="D155" s="3"/>
      <c r="E155" s="16"/>
      <c r="F155" s="17"/>
      <c r="G155" s="17"/>
      <c r="H155" s="18"/>
      <c r="I155" s="20"/>
      <c r="J155" s="20"/>
      <c r="K155" s="21"/>
      <c r="L155" s="20"/>
      <c r="M155" s="3"/>
      <c r="N155" s="3"/>
    </row>
    <row r="156" spans="3:14" ht="16.5" x14ac:dyDescent="0.25">
      <c r="C156" s="3"/>
      <c r="D156" s="3"/>
      <c r="E156" s="16"/>
      <c r="F156" s="17"/>
      <c r="G156" s="17"/>
      <c r="H156" s="18"/>
      <c r="I156" s="20"/>
      <c r="J156" s="20"/>
      <c r="K156" s="21"/>
      <c r="L156" s="20"/>
      <c r="M156" s="3"/>
      <c r="N156" s="3"/>
    </row>
    <row r="157" spans="3:14" ht="16.5" x14ac:dyDescent="0.25">
      <c r="C157" s="3"/>
      <c r="D157" s="3"/>
      <c r="E157" s="16"/>
      <c r="F157" s="17"/>
      <c r="G157" s="17"/>
      <c r="H157" s="18"/>
      <c r="I157" s="20"/>
      <c r="J157" s="20"/>
      <c r="K157" s="21"/>
      <c r="L157" s="20"/>
      <c r="M157" s="3"/>
      <c r="N157" s="3"/>
    </row>
    <row r="158" spans="3:14" ht="16.5" x14ac:dyDescent="0.25">
      <c r="C158" s="3"/>
      <c r="D158" s="3"/>
      <c r="E158" s="16"/>
      <c r="F158" s="17"/>
      <c r="G158" s="17"/>
      <c r="H158" s="18"/>
      <c r="I158" s="20"/>
      <c r="J158" s="20"/>
      <c r="K158" s="21"/>
      <c r="L158" s="20"/>
      <c r="M158" s="3"/>
      <c r="N158" s="3"/>
    </row>
    <row r="159" spans="3:14" ht="16.5" x14ac:dyDescent="0.25">
      <c r="C159" s="3"/>
      <c r="D159" s="3"/>
      <c r="E159" s="16"/>
      <c r="F159" s="17"/>
      <c r="G159" s="17"/>
      <c r="H159" s="18"/>
      <c r="I159" s="20"/>
      <c r="J159" s="20"/>
      <c r="K159" s="21"/>
      <c r="L159" s="20"/>
      <c r="M159" s="3"/>
      <c r="N159" s="3"/>
    </row>
    <row r="160" spans="3:14" ht="16.5" x14ac:dyDescent="0.25">
      <c r="C160" s="3"/>
      <c r="D160" s="3"/>
      <c r="E160" s="16"/>
      <c r="F160" s="17"/>
      <c r="G160" s="17"/>
      <c r="H160" s="18"/>
      <c r="I160" s="20"/>
      <c r="J160" s="20"/>
      <c r="K160" s="21"/>
      <c r="L160" s="20"/>
      <c r="M160" s="3"/>
      <c r="N160" s="3"/>
    </row>
    <row r="161" spans="3:14" ht="16.5" x14ac:dyDescent="0.25">
      <c r="C161" s="3"/>
      <c r="D161" s="3"/>
      <c r="E161" s="16"/>
      <c r="F161" s="17"/>
      <c r="G161" s="17"/>
      <c r="H161" s="18"/>
      <c r="I161" s="20"/>
      <c r="J161" s="20"/>
      <c r="K161" s="21"/>
      <c r="L161" s="20"/>
      <c r="M161" s="3"/>
      <c r="N161" s="3"/>
    </row>
    <row r="162" spans="3:14" ht="16.5" x14ac:dyDescent="0.25">
      <c r="C162" s="3"/>
      <c r="D162" s="3"/>
      <c r="E162" s="16"/>
      <c r="F162" s="17"/>
      <c r="G162" s="17"/>
      <c r="H162" s="18"/>
      <c r="I162" s="20"/>
      <c r="J162" s="20"/>
      <c r="K162" s="21"/>
      <c r="L162" s="20"/>
      <c r="M162" s="3"/>
      <c r="N162" s="3"/>
    </row>
    <row r="163" spans="3:14" ht="16.5" x14ac:dyDescent="0.25">
      <c r="C163" s="3"/>
      <c r="D163" s="3"/>
      <c r="E163" s="16"/>
      <c r="F163" s="17"/>
      <c r="G163" s="17"/>
      <c r="H163" s="18"/>
      <c r="I163" s="20"/>
      <c r="J163" s="20"/>
      <c r="K163" s="21"/>
      <c r="L163" s="20"/>
      <c r="M163" s="3"/>
      <c r="N163" s="3"/>
    </row>
    <row r="164" spans="3:14" ht="16.5" x14ac:dyDescent="0.25">
      <c r="C164" s="3"/>
      <c r="D164" s="3"/>
      <c r="E164" s="16"/>
      <c r="F164" s="17"/>
      <c r="G164" s="17"/>
      <c r="H164" s="18"/>
      <c r="I164" s="20"/>
      <c r="J164" s="20"/>
      <c r="K164" s="21"/>
      <c r="L164" s="20"/>
      <c r="M164" s="3"/>
      <c r="N164" s="3"/>
    </row>
    <row r="165" spans="3:14" ht="16.5" x14ac:dyDescent="0.25">
      <c r="C165" s="3"/>
      <c r="D165" s="3"/>
      <c r="E165" s="16"/>
      <c r="F165" s="17"/>
      <c r="G165" s="17"/>
      <c r="H165" s="18"/>
      <c r="I165" s="20"/>
      <c r="J165" s="20"/>
      <c r="K165" s="21"/>
      <c r="L165" s="20"/>
      <c r="M165" s="3"/>
      <c r="N165" s="3"/>
    </row>
    <row r="166" spans="3:14" ht="16.5" x14ac:dyDescent="0.25">
      <c r="C166" s="3"/>
      <c r="D166" s="3"/>
      <c r="E166" s="16"/>
      <c r="F166" s="17"/>
      <c r="G166" s="17"/>
      <c r="H166" s="18"/>
      <c r="I166" s="20"/>
      <c r="J166" s="20"/>
      <c r="K166" s="21"/>
      <c r="L166" s="20"/>
      <c r="M166" s="3"/>
      <c r="N166" s="3"/>
    </row>
    <row r="167" spans="3:14" ht="16.5" x14ac:dyDescent="0.25">
      <c r="C167" s="3"/>
      <c r="D167" s="3"/>
      <c r="E167" s="16"/>
      <c r="F167" s="17"/>
      <c r="G167" s="17"/>
      <c r="H167" s="18"/>
      <c r="I167" s="20"/>
      <c r="J167" s="20"/>
      <c r="K167" s="21"/>
      <c r="L167" s="20"/>
      <c r="M167" s="3"/>
      <c r="N167" s="3"/>
    </row>
    <row r="168" spans="3:14" ht="16.5" x14ac:dyDescent="0.25">
      <c r="C168" s="3"/>
      <c r="D168" s="3"/>
      <c r="E168" s="16"/>
      <c r="F168" s="17"/>
      <c r="G168" s="17"/>
      <c r="H168" s="18"/>
      <c r="I168" s="20"/>
      <c r="J168" s="20"/>
      <c r="K168" s="21"/>
      <c r="L168" s="20"/>
      <c r="M168" s="3"/>
      <c r="N168" s="3"/>
    </row>
    <row r="169" spans="3:14" ht="16.5" x14ac:dyDescent="0.25">
      <c r="C169" s="3"/>
      <c r="D169" s="3"/>
      <c r="E169" s="16"/>
      <c r="F169" s="17"/>
      <c r="G169" s="17"/>
      <c r="H169" s="18"/>
      <c r="I169" s="20"/>
      <c r="J169" s="20"/>
      <c r="K169" s="21"/>
      <c r="L169" s="20"/>
      <c r="M169" s="3"/>
      <c r="N169" s="3"/>
    </row>
    <row r="170" spans="3:14" ht="16.5" x14ac:dyDescent="0.25">
      <c r="C170" s="3"/>
      <c r="D170" s="3"/>
      <c r="E170" s="16"/>
      <c r="F170" s="17"/>
      <c r="G170" s="17"/>
      <c r="H170" s="18"/>
      <c r="I170" s="20"/>
      <c r="J170" s="20"/>
      <c r="K170" s="21"/>
      <c r="L170" s="20"/>
      <c r="M170" s="3"/>
      <c r="N170" s="3"/>
    </row>
    <row r="171" spans="3:14" ht="16.5" x14ac:dyDescent="0.25">
      <c r="C171" s="3"/>
      <c r="D171" s="3"/>
      <c r="E171" s="16"/>
      <c r="F171" s="17"/>
      <c r="G171" s="17"/>
      <c r="H171" s="18"/>
      <c r="I171" s="20"/>
      <c r="J171" s="20"/>
      <c r="K171" s="21"/>
      <c r="L171" s="20"/>
      <c r="M171" s="3"/>
      <c r="N171" s="3"/>
    </row>
    <row r="172" spans="3:14" ht="16.5" x14ac:dyDescent="0.25">
      <c r="C172" s="3"/>
      <c r="D172" s="3"/>
      <c r="E172" s="16"/>
      <c r="F172" s="17"/>
      <c r="G172" s="17"/>
      <c r="H172" s="18"/>
      <c r="I172" s="20"/>
      <c r="J172" s="20"/>
      <c r="K172" s="21"/>
      <c r="L172" s="20"/>
      <c r="M172" s="3"/>
      <c r="N172" s="3"/>
    </row>
    <row r="173" spans="3:14" ht="16.5" x14ac:dyDescent="0.25">
      <c r="C173" s="3"/>
      <c r="D173" s="3"/>
      <c r="E173" s="16"/>
      <c r="F173" s="17"/>
      <c r="G173" s="17"/>
      <c r="H173" s="18"/>
      <c r="I173" s="20"/>
      <c r="J173" s="20"/>
      <c r="K173" s="21"/>
      <c r="L173" s="20"/>
      <c r="M173" s="3"/>
      <c r="N173" s="3"/>
    </row>
    <row r="174" spans="3:14" ht="16.5" x14ac:dyDescent="0.25">
      <c r="C174" s="3"/>
      <c r="D174" s="3"/>
      <c r="E174" s="16"/>
      <c r="F174" s="17"/>
      <c r="G174" s="17"/>
      <c r="H174" s="18"/>
      <c r="I174" s="20"/>
      <c r="J174" s="20"/>
      <c r="K174" s="21"/>
      <c r="L174" s="20"/>
      <c r="M174" s="3"/>
      <c r="N174" s="3"/>
    </row>
    <row r="175" spans="3:14" ht="16.5" x14ac:dyDescent="0.25">
      <c r="C175" s="3"/>
      <c r="D175" s="3"/>
      <c r="E175" s="16"/>
      <c r="F175" s="17"/>
      <c r="G175" s="17"/>
      <c r="H175" s="18"/>
      <c r="I175" s="20"/>
      <c r="J175" s="20"/>
      <c r="K175" s="21"/>
      <c r="L175" s="20"/>
      <c r="M175" s="3"/>
      <c r="N175" s="3"/>
    </row>
    <row r="176" spans="3:14" ht="16.5" x14ac:dyDescent="0.25">
      <c r="C176" s="3"/>
      <c r="D176" s="3"/>
      <c r="E176" s="16"/>
      <c r="F176" s="17"/>
      <c r="G176" s="17"/>
      <c r="H176" s="18"/>
      <c r="I176" s="20"/>
      <c r="J176" s="20"/>
      <c r="K176" s="21"/>
      <c r="L176" s="20"/>
      <c r="M176" s="3"/>
      <c r="N176" s="3"/>
    </row>
    <row r="177" spans="3:14" ht="16.5" x14ac:dyDescent="0.25">
      <c r="C177" s="3"/>
      <c r="D177" s="3"/>
      <c r="E177" s="16"/>
      <c r="F177" s="17"/>
      <c r="G177" s="17"/>
      <c r="H177" s="18"/>
      <c r="I177" s="20"/>
      <c r="J177" s="20"/>
      <c r="K177" s="21"/>
      <c r="L177" s="20"/>
      <c r="M177" s="3"/>
      <c r="N177" s="3"/>
    </row>
    <row r="178" spans="3:14" ht="16.5" x14ac:dyDescent="0.25">
      <c r="C178" s="3"/>
      <c r="D178" s="3"/>
      <c r="E178" s="16"/>
      <c r="F178" s="17"/>
      <c r="G178" s="17"/>
      <c r="H178" s="18"/>
      <c r="I178" s="20"/>
      <c r="J178" s="20"/>
      <c r="K178" s="21"/>
      <c r="L178" s="20"/>
      <c r="M178" s="3"/>
      <c r="N178" s="3"/>
    </row>
    <row r="179" spans="3:14" ht="16.5" x14ac:dyDescent="0.25">
      <c r="C179" s="3"/>
      <c r="D179" s="3"/>
      <c r="E179" s="16"/>
      <c r="F179" s="17"/>
      <c r="G179" s="17"/>
      <c r="H179" s="18"/>
      <c r="I179" s="20"/>
      <c r="J179" s="20"/>
      <c r="K179" s="21"/>
      <c r="L179" s="20"/>
      <c r="M179" s="3"/>
      <c r="N179" s="3"/>
    </row>
    <row r="180" spans="3:14" ht="16.5" x14ac:dyDescent="0.25">
      <c r="C180" s="3"/>
      <c r="D180" s="3"/>
      <c r="E180" s="16"/>
      <c r="F180" s="17"/>
      <c r="G180" s="17"/>
      <c r="H180" s="18"/>
      <c r="I180" s="20"/>
      <c r="J180" s="20"/>
      <c r="K180" s="21"/>
      <c r="L180" s="20"/>
      <c r="M180" s="3"/>
      <c r="N180" s="3"/>
    </row>
    <row r="181" spans="3:14" ht="16.5" x14ac:dyDescent="0.25">
      <c r="C181" s="3"/>
      <c r="D181" s="3"/>
      <c r="E181" s="16"/>
      <c r="F181" s="17"/>
      <c r="G181" s="17"/>
      <c r="H181" s="18"/>
      <c r="I181" s="20"/>
      <c r="J181" s="20"/>
      <c r="K181" s="21"/>
      <c r="L181" s="20"/>
      <c r="M181" s="3"/>
      <c r="N181" s="3"/>
    </row>
    <row r="182" spans="3:14" ht="16.5" x14ac:dyDescent="0.25">
      <c r="C182" s="3"/>
      <c r="D182" s="3"/>
      <c r="E182" s="16"/>
      <c r="F182" s="17"/>
      <c r="G182" s="17"/>
      <c r="H182" s="18"/>
      <c r="I182" s="20"/>
      <c r="J182" s="20"/>
      <c r="K182" s="21"/>
      <c r="L182" s="20"/>
      <c r="M182" s="3"/>
      <c r="N182" s="3"/>
    </row>
    <row r="183" spans="3:14" ht="16.5" x14ac:dyDescent="0.25">
      <c r="C183" s="3"/>
      <c r="D183" s="3"/>
      <c r="E183" s="16"/>
      <c r="F183" s="17"/>
      <c r="G183" s="17"/>
      <c r="H183" s="18"/>
      <c r="I183" s="20"/>
      <c r="J183" s="20"/>
      <c r="K183" s="21"/>
      <c r="L183" s="20"/>
      <c r="M183" s="3"/>
      <c r="N183" s="3"/>
    </row>
    <row r="184" spans="3:14" ht="16.5" x14ac:dyDescent="0.25">
      <c r="C184" s="3"/>
      <c r="D184" s="3"/>
      <c r="E184" s="16"/>
      <c r="F184" s="17"/>
      <c r="G184" s="17"/>
      <c r="H184" s="18"/>
      <c r="I184" s="20"/>
      <c r="J184" s="20"/>
      <c r="K184" s="21"/>
      <c r="L184" s="20"/>
      <c r="M184" s="3"/>
      <c r="N184" s="3"/>
    </row>
    <row r="185" spans="3:14" ht="16.5" x14ac:dyDescent="0.25">
      <c r="C185" s="3"/>
      <c r="D185" s="3"/>
      <c r="E185" s="16"/>
      <c r="F185" s="17"/>
      <c r="G185" s="17"/>
      <c r="H185" s="18"/>
      <c r="I185" s="20"/>
      <c r="J185" s="20"/>
      <c r="K185" s="21"/>
      <c r="L185" s="20"/>
      <c r="M185" s="3"/>
      <c r="N185" s="3"/>
    </row>
    <row r="186" spans="3:14" ht="16.5" x14ac:dyDescent="0.25">
      <c r="C186" s="3"/>
      <c r="D186" s="3"/>
      <c r="E186" s="16"/>
      <c r="F186" s="17"/>
      <c r="G186" s="17"/>
      <c r="H186" s="18"/>
      <c r="I186" s="20"/>
      <c r="J186" s="20"/>
      <c r="K186" s="21"/>
      <c r="L186" s="20"/>
      <c r="M186" s="3"/>
      <c r="N186" s="3"/>
    </row>
    <row r="187" spans="3:14" ht="16.5" x14ac:dyDescent="0.25">
      <c r="C187" s="3"/>
      <c r="D187" s="3"/>
      <c r="E187" s="16"/>
      <c r="F187" s="17"/>
      <c r="G187" s="17"/>
      <c r="H187" s="18"/>
      <c r="I187" s="20"/>
      <c r="J187" s="20"/>
      <c r="K187" s="21"/>
      <c r="L187" s="20"/>
      <c r="M187" s="3"/>
      <c r="N187" s="3"/>
    </row>
    <row r="188" spans="3:14" ht="16.5" x14ac:dyDescent="0.25">
      <c r="C188" s="3"/>
      <c r="D188" s="3"/>
      <c r="E188" s="16"/>
      <c r="F188" s="17"/>
      <c r="G188" s="17"/>
      <c r="H188" s="18"/>
      <c r="I188" s="20"/>
      <c r="J188" s="20"/>
      <c r="K188" s="21"/>
      <c r="L188" s="20"/>
      <c r="M188" s="3"/>
      <c r="N188" s="3"/>
    </row>
    <row r="189" spans="3:14" ht="16.5" x14ac:dyDescent="0.25">
      <c r="C189" s="3"/>
      <c r="D189" s="3"/>
      <c r="E189" s="16"/>
      <c r="F189" s="17"/>
      <c r="G189" s="17"/>
      <c r="H189" s="18"/>
      <c r="I189" s="20"/>
      <c r="J189" s="20"/>
      <c r="K189" s="21"/>
      <c r="L189" s="20"/>
      <c r="M189" s="3"/>
      <c r="N189" s="3"/>
    </row>
    <row r="190" spans="3:14" ht="16.5" x14ac:dyDescent="0.25">
      <c r="C190" s="3"/>
      <c r="D190" s="3"/>
      <c r="E190" s="16"/>
      <c r="F190" s="17"/>
      <c r="G190" s="17"/>
      <c r="H190" s="18"/>
      <c r="I190" s="20"/>
      <c r="J190" s="20"/>
      <c r="K190" s="21"/>
      <c r="L190" s="20"/>
      <c r="M190" s="3"/>
      <c r="N190" s="3"/>
    </row>
    <row r="191" spans="3:14" ht="16.5" x14ac:dyDescent="0.25">
      <c r="C191" s="3"/>
      <c r="D191" s="3"/>
      <c r="E191" s="16"/>
      <c r="F191" s="17"/>
      <c r="G191" s="17"/>
      <c r="H191" s="18"/>
      <c r="I191" s="20"/>
      <c r="J191" s="20"/>
      <c r="K191" s="21"/>
      <c r="L191" s="20"/>
      <c r="M191" s="3"/>
      <c r="N191" s="3"/>
    </row>
    <row r="192" spans="3:14" ht="16.5" x14ac:dyDescent="0.25">
      <c r="C192" s="3"/>
      <c r="D192" s="3"/>
      <c r="E192" s="16"/>
      <c r="F192" s="17"/>
      <c r="G192" s="17"/>
      <c r="H192" s="18"/>
      <c r="I192" s="20"/>
      <c r="J192" s="20"/>
      <c r="K192" s="21"/>
      <c r="L192" s="20"/>
      <c r="M192" s="3"/>
      <c r="N192" s="3"/>
    </row>
    <row r="193" spans="3:14" ht="16.5" x14ac:dyDescent="0.25">
      <c r="C193" s="3"/>
      <c r="D193" s="3"/>
      <c r="E193" s="16"/>
      <c r="F193" s="17"/>
      <c r="G193" s="17"/>
      <c r="H193" s="18"/>
      <c r="I193" s="20"/>
      <c r="J193" s="20"/>
      <c r="K193" s="21"/>
      <c r="L193" s="20"/>
      <c r="M193" s="3"/>
      <c r="N193" s="3"/>
    </row>
    <row r="194" spans="3:14" ht="16.5" x14ac:dyDescent="0.25">
      <c r="C194" s="3"/>
      <c r="D194" s="3"/>
      <c r="E194" s="16"/>
      <c r="F194" s="17"/>
      <c r="G194" s="17"/>
      <c r="H194" s="18"/>
      <c r="I194" s="20"/>
      <c r="J194" s="20"/>
      <c r="K194" s="21"/>
      <c r="L194" s="20"/>
      <c r="M194" s="3"/>
      <c r="N194" s="3"/>
    </row>
    <row r="195" spans="3:14" ht="16.5" x14ac:dyDescent="0.25">
      <c r="C195" s="3"/>
      <c r="D195" s="3"/>
      <c r="E195" s="16"/>
      <c r="F195" s="17"/>
      <c r="G195" s="17"/>
      <c r="H195" s="18"/>
      <c r="I195" s="20"/>
      <c r="J195" s="20"/>
      <c r="K195" s="21"/>
      <c r="L195" s="20"/>
      <c r="M195" s="3"/>
      <c r="N195" s="3"/>
    </row>
    <row r="196" spans="3:14" ht="16.5" x14ac:dyDescent="0.25">
      <c r="C196" s="3"/>
      <c r="D196" s="3"/>
      <c r="E196" s="16"/>
      <c r="F196" s="17"/>
      <c r="G196" s="17"/>
      <c r="H196" s="18"/>
      <c r="I196" s="20"/>
      <c r="J196" s="20"/>
      <c r="K196" s="21"/>
      <c r="L196" s="20"/>
      <c r="M196" s="3"/>
      <c r="N196" s="3"/>
    </row>
    <row r="197" spans="3:14" ht="16.5" x14ac:dyDescent="0.25">
      <c r="C197" s="3"/>
      <c r="D197" s="3"/>
      <c r="E197" s="16"/>
      <c r="F197" s="17"/>
      <c r="G197" s="17"/>
      <c r="H197" s="18"/>
      <c r="I197" s="20"/>
      <c r="J197" s="20"/>
      <c r="K197" s="21"/>
      <c r="L197" s="20"/>
      <c r="M197" s="3"/>
      <c r="N197" s="3"/>
    </row>
    <row r="198" spans="3:14" ht="16.5" x14ac:dyDescent="0.25">
      <c r="C198" s="3"/>
      <c r="D198" s="3"/>
      <c r="E198" s="16"/>
      <c r="F198" s="17"/>
      <c r="G198" s="17"/>
      <c r="H198" s="18"/>
      <c r="I198" s="20"/>
      <c r="J198" s="20"/>
      <c r="K198" s="21"/>
      <c r="L198" s="20"/>
      <c r="M198" s="3"/>
      <c r="N198" s="3"/>
    </row>
    <row r="199" spans="3:14" ht="16.5" x14ac:dyDescent="0.25">
      <c r="C199" s="3"/>
      <c r="D199" s="3"/>
      <c r="E199" s="16"/>
      <c r="F199" s="17"/>
      <c r="G199" s="17"/>
      <c r="H199" s="18"/>
      <c r="I199" s="20"/>
      <c r="J199" s="20"/>
      <c r="K199" s="21"/>
      <c r="L199" s="20"/>
      <c r="M199" s="3"/>
      <c r="N199" s="3"/>
    </row>
    <row r="200" spans="3:14" ht="16.5" x14ac:dyDescent="0.25">
      <c r="C200" s="3"/>
      <c r="D200" s="3"/>
      <c r="E200" s="16"/>
      <c r="F200" s="17"/>
      <c r="G200" s="17"/>
      <c r="H200" s="18"/>
      <c r="I200" s="20"/>
      <c r="J200" s="20"/>
      <c r="K200" s="21"/>
      <c r="L200" s="20"/>
      <c r="M200" s="3"/>
      <c r="N200" s="3"/>
    </row>
    <row r="201" spans="3:14" ht="16.5" x14ac:dyDescent="0.25">
      <c r="C201" s="3"/>
      <c r="D201" s="3"/>
      <c r="E201" s="16"/>
      <c r="F201" s="17"/>
      <c r="G201" s="17"/>
      <c r="H201" s="18"/>
      <c r="I201" s="20"/>
      <c r="J201" s="20"/>
      <c r="K201" s="21"/>
      <c r="L201" s="20"/>
      <c r="M201" s="3"/>
      <c r="N201" s="3"/>
    </row>
    <row r="202" spans="3:14" ht="16.5" x14ac:dyDescent="0.25">
      <c r="C202" s="3"/>
      <c r="D202" s="3"/>
      <c r="E202" s="16"/>
      <c r="F202" s="17"/>
      <c r="G202" s="17"/>
      <c r="H202" s="18"/>
      <c r="I202" s="20"/>
      <c r="J202" s="20"/>
      <c r="K202" s="21"/>
      <c r="L202" s="20"/>
      <c r="M202" s="3"/>
      <c r="N202" s="3"/>
    </row>
    <row r="203" spans="3:14" ht="16.5" x14ac:dyDescent="0.25">
      <c r="C203" s="3"/>
      <c r="D203" s="3"/>
      <c r="E203" s="16"/>
      <c r="F203" s="17"/>
      <c r="G203" s="17"/>
      <c r="H203" s="18"/>
      <c r="I203" s="20"/>
      <c r="J203" s="20"/>
      <c r="K203" s="21"/>
      <c r="L203" s="20"/>
      <c r="M203" s="3"/>
      <c r="N203" s="3"/>
    </row>
    <row r="204" spans="3:14" ht="16.5" x14ac:dyDescent="0.25">
      <c r="C204" s="3"/>
      <c r="D204" s="3"/>
      <c r="E204" s="16"/>
      <c r="F204" s="17"/>
      <c r="G204" s="17"/>
      <c r="H204" s="18"/>
      <c r="I204" s="20"/>
      <c r="J204" s="20"/>
      <c r="K204" s="21"/>
      <c r="L204" s="20"/>
      <c r="M204" s="3"/>
      <c r="N204" s="3"/>
    </row>
    <row r="205" spans="3:14" ht="16.5" x14ac:dyDescent="0.25">
      <c r="C205" s="3"/>
      <c r="D205" s="3"/>
      <c r="E205" s="16"/>
      <c r="F205" s="17"/>
      <c r="G205" s="17"/>
      <c r="H205" s="18"/>
      <c r="I205" s="20"/>
      <c r="J205" s="20"/>
      <c r="K205" s="21"/>
      <c r="L205" s="20"/>
      <c r="M205" s="3"/>
      <c r="N205" s="3"/>
    </row>
    <row r="206" spans="3:14" ht="16.5" x14ac:dyDescent="0.25">
      <c r="C206" s="3"/>
      <c r="D206" s="3"/>
      <c r="E206" s="16"/>
      <c r="F206" s="17"/>
      <c r="G206" s="17"/>
      <c r="H206" s="18"/>
      <c r="I206" s="20"/>
      <c r="J206" s="20"/>
      <c r="K206" s="21"/>
      <c r="L206" s="20"/>
      <c r="M206" s="3"/>
      <c r="N206" s="3"/>
    </row>
    <row r="207" spans="3:14" ht="16.5" x14ac:dyDescent="0.25">
      <c r="C207" s="3"/>
      <c r="D207" s="3"/>
      <c r="E207" s="16"/>
      <c r="F207" s="17"/>
      <c r="G207" s="17"/>
      <c r="H207" s="18"/>
      <c r="I207" s="20"/>
      <c r="J207" s="20"/>
      <c r="K207" s="21"/>
      <c r="L207" s="20"/>
      <c r="M207" s="3"/>
      <c r="N207" s="3"/>
    </row>
    <row r="208" spans="3:14" ht="16.5" x14ac:dyDescent="0.25">
      <c r="C208" s="3"/>
      <c r="D208" s="3"/>
      <c r="E208" s="16"/>
      <c r="F208" s="17"/>
      <c r="G208" s="17"/>
      <c r="H208" s="18"/>
      <c r="I208" s="20"/>
      <c r="J208" s="20"/>
      <c r="K208" s="21"/>
      <c r="L208" s="20"/>
      <c r="M208" s="3"/>
      <c r="N208" s="3"/>
    </row>
    <row r="209" spans="3:14" ht="16.5" x14ac:dyDescent="0.25">
      <c r="C209" s="3"/>
      <c r="D209" s="3"/>
      <c r="E209" s="16"/>
      <c r="F209" s="17"/>
      <c r="G209" s="17"/>
      <c r="H209" s="18"/>
      <c r="I209" s="20"/>
      <c r="J209" s="20"/>
      <c r="K209" s="21"/>
      <c r="L209" s="20"/>
      <c r="M209" s="3"/>
      <c r="N209" s="3"/>
    </row>
    <row r="210" spans="3:14" ht="16.5" x14ac:dyDescent="0.25">
      <c r="C210" s="3"/>
      <c r="D210" s="3"/>
      <c r="E210" s="16"/>
      <c r="F210" s="17"/>
      <c r="G210" s="17"/>
      <c r="H210" s="18"/>
      <c r="I210" s="20"/>
      <c r="J210" s="20"/>
      <c r="K210" s="21"/>
      <c r="L210" s="20"/>
      <c r="M210" s="3"/>
      <c r="N210" s="3"/>
    </row>
    <row r="211" spans="3:14" ht="16.5" x14ac:dyDescent="0.25">
      <c r="C211" s="3"/>
      <c r="D211" s="3"/>
      <c r="E211" s="16"/>
      <c r="F211" s="17"/>
      <c r="G211" s="17"/>
      <c r="H211" s="18"/>
      <c r="I211" s="20"/>
      <c r="J211" s="20"/>
      <c r="K211" s="21"/>
      <c r="L211" s="20"/>
      <c r="M211" s="3"/>
      <c r="N211" s="3"/>
    </row>
    <row r="212" spans="3:14" ht="16.5" x14ac:dyDescent="0.25">
      <c r="C212" s="3"/>
      <c r="D212" s="3"/>
      <c r="E212" s="16"/>
      <c r="F212" s="17"/>
      <c r="G212" s="17"/>
      <c r="H212" s="18"/>
      <c r="I212" s="20"/>
      <c r="J212" s="20"/>
      <c r="K212" s="21"/>
      <c r="L212" s="20"/>
      <c r="M212" s="3"/>
      <c r="N212" s="3"/>
    </row>
    <row r="213" spans="3:14" ht="16.5" x14ac:dyDescent="0.25">
      <c r="C213" s="3"/>
      <c r="D213" s="3"/>
      <c r="E213" s="16"/>
      <c r="F213" s="17"/>
      <c r="G213" s="17"/>
      <c r="H213" s="18"/>
      <c r="I213" s="20"/>
      <c r="J213" s="20"/>
      <c r="K213" s="21"/>
      <c r="L213" s="20"/>
      <c r="M213" s="3"/>
      <c r="N213" s="3"/>
    </row>
    <row r="214" spans="3:14" ht="16.5" x14ac:dyDescent="0.25">
      <c r="C214" s="3"/>
      <c r="D214" s="3"/>
      <c r="E214" s="16"/>
      <c r="F214" s="17"/>
      <c r="G214" s="17"/>
      <c r="H214" s="18"/>
      <c r="I214" s="20"/>
      <c r="J214" s="20"/>
      <c r="K214" s="21"/>
      <c r="L214" s="20"/>
      <c r="M214" s="3"/>
      <c r="N214" s="3"/>
    </row>
    <row r="215" spans="3:14" ht="16.5" x14ac:dyDescent="0.25">
      <c r="C215" s="3"/>
      <c r="D215" s="3"/>
      <c r="E215" s="16"/>
      <c r="F215" s="17"/>
      <c r="G215" s="17"/>
      <c r="H215" s="18"/>
      <c r="I215" s="20"/>
      <c r="J215" s="20"/>
      <c r="K215" s="21"/>
      <c r="L215" s="20"/>
      <c r="M215" s="3"/>
      <c r="N215" s="3"/>
    </row>
    <row r="216" spans="3:14" ht="16.5" x14ac:dyDescent="0.25">
      <c r="C216" s="3"/>
      <c r="D216" s="3"/>
      <c r="E216" s="16"/>
      <c r="F216" s="17"/>
      <c r="G216" s="17"/>
      <c r="H216" s="18"/>
      <c r="I216" s="20"/>
      <c r="J216" s="20"/>
      <c r="K216" s="21"/>
      <c r="L216" s="20"/>
      <c r="M216" s="3"/>
      <c r="N216" s="3"/>
    </row>
    <row r="217" spans="3:14" ht="16.5" x14ac:dyDescent="0.25">
      <c r="C217" s="3"/>
      <c r="D217" s="3"/>
      <c r="E217" s="16"/>
      <c r="F217" s="17"/>
      <c r="G217" s="17"/>
      <c r="H217" s="18"/>
      <c r="I217" s="20"/>
      <c r="J217" s="20"/>
      <c r="K217" s="21"/>
      <c r="L217" s="20"/>
      <c r="M217" s="3"/>
      <c r="N217" s="3"/>
    </row>
    <row r="218" spans="3:14" ht="16.5" x14ac:dyDescent="0.25">
      <c r="C218" s="3"/>
      <c r="D218" s="3"/>
      <c r="E218" s="16"/>
      <c r="F218" s="17"/>
      <c r="G218" s="17"/>
      <c r="H218" s="18"/>
      <c r="I218" s="20"/>
      <c r="J218" s="20"/>
      <c r="K218" s="21"/>
      <c r="L218" s="20"/>
      <c r="M218" s="3"/>
      <c r="N218" s="3"/>
    </row>
    <row r="219" spans="3:14" ht="16.5" x14ac:dyDescent="0.25">
      <c r="C219" s="3"/>
      <c r="D219" s="3"/>
      <c r="E219" s="16"/>
      <c r="F219" s="17"/>
      <c r="G219" s="17"/>
      <c r="H219" s="18"/>
      <c r="I219" s="20"/>
      <c r="J219" s="20"/>
      <c r="K219" s="21"/>
      <c r="L219" s="20"/>
      <c r="M219" s="3"/>
      <c r="N219" s="3"/>
    </row>
    <row r="220" spans="3:14" ht="16.5" x14ac:dyDescent="0.25">
      <c r="C220" s="3"/>
      <c r="D220" s="3"/>
      <c r="E220" s="16"/>
      <c r="F220" s="17"/>
      <c r="G220" s="17"/>
      <c r="H220" s="18"/>
      <c r="I220" s="20"/>
      <c r="J220" s="20"/>
      <c r="K220" s="21"/>
      <c r="L220" s="20"/>
      <c r="M220" s="3"/>
      <c r="N220" s="3"/>
    </row>
    <row r="221" spans="3:14" ht="16.5" x14ac:dyDescent="0.25">
      <c r="C221" s="3"/>
      <c r="D221" s="3"/>
      <c r="E221" s="16"/>
      <c r="F221" s="17"/>
      <c r="G221" s="17"/>
      <c r="H221" s="18"/>
      <c r="I221" s="20"/>
      <c r="J221" s="20"/>
      <c r="K221" s="21"/>
      <c r="L221" s="20"/>
      <c r="M221" s="3"/>
      <c r="N221" s="3"/>
    </row>
    <row r="222" spans="3:14" ht="16.5" x14ac:dyDescent="0.25">
      <c r="C222" s="3"/>
      <c r="D222" s="3"/>
      <c r="E222" s="16"/>
      <c r="F222" s="17"/>
      <c r="G222" s="17"/>
      <c r="H222" s="18"/>
      <c r="I222" s="20"/>
      <c r="J222" s="20"/>
      <c r="K222" s="21"/>
      <c r="L222" s="20"/>
      <c r="M222" s="3"/>
      <c r="N222" s="3"/>
    </row>
    <row r="223" spans="3:14" ht="16.5" x14ac:dyDescent="0.25">
      <c r="C223" s="3"/>
      <c r="D223" s="3"/>
      <c r="E223" s="16"/>
      <c r="F223" s="17"/>
      <c r="G223" s="17"/>
      <c r="H223" s="18"/>
      <c r="I223" s="20"/>
      <c r="J223" s="20"/>
      <c r="K223" s="21"/>
      <c r="L223" s="20"/>
      <c r="M223" s="3"/>
      <c r="N223" s="3"/>
    </row>
    <row r="224" spans="3:14" ht="16.5" x14ac:dyDescent="0.25">
      <c r="C224" s="3"/>
      <c r="D224" s="3"/>
      <c r="E224" s="16"/>
      <c r="F224" s="17"/>
      <c r="G224" s="17"/>
      <c r="H224" s="18"/>
      <c r="I224" s="20"/>
      <c r="J224" s="20"/>
      <c r="K224" s="21"/>
      <c r="L224" s="20"/>
      <c r="M224" s="3"/>
      <c r="N224" s="3"/>
    </row>
    <row r="225" spans="3:14" ht="16.5" x14ac:dyDescent="0.25">
      <c r="C225" s="3"/>
      <c r="D225" s="3"/>
      <c r="E225" s="16"/>
      <c r="F225" s="17"/>
      <c r="G225" s="17"/>
      <c r="H225" s="18"/>
      <c r="I225" s="20"/>
      <c r="J225" s="20"/>
      <c r="K225" s="21"/>
      <c r="L225" s="20"/>
      <c r="M225" s="3"/>
      <c r="N225" s="3"/>
    </row>
    <row r="226" spans="3:14" ht="16.5" x14ac:dyDescent="0.25">
      <c r="C226" s="3"/>
      <c r="D226" s="3"/>
      <c r="E226" s="16"/>
      <c r="F226" s="17"/>
      <c r="G226" s="17"/>
      <c r="H226" s="18"/>
      <c r="I226" s="20"/>
      <c r="J226" s="20"/>
      <c r="K226" s="21"/>
      <c r="L226" s="20"/>
      <c r="M226" s="3"/>
      <c r="N226" s="3"/>
    </row>
    <row r="227" spans="3:14" ht="16.5" x14ac:dyDescent="0.25">
      <c r="C227" s="3"/>
      <c r="D227" s="3"/>
      <c r="E227" s="16"/>
      <c r="F227" s="17"/>
      <c r="G227" s="17"/>
      <c r="H227" s="18"/>
      <c r="I227" s="20"/>
      <c r="J227" s="20"/>
      <c r="K227" s="21"/>
      <c r="L227" s="20"/>
      <c r="M227" s="3"/>
      <c r="N227" s="3"/>
    </row>
    <row r="228" spans="3:14" ht="16.5" x14ac:dyDescent="0.25">
      <c r="C228" s="3"/>
      <c r="D228" s="3"/>
      <c r="E228" s="16"/>
      <c r="F228" s="17"/>
      <c r="G228" s="17"/>
      <c r="H228" s="18"/>
      <c r="I228" s="20"/>
      <c r="J228" s="20"/>
      <c r="K228" s="21"/>
      <c r="L228" s="20"/>
      <c r="M228" s="3"/>
      <c r="N228" s="3"/>
    </row>
    <row r="229" spans="3:14" ht="16.5" x14ac:dyDescent="0.25">
      <c r="C229" s="3"/>
      <c r="D229" s="3"/>
      <c r="E229" s="16"/>
      <c r="F229" s="17"/>
      <c r="G229" s="17"/>
      <c r="H229" s="18"/>
      <c r="I229" s="20"/>
      <c r="J229" s="20"/>
      <c r="K229" s="21"/>
      <c r="L229" s="20"/>
      <c r="M229" s="3"/>
      <c r="N229" s="3"/>
    </row>
    <row r="230" spans="3:14" ht="16.5" x14ac:dyDescent="0.25">
      <c r="C230" s="3"/>
      <c r="D230" s="3"/>
      <c r="E230" s="16"/>
      <c r="F230" s="17"/>
      <c r="G230" s="17"/>
      <c r="H230" s="18"/>
      <c r="I230" s="20"/>
      <c r="J230" s="20"/>
      <c r="K230" s="21"/>
      <c r="L230" s="20"/>
      <c r="M230" s="3"/>
      <c r="N230" s="3"/>
    </row>
    <row r="231" spans="3:14" ht="16.5" x14ac:dyDescent="0.25">
      <c r="C231" s="3"/>
      <c r="D231" s="3"/>
      <c r="E231" s="16"/>
      <c r="F231" s="17"/>
      <c r="G231" s="17"/>
      <c r="H231" s="18"/>
      <c r="I231" s="20"/>
      <c r="J231" s="20"/>
      <c r="K231" s="21"/>
      <c r="L231" s="20"/>
      <c r="M231" s="20"/>
      <c r="N231" s="3"/>
    </row>
    <row r="232" spans="3:14" ht="16.5" x14ac:dyDescent="0.25">
      <c r="C232" s="3"/>
      <c r="D232" s="3"/>
      <c r="E232" s="16"/>
      <c r="F232" s="17"/>
      <c r="G232" s="17"/>
      <c r="H232" s="18"/>
      <c r="I232" s="20"/>
      <c r="J232" s="20"/>
      <c r="K232" s="21"/>
      <c r="L232" s="20"/>
      <c r="M232" s="20"/>
      <c r="N232" s="3"/>
    </row>
    <row r="233" spans="3:14" ht="16.5" x14ac:dyDescent="0.25">
      <c r="C233" s="3"/>
      <c r="D233" s="3"/>
      <c r="E233" s="16"/>
      <c r="F233" s="17"/>
      <c r="G233" s="17"/>
      <c r="H233" s="18"/>
      <c r="I233" s="20"/>
      <c r="J233" s="20"/>
      <c r="K233" s="21"/>
      <c r="L233" s="20"/>
      <c r="M233" s="20"/>
      <c r="N233" s="3"/>
    </row>
    <row r="234" spans="3:14" ht="16.5" x14ac:dyDescent="0.25">
      <c r="C234" s="3"/>
      <c r="D234" s="3"/>
      <c r="E234" s="16"/>
      <c r="F234" s="17"/>
      <c r="G234" s="17"/>
      <c r="H234" s="18"/>
      <c r="I234" s="20"/>
      <c r="J234" s="20"/>
      <c r="K234" s="21"/>
      <c r="L234" s="20"/>
      <c r="M234" s="20"/>
      <c r="N234" s="3"/>
    </row>
    <row r="235" spans="3:14" ht="16.5" x14ac:dyDescent="0.25">
      <c r="C235" s="3"/>
      <c r="D235" s="3"/>
      <c r="E235" s="16"/>
      <c r="F235" s="17"/>
      <c r="G235" s="17"/>
      <c r="H235" s="18"/>
      <c r="I235" s="20"/>
      <c r="J235" s="20"/>
      <c r="K235" s="21"/>
      <c r="L235" s="20"/>
      <c r="M235" s="20"/>
      <c r="N235" s="3"/>
    </row>
    <row r="236" spans="3:14" ht="16.5" x14ac:dyDescent="0.25">
      <c r="C236" s="3"/>
      <c r="D236" s="3"/>
      <c r="E236" s="16"/>
      <c r="F236" s="17"/>
      <c r="G236" s="17"/>
      <c r="H236" s="18"/>
      <c r="I236" s="20"/>
      <c r="J236" s="20"/>
      <c r="K236" s="21"/>
      <c r="L236" s="20"/>
      <c r="M236" s="20"/>
      <c r="N236" s="3"/>
    </row>
    <row r="237" spans="3:14" ht="16.5" x14ac:dyDescent="0.25">
      <c r="C237" s="3"/>
      <c r="D237" s="3"/>
      <c r="E237" s="16"/>
      <c r="F237" s="17"/>
      <c r="G237" s="17"/>
      <c r="H237" s="18"/>
      <c r="I237" s="20"/>
      <c r="J237" s="20"/>
      <c r="K237" s="21"/>
      <c r="L237" s="20"/>
      <c r="M237" s="20"/>
      <c r="N237" s="3"/>
    </row>
  </sheetData>
  <mergeCells count="1">
    <mergeCell ref="A2:M3"/>
  </mergeCells>
  <phoneticPr fontId="5" type="noConversion"/>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9A9E0-0A70-49B2-8CA0-D219B4948AF8}">
  <dimension ref="A1:N237"/>
  <sheetViews>
    <sheetView tabSelected="1" topLeftCell="B1" workbookViewId="0">
      <selection activeCell="B28" sqref="B28"/>
    </sheetView>
  </sheetViews>
  <sheetFormatPr defaultColWidth="8.7109375" defaultRowHeight="15" x14ac:dyDescent="0.25"/>
  <cols>
    <col min="1" max="2" width="68.28515625" style="3" bestFit="1" customWidth="1"/>
    <col min="3" max="3" width="24.140625" style="4" customWidth="1"/>
    <col min="4" max="4" width="23.7109375" style="4" customWidth="1"/>
    <col min="5" max="5" width="20.140625" style="4" customWidth="1"/>
    <col min="6" max="6" width="7.28515625" style="6" customWidth="1"/>
    <col min="7" max="7" width="8.140625" style="6" customWidth="1"/>
    <col min="8" max="8" width="14.7109375" style="5" bestFit="1" customWidth="1"/>
    <col min="9" max="9" width="6.7109375" style="6" bestFit="1" customWidth="1"/>
    <col min="10" max="10" width="10.140625" style="6" bestFit="1" customWidth="1"/>
    <col min="11" max="11" width="8.7109375" style="7"/>
    <col min="12" max="13" width="8.7109375" style="6"/>
    <col min="14" max="14" width="56.5703125" style="4" customWidth="1"/>
    <col min="15" max="16384" width="8.7109375" style="4"/>
  </cols>
  <sheetData>
    <row r="1" spans="1:14" ht="21" customHeight="1" x14ac:dyDescent="0.25">
      <c r="A1" s="22" t="s">
        <v>0</v>
      </c>
      <c r="B1" s="22" t="s">
        <v>160</v>
      </c>
      <c r="C1" s="22" t="s">
        <v>1</v>
      </c>
      <c r="D1" s="22" t="s">
        <v>2</v>
      </c>
      <c r="E1" s="22" t="s">
        <v>3</v>
      </c>
      <c r="F1" s="22" t="s">
        <v>4</v>
      </c>
      <c r="G1" s="22" t="s">
        <v>5</v>
      </c>
      <c r="H1" s="23" t="s">
        <v>6</v>
      </c>
      <c r="I1" s="22" t="s">
        <v>7</v>
      </c>
      <c r="J1" s="22" t="s">
        <v>8</v>
      </c>
      <c r="K1" s="22" t="s">
        <v>9</v>
      </c>
      <c r="L1" s="22" t="s">
        <v>10</v>
      </c>
      <c r="M1" s="22" t="s">
        <v>11</v>
      </c>
    </row>
    <row r="2" spans="1:14" ht="15.75" x14ac:dyDescent="0.25">
      <c r="A2" s="28" t="s">
        <v>217</v>
      </c>
      <c r="B2" s="28"/>
      <c r="C2" s="28"/>
      <c r="D2" s="28"/>
      <c r="E2" s="28"/>
      <c r="F2" s="28"/>
      <c r="G2" s="28"/>
      <c r="H2" s="28"/>
      <c r="I2" s="28"/>
      <c r="J2" s="28"/>
      <c r="K2" s="28"/>
      <c r="L2" s="28"/>
      <c r="M2" s="28"/>
    </row>
    <row r="3" spans="1:14" s="8" customFormat="1" ht="14.45" customHeight="1" x14ac:dyDescent="0.25">
      <c r="A3" s="28"/>
      <c r="B3" s="28"/>
      <c r="C3" s="28"/>
      <c r="D3" s="28"/>
      <c r="E3" s="28"/>
      <c r="F3" s="28"/>
      <c r="G3" s="28"/>
      <c r="H3" s="28"/>
      <c r="I3" s="28"/>
      <c r="J3" s="28"/>
      <c r="K3" s="28"/>
      <c r="L3" s="28"/>
      <c r="M3" s="28"/>
      <c r="N3" s="4"/>
    </row>
    <row r="4" spans="1:14" ht="16.5" x14ac:dyDescent="0.25">
      <c r="A4" s="4" t="s">
        <v>218</v>
      </c>
      <c r="B4" s="4" t="s">
        <v>219</v>
      </c>
      <c r="C4" s="4" t="s">
        <v>220</v>
      </c>
      <c r="D4" s="4" t="s">
        <v>221</v>
      </c>
      <c r="E4" s="24" t="s">
        <v>222</v>
      </c>
      <c r="F4" s="25">
        <v>1</v>
      </c>
      <c r="G4" s="25">
        <v>1</v>
      </c>
      <c r="H4" s="26" t="s">
        <v>155</v>
      </c>
      <c r="I4" s="4"/>
      <c r="J4" s="4"/>
      <c r="K4" s="27"/>
      <c r="L4" s="4"/>
      <c r="M4" s="4">
        <v>1</v>
      </c>
      <c r="N4" s="4" t="str">
        <f>"Insert into MasterDatas  (Id, CreatedAt, UpdatedAt, IsDeleted,ViName, EnName, Code, [Group], Form, [Level], [Order], DataType, Note, IsReadOnly,Data, Clinic, [Version]) values (NEWID(), GETDATE(), GETDATE(), 'False', N'"&amp;A4&amp;"',N'"&amp;B4&amp;"',N'"&amp;C4&amp;"',N'"&amp;D4&amp;"',N'"&amp;E4&amp;"',N'"&amp;F4&amp;"',N'"&amp;G4&amp;"',N'"&amp;H4&amp;"',N'"&amp;I4&amp;"',N'"&amp;J4&amp;"',N'"&amp;K4&amp;"',N'"&amp;L4&amp;"', '"&amp;M4&amp;"');"</f>
        <v>Insert into MasterDatas  (Id, CreatedAt, UpdatedAt, IsDeleted,ViName, EnName, Code, [Group], Form, [Level], [Order], DataType, Note, IsReadOnly,Data, Clinic, [Version]) values (NEWID(), GETDATE(), GETDATE(), 'False', N'Số CMND/ Hộ chiếu/ Thẻ căn cước',N'Identify number/ Passport number',N'CPTTTP01',N'CPTTTP',N'A01_159_050919_VE',N'1',N'1',N'label',N'',N'',N'',N'', '1');</v>
      </c>
    </row>
    <row r="5" spans="1:14" ht="16.5" x14ac:dyDescent="0.25">
      <c r="A5" s="4" t="s">
        <v>218</v>
      </c>
      <c r="B5" s="4" t="s">
        <v>219</v>
      </c>
      <c r="C5" s="4" t="s">
        <v>223</v>
      </c>
      <c r="D5" s="4" t="s">
        <v>220</v>
      </c>
      <c r="E5" s="24" t="s">
        <v>222</v>
      </c>
      <c r="F5" s="25">
        <v>2</v>
      </c>
      <c r="G5" s="25">
        <v>2</v>
      </c>
      <c r="H5" s="26" t="s">
        <v>156</v>
      </c>
      <c r="I5" s="4"/>
      <c r="J5" s="4"/>
      <c r="K5" s="27"/>
      <c r="L5" s="4"/>
      <c r="M5" s="4">
        <v>1</v>
      </c>
      <c r="N5" s="4" t="str">
        <f t="shared" ref="N5:N21" si="0">"Insert into MasterDatas  (Id, CreatedAt, UpdatedAt, IsDeleted,ViName, EnName, Code, [Group], Form, [Level], [Order], DataType, Note, IsReadOnly,Data, Clinic, [Version]) values (NEWID(), GETDATE(), GETDATE(), 'False', N'"&amp;A5&amp;"',N'"&amp;B5&amp;"',N'"&amp;C5&amp;"',N'"&amp;D5&amp;"',N'"&amp;E5&amp;"',N'"&amp;F5&amp;"',N'"&amp;G5&amp;"',N'"&amp;H5&amp;"',N'"&amp;I5&amp;"',N'"&amp;J5&amp;"',N'"&amp;K5&amp;"',N'"&amp;L5&amp;"', '"&amp;M5&amp;"');"</f>
        <v>Insert into MasterDatas  (Id, CreatedAt, UpdatedAt, IsDeleted,ViName, EnName, Code, [Group], Form, [Level], [Order], DataType, Note, IsReadOnly,Data, Clinic, [Version]) values (NEWID(), GETDATE(), GETDATE(), 'False', N'Số CMND/ Hộ chiếu/ Thẻ căn cước',N'Identify number/ Passport number',N'CPTTTP02',N'CPTTTP01',N'A01_159_050919_VE',N'2',N'2',N'text',N'',N'',N'',N'', '1');</v>
      </c>
    </row>
    <row r="6" spans="1:14" ht="16.5" x14ac:dyDescent="0.25">
      <c r="A6" s="4" t="s">
        <v>190</v>
      </c>
      <c r="B6" s="4" t="s">
        <v>179</v>
      </c>
      <c r="C6" s="4" t="s">
        <v>165</v>
      </c>
      <c r="D6" s="4" t="s">
        <v>162</v>
      </c>
      <c r="E6" s="24" t="s">
        <v>222</v>
      </c>
      <c r="F6" s="25">
        <v>1</v>
      </c>
      <c r="G6" s="25">
        <v>3</v>
      </c>
      <c r="H6" s="26" t="s">
        <v>155</v>
      </c>
      <c r="I6" s="4"/>
      <c r="J6" s="4"/>
      <c r="K6" s="27"/>
      <c r="L6" s="4"/>
      <c r="M6" s="4">
        <v>1</v>
      </c>
      <c r="N6" s="4" t="str">
        <f t="shared" si="0"/>
        <v>Insert into MasterDatas  (Id, CreatedAt, UpdatedAt, IsDeleted,ViName, EnName, Code, [Group], Form, [Level], [Order], DataType, Note, IsReadOnly,Data, Clinic, [Version]) values (NEWID(), GETDATE(), GETDATE(), 'False', N'CMTND số',N'ID number',N'HIVTCF03',N'HIVTCF',N'A01_159_050919_VE',N'1',N'3',N'label',N'',N'',N'',N'', '1');</v>
      </c>
    </row>
    <row r="7" spans="1:14" ht="16.5" x14ac:dyDescent="0.25">
      <c r="A7" s="4" t="s">
        <v>190</v>
      </c>
      <c r="B7" s="4" t="s">
        <v>179</v>
      </c>
      <c r="C7" s="4" t="s">
        <v>166</v>
      </c>
      <c r="D7" s="4" t="s">
        <v>165</v>
      </c>
      <c r="E7" s="24" t="s">
        <v>222</v>
      </c>
      <c r="F7" s="25">
        <v>2</v>
      </c>
      <c r="G7" s="25">
        <v>4</v>
      </c>
      <c r="H7" s="26" t="s">
        <v>156</v>
      </c>
      <c r="I7" s="4"/>
      <c r="J7" s="4"/>
      <c r="K7" s="27"/>
      <c r="L7" s="4"/>
      <c r="M7" s="4">
        <v>1</v>
      </c>
      <c r="N7" s="4" t="str">
        <f t="shared" si="0"/>
        <v>Insert into MasterDatas  (Id, CreatedAt, UpdatedAt, IsDeleted,ViName, EnName, Code, [Group], Form, [Level], [Order], DataType, Note, IsReadOnly,Data, Clinic, [Version]) values (NEWID(), GETDATE(), GETDATE(), 'False', N'CMTND số',N'ID number',N'HIVTCF04',N'HIVTCF03',N'A01_159_050919_VE',N'2',N'4',N'text',N'',N'',N'',N'', '1');</v>
      </c>
    </row>
    <row r="8" spans="1:14" ht="16.5" x14ac:dyDescent="0.25">
      <c r="A8" s="4" t="s">
        <v>180</v>
      </c>
      <c r="B8" s="4" t="s">
        <v>181</v>
      </c>
      <c r="C8" s="4" t="s">
        <v>167</v>
      </c>
      <c r="D8" s="4" t="s">
        <v>162</v>
      </c>
      <c r="E8" s="24" t="s">
        <v>222</v>
      </c>
      <c r="F8" s="25">
        <v>1</v>
      </c>
      <c r="G8" s="25">
        <v>5</v>
      </c>
      <c r="H8" s="26" t="s">
        <v>155</v>
      </c>
      <c r="I8" s="4"/>
      <c r="J8" s="4"/>
      <c r="K8" s="27"/>
      <c r="L8" s="4"/>
      <c r="M8" s="4">
        <v>1</v>
      </c>
      <c r="N8" s="4" t="str">
        <f t="shared" si="0"/>
        <v>Insert into MasterDatas  (Id, CreatedAt, UpdatedAt, IsDeleted,ViName, EnName, Code, [Group], Form, [Level], [Order], DataType, Note, IsReadOnly,Data, Clinic, [Version]) values (NEWID(), GETDATE(), GETDATE(), 'False', N'Cấp ngày',N'Issued on',N'HIVTCF05',N'HIVTCF',N'A01_159_050919_VE',N'1',N'5',N'label',N'',N'',N'',N'', '1');</v>
      </c>
    </row>
    <row r="9" spans="1:14" ht="16.5" x14ac:dyDescent="0.25">
      <c r="A9" s="4" t="s">
        <v>180</v>
      </c>
      <c r="B9" s="4" t="s">
        <v>181</v>
      </c>
      <c r="C9" s="4" t="s">
        <v>168</v>
      </c>
      <c r="D9" s="4" t="s">
        <v>167</v>
      </c>
      <c r="E9" s="24" t="s">
        <v>222</v>
      </c>
      <c r="F9" s="25">
        <v>2</v>
      </c>
      <c r="G9" s="25">
        <v>6</v>
      </c>
      <c r="H9" s="26" t="s">
        <v>156</v>
      </c>
      <c r="I9" s="4"/>
      <c r="J9" s="4"/>
      <c r="K9" s="27"/>
      <c r="L9" s="4"/>
      <c r="M9" s="4">
        <v>1</v>
      </c>
      <c r="N9" s="4" t="str">
        <f t="shared" si="0"/>
        <v>Insert into MasterDatas  (Id, CreatedAt, UpdatedAt, IsDeleted,ViName, EnName, Code, [Group], Form, [Level], [Order], DataType, Note, IsReadOnly,Data, Clinic, [Version]) values (NEWID(), GETDATE(), GETDATE(), 'False', N'Cấp ngày',N'Issued on',N'HIVTCF06',N'HIVTCF05',N'A01_159_050919_VE',N'2',N'6',N'text',N'',N'',N'',N'', '1');</v>
      </c>
    </row>
    <row r="10" spans="1:14" ht="16.5" x14ac:dyDescent="0.25">
      <c r="A10" s="4" t="s">
        <v>205</v>
      </c>
      <c r="B10" s="4" t="s">
        <v>208</v>
      </c>
      <c r="C10" s="4" t="s">
        <v>169</v>
      </c>
      <c r="D10" s="4" t="s">
        <v>162</v>
      </c>
      <c r="E10" s="24" t="s">
        <v>222</v>
      </c>
      <c r="F10" s="25">
        <v>1</v>
      </c>
      <c r="G10" s="25">
        <v>7</v>
      </c>
      <c r="H10" s="26" t="s">
        <v>155</v>
      </c>
      <c r="I10" s="4"/>
      <c r="J10" s="4"/>
      <c r="K10" s="27"/>
      <c r="L10" s="4"/>
      <c r="M10" s="4">
        <v>1</v>
      </c>
      <c r="N10" s="4" t="str">
        <f t="shared" si="0"/>
        <v>Insert into MasterDatas  (Id, CreatedAt, UpdatedAt, IsDeleted,ViName, EnName, Code, [Group], Form, [Level], [Order], DataType, Note, IsReadOnly,Data, Clinic, [Version]) values (NEWID(), GETDATE(), GETDATE(), 'False', N'Tại',N'At',N'HIVTCF07',N'HIVTCF',N'A01_159_050919_VE',N'1',N'7',N'label',N'',N'',N'',N'', '1');</v>
      </c>
    </row>
    <row r="11" spans="1:14" ht="16.5" x14ac:dyDescent="0.25">
      <c r="A11" s="4" t="s">
        <v>205</v>
      </c>
      <c r="B11" s="4" t="s">
        <v>208</v>
      </c>
      <c r="C11" s="4" t="s">
        <v>170</v>
      </c>
      <c r="D11" s="4" t="s">
        <v>169</v>
      </c>
      <c r="E11" s="24" t="s">
        <v>222</v>
      </c>
      <c r="F11" s="25">
        <v>2</v>
      </c>
      <c r="G11" s="25">
        <v>8</v>
      </c>
      <c r="H11" s="26" t="s">
        <v>156</v>
      </c>
      <c r="I11" s="4"/>
      <c r="J11" s="4"/>
      <c r="K11" s="27"/>
      <c r="L11" s="4"/>
      <c r="M11" s="4">
        <v>1</v>
      </c>
      <c r="N11" s="4" t="str">
        <f t="shared" si="0"/>
        <v>Insert into MasterDatas  (Id, CreatedAt, UpdatedAt, IsDeleted,ViName, EnName, Code, [Group], Form, [Level], [Order], DataType, Note, IsReadOnly,Data, Clinic, [Version]) values (NEWID(), GETDATE(), GETDATE(), 'False', N'Tại',N'At',N'HIVTCF08',N'HIVTCF07',N'A01_159_050919_VE',N'2',N'8',N'text',N'',N'',N'',N'', '1');</v>
      </c>
    </row>
    <row r="12" spans="1:14" ht="16.5" x14ac:dyDescent="0.25">
      <c r="A12" s="4" t="s">
        <v>182</v>
      </c>
      <c r="B12" s="4" t="s">
        <v>183</v>
      </c>
      <c r="C12" s="4" t="s">
        <v>171</v>
      </c>
      <c r="D12" s="4" t="s">
        <v>162</v>
      </c>
      <c r="E12" s="24" t="s">
        <v>222</v>
      </c>
      <c r="F12" s="25">
        <v>1</v>
      </c>
      <c r="G12" s="25">
        <v>9</v>
      </c>
      <c r="H12" s="26" t="s">
        <v>155</v>
      </c>
      <c r="I12" s="4"/>
      <c r="J12" s="4"/>
      <c r="K12" s="27"/>
      <c r="L12" s="4"/>
      <c r="M12" s="4">
        <v>1</v>
      </c>
      <c r="N12" s="4" t="str">
        <f t="shared" si="0"/>
        <v>Insert into MasterDatas  (Id, CreatedAt, UpdatedAt, IsDeleted,ViName, EnName, Code, [Group], Form, [Level], [Order], DataType, Note, IsReadOnly,Data, Clinic, [Version]) values (NEWID(), GETDATE(), GETDATE(), 'False', N'Sau khi được tư vấn đầy đủ, rõ ràng về xét nghiệm HIV và lợi ích của việc làm xét nghiệm HIV tôi hoàn toàn tự nguyện lựa chọn hình thức xét nghiệm HIV tại Bệnh viện Đa khoa quốc tế Vinmec',N'After being counselled on HIV testing as well as its benefits, I hereby consent voluntarily to be tested for HIV at Vinmec International General Hospital.',N'HIVTCF09',N'HIVTCF',N'A01_159_050919_VE',N'1',N'9',N'label',N'',N'',N'',N'', '1');</v>
      </c>
    </row>
    <row r="13" spans="1:14" ht="16.5" x14ac:dyDescent="0.25">
      <c r="A13" s="4" t="s">
        <v>204</v>
      </c>
      <c r="B13" s="4" t="s">
        <v>204</v>
      </c>
      <c r="C13" s="4" t="s">
        <v>172</v>
      </c>
      <c r="D13" s="4" t="s">
        <v>162</v>
      </c>
      <c r="E13" s="24" t="s">
        <v>222</v>
      </c>
      <c r="F13" s="25">
        <v>1</v>
      </c>
      <c r="G13" s="25">
        <v>10</v>
      </c>
      <c r="H13" s="26" t="s">
        <v>155</v>
      </c>
      <c r="I13" s="4"/>
      <c r="J13" s="4"/>
      <c r="K13" s="27"/>
      <c r="L13" s="4"/>
      <c r="M13" s="4">
        <v>1</v>
      </c>
      <c r="N13" s="4" t="str">
        <f t="shared" si="0"/>
        <v>Insert into MasterDatas  (Id, CreatedAt, UpdatedAt, IsDeleted,ViName, EnName, Code, [Group], Form, [Level], [Order], DataType, Note, IsReadOnly,Data, Clinic, [Version]) values (NEWID(), GETDATE(), GETDATE(), 'False', N'Agree or not',N'Agree or not',N'HIVTCF10',N'HIVTCF',N'A01_159_050919_VE',N'1',N'10',N'label',N'',N'',N'',N'', '1');</v>
      </c>
    </row>
    <row r="14" spans="1:14" ht="16.5" x14ac:dyDescent="0.25">
      <c r="A14" s="4" t="s">
        <v>215</v>
      </c>
      <c r="B14" s="4" t="s">
        <v>184</v>
      </c>
      <c r="C14" s="4" t="s">
        <v>173</v>
      </c>
      <c r="D14" s="4" t="s">
        <v>172</v>
      </c>
      <c r="E14" s="24" t="s">
        <v>222</v>
      </c>
      <c r="F14" s="25">
        <v>2</v>
      </c>
      <c r="G14" s="25">
        <v>11</v>
      </c>
      <c r="H14" s="26" t="s">
        <v>203</v>
      </c>
      <c r="I14" s="4"/>
      <c r="J14" s="4"/>
      <c r="K14" s="27"/>
      <c r="L14" s="4"/>
      <c r="M14" s="4">
        <v>1</v>
      </c>
      <c r="N14" s="4" t="str">
        <f t="shared" si="0"/>
        <v>Insert into MasterDatas  (Id, CreatedAt, UpdatedAt, IsDeleted,ViName, EnName, Code, [Group], Form, [Level], [Order], DataType, Note, IsReadOnly,Data, Clinic, [Version]) values (NEWID(), GETDATE(), GETDATE(), 'False', N'ĐỒNG Ý',N'AGREE',N'HIVTCF11',N'HIVTCF10',N'A01_159_050919_VE',N'2',N'11',N'Radio',N'',N'',N'',N'', '1');</v>
      </c>
    </row>
    <row r="15" spans="1:14" ht="16.5" x14ac:dyDescent="0.25">
      <c r="A15" s="4" t="s">
        <v>216</v>
      </c>
      <c r="B15" s="4" t="s">
        <v>185</v>
      </c>
      <c r="C15" s="4" t="s">
        <v>174</v>
      </c>
      <c r="D15" s="4" t="s">
        <v>172</v>
      </c>
      <c r="E15" s="24" t="s">
        <v>222</v>
      </c>
      <c r="F15" s="25">
        <v>2</v>
      </c>
      <c r="G15" s="25">
        <v>12</v>
      </c>
      <c r="H15" s="26" t="s">
        <v>203</v>
      </c>
      <c r="I15" s="4"/>
      <c r="J15" s="4"/>
      <c r="K15" s="27"/>
      <c r="L15" s="4"/>
      <c r="M15" s="4">
        <v>1</v>
      </c>
      <c r="N15" s="4" t="str">
        <f t="shared" si="0"/>
        <v>Insert into MasterDatas  (Id, CreatedAt, UpdatedAt, IsDeleted,ViName, EnName, Code, [Group], Form, [Level], [Order], DataType, Note, IsReadOnly,Data, Clinic, [Version]) values (NEWID(), GETDATE(), GETDATE(), 'False', N'KHÔNG ĐỒNG Ý',N'DISAGREE',N'HIVTCF12',N'HIVTCF10',N'A01_159_050919_VE',N'2',N'12',N'Radio',N'',N'',N'',N'', '1');</v>
      </c>
    </row>
    <row r="16" spans="1:14" ht="16.5" x14ac:dyDescent="0.3">
      <c r="A16" s="14" t="s">
        <v>186</v>
      </c>
      <c r="B16" s="14" t="s">
        <v>213</v>
      </c>
      <c r="C16" s="4" t="s">
        <v>175</v>
      </c>
      <c r="D16" s="4" t="s">
        <v>162</v>
      </c>
      <c r="E16" s="24" t="s">
        <v>222</v>
      </c>
      <c r="F16" s="25">
        <v>1</v>
      </c>
      <c r="G16" s="25">
        <v>13</v>
      </c>
      <c r="H16" s="26" t="s">
        <v>155</v>
      </c>
      <c r="I16" s="4"/>
      <c r="J16" s="4"/>
      <c r="K16" s="27"/>
      <c r="L16" s="4"/>
      <c r="M16" s="4">
        <v>1</v>
      </c>
      <c r="N16" s="4" t="str">
        <f t="shared" si="0"/>
        <v>Insert into MasterDatas  (Id, CreatedAt, UpdatedAt, IsDeleted,ViName, EnName, Code, [Group], Form, [Level], [Order], DataType, Note, IsReadOnly,Data, Clinic, [Version]) values (NEWID(), GETDATE(), GETDATE(), 'False', N'Tôi đồng ý việc &lt;b&gt;"Bệnh viện"&lt;/b&gt; có quyền từ chối trả kết quả xét nghiệm HIV cho tôi nếu tôi không cung cấp đầy đủ các thông tin cho phía &lt;b&gt;"Bệnh viện"&lt;/b&gt;',N'&lt;i&gt;I agree that the &lt;b&gt;"Hospital"&lt;/b&gt; has the right to refuse to return the HIV test result for me if I do not provide sufficient information for the &lt;b&gt;"Hospital"&lt;/b&gt;&lt;/i&gt;',N'HIVTCF13',N'HIVTCF',N'A01_159_050919_VE',N'1',N'13',N'label',N'',N'',N'',N'', '1');</v>
      </c>
    </row>
    <row r="17" spans="1:14" ht="16.5" x14ac:dyDescent="0.25">
      <c r="A17" s="4" t="s">
        <v>187</v>
      </c>
      <c r="B17" s="4" t="s">
        <v>214</v>
      </c>
      <c r="C17" s="4" t="s">
        <v>176</v>
      </c>
      <c r="D17" s="4" t="s">
        <v>162</v>
      </c>
      <c r="E17" s="24" t="s">
        <v>222</v>
      </c>
      <c r="F17" s="25">
        <v>1</v>
      </c>
      <c r="G17" s="25">
        <v>14</v>
      </c>
      <c r="H17" s="26" t="s">
        <v>155</v>
      </c>
      <c r="I17" s="4"/>
      <c r="J17" s="4"/>
      <c r="K17" s="27"/>
      <c r="L17" s="4"/>
      <c r="M17" s="4">
        <v>1</v>
      </c>
      <c r="N17" s="4" t="str">
        <f t="shared" si="0"/>
        <v>Insert into MasterDatas  (Id, CreatedAt, UpdatedAt, IsDeleted,ViName, EnName, Code, [Group], Form, [Level], [Order], DataType, Note, IsReadOnly,Data, Clinic, [Version]) values (NEWID(), GETDATE(), GETDATE(), 'False', N'Tôi cam kết những thông tin tôi cung cấp trong &lt;b&gt; PHIẾU ĐỒNG Ý XÉT NGHIỆM HIV&lt;/b&gt; này là hoàn toàn đúng sự thật',N'&lt;i&gt;I declare that the information I provided in &lt;b&gt;HIV TESTING CONSENT FORM&lt;/b&gt; is completely true.&lt;/i&gt;',N'HIVTCF14',N'HIVTCF',N'A01_159_050919_VE',N'1',N'14',N'label',N'',N'',N'',N'', '1');</v>
      </c>
    </row>
    <row r="18" spans="1:14" ht="16.5" x14ac:dyDescent="0.25">
      <c r="A18" s="4" t="s">
        <v>188</v>
      </c>
      <c r="B18" s="4" t="s">
        <v>189</v>
      </c>
      <c r="C18" s="4" t="s">
        <v>177</v>
      </c>
      <c r="D18" s="4" t="s">
        <v>162</v>
      </c>
      <c r="E18" s="24" t="s">
        <v>222</v>
      </c>
      <c r="F18" s="25">
        <v>1</v>
      </c>
      <c r="G18" s="25">
        <v>15</v>
      </c>
      <c r="H18" s="26" t="s">
        <v>155</v>
      </c>
      <c r="I18" s="4"/>
      <c r="J18" s="4"/>
      <c r="K18" s="27"/>
      <c r="L18" s="4"/>
      <c r="M18" s="4">
        <v>1</v>
      </c>
      <c r="N18" s="4" t="str">
        <f t="shared" si="0"/>
        <v>Insert into MasterDatas  (Id, CreatedAt, UpdatedAt, IsDeleted,ViName, EnName, Code, [Group], Form, [Level], [Order], DataType, Note, IsReadOnly,Data, Clinic, [Version]) values (NEWID(), GETDATE(), GETDATE(), 'False', N'Thời gian',N'Time',N'HIVTCF15',N'HIVTCF',N'A01_159_050919_VE',N'1',N'15',N'label',N'',N'',N'',N'', '1');</v>
      </c>
    </row>
    <row r="19" spans="1:14" ht="16.5" x14ac:dyDescent="0.25">
      <c r="A19" s="4" t="s">
        <v>188</v>
      </c>
      <c r="B19" s="4" t="s">
        <v>189</v>
      </c>
      <c r="C19" s="4" t="s">
        <v>178</v>
      </c>
      <c r="D19" s="4" t="s">
        <v>177</v>
      </c>
      <c r="E19" s="24" t="s">
        <v>222</v>
      </c>
      <c r="F19" s="25">
        <v>2</v>
      </c>
      <c r="G19" s="25">
        <v>16</v>
      </c>
      <c r="H19" s="26" t="s">
        <v>156</v>
      </c>
      <c r="I19" s="4"/>
      <c r="J19" s="4"/>
      <c r="K19" s="27"/>
      <c r="L19" s="4"/>
      <c r="M19" s="4">
        <v>1</v>
      </c>
      <c r="N19" s="4" t="str">
        <f t="shared" si="0"/>
        <v>Insert into MasterDatas  (Id, CreatedAt, UpdatedAt, IsDeleted,ViName, EnName, Code, [Group], Form, [Level], [Order], DataType, Note, IsReadOnly,Data, Clinic, [Version]) values (NEWID(), GETDATE(), GETDATE(), 'False', N'Thời gian',N'Time',N'HIVTCF16',N'HIVTCF15',N'A01_159_050919_VE',N'2',N'16',N'text',N'',N'',N'',N'', '1');</v>
      </c>
    </row>
    <row r="20" spans="1:14" ht="16.5" x14ac:dyDescent="0.25">
      <c r="A20" s="4" t="s">
        <v>209</v>
      </c>
      <c r="B20" s="4" t="s">
        <v>210</v>
      </c>
      <c r="C20" s="4" t="s">
        <v>211</v>
      </c>
      <c r="D20" s="4" t="s">
        <v>162</v>
      </c>
      <c r="E20" s="24" t="s">
        <v>222</v>
      </c>
      <c r="F20" s="25">
        <v>1</v>
      </c>
      <c r="G20" s="25">
        <v>17</v>
      </c>
      <c r="H20" s="26" t="s">
        <v>155</v>
      </c>
      <c r="I20" s="4"/>
      <c r="J20" s="4"/>
      <c r="K20" s="27"/>
      <c r="L20" s="4"/>
      <c r="M20" s="4">
        <v>1</v>
      </c>
      <c r="N20" s="4" t="str">
        <f t="shared" si="0"/>
        <v>Insert into MasterDatas  (Id, CreatedAt, UpdatedAt, IsDeleted,ViName, EnName, Code, [Group], Form, [Level], [Order], DataType, Note, IsReadOnly,Data, Clinic, [Version]) values (NEWID(), GETDATE(), GETDATE(), 'False', N'Upload từ thiết bị',N'Upload from device',N'HIVTCF17',N'HIVTCF',N'A01_159_050919_VE',N'1',N'17',N'label',N'',N'',N'',N'', '1');</v>
      </c>
    </row>
    <row r="21" spans="1:14" ht="16.5" x14ac:dyDescent="0.25">
      <c r="A21" s="4" t="s">
        <v>209</v>
      </c>
      <c r="B21" s="4" t="s">
        <v>210</v>
      </c>
      <c r="C21" s="4" t="s">
        <v>212</v>
      </c>
      <c r="D21" s="4" t="s">
        <v>211</v>
      </c>
      <c r="E21" s="24" t="s">
        <v>222</v>
      </c>
      <c r="F21" s="25">
        <v>2</v>
      </c>
      <c r="G21" s="25">
        <v>18</v>
      </c>
      <c r="H21" s="26" t="s">
        <v>156</v>
      </c>
      <c r="I21" s="4"/>
      <c r="J21" s="4"/>
      <c r="K21" s="27"/>
      <c r="L21" s="4"/>
      <c r="M21" s="4">
        <v>1</v>
      </c>
      <c r="N21" s="4" t="str">
        <f t="shared" si="0"/>
        <v>Insert into MasterDatas  (Id, CreatedAt, UpdatedAt, IsDeleted,ViName, EnName, Code, [Group], Form, [Level], [Order], DataType, Note, IsReadOnly,Data, Clinic, [Version]) values (NEWID(), GETDATE(), GETDATE(), 'False', N'Upload từ thiết bị',N'Upload from device',N'HIVTCF18',N'HIVTCF17',N'A01_159_050919_VE',N'2',N'18',N'text',N'',N'',N'',N'', '1');</v>
      </c>
    </row>
    <row r="22" spans="1:14" ht="16.5" x14ac:dyDescent="0.25">
      <c r="C22" s="3"/>
      <c r="D22" s="3"/>
      <c r="E22" s="16"/>
      <c r="F22" s="17"/>
      <c r="G22" s="17"/>
      <c r="H22" s="18"/>
      <c r="I22" s="3"/>
      <c r="J22" s="3"/>
      <c r="K22" s="19"/>
      <c r="L22" s="3"/>
      <c r="M22" s="3"/>
      <c r="N22" s="3"/>
    </row>
    <row r="23" spans="1:14" ht="16.5" x14ac:dyDescent="0.25">
      <c r="C23" s="3"/>
      <c r="D23" s="3"/>
      <c r="E23" s="16"/>
      <c r="F23" s="17"/>
      <c r="G23" s="17"/>
      <c r="H23" s="18"/>
      <c r="I23" s="3"/>
      <c r="J23" s="3"/>
      <c r="K23" s="19"/>
      <c r="L23" s="3"/>
      <c r="M23" s="3"/>
      <c r="N23" s="3"/>
    </row>
    <row r="24" spans="1:14" ht="16.5" x14ac:dyDescent="0.25">
      <c r="C24" s="3"/>
      <c r="D24" s="3"/>
      <c r="E24" s="16"/>
      <c r="F24" s="17"/>
      <c r="G24" s="17"/>
      <c r="H24" s="18"/>
      <c r="I24" s="3"/>
      <c r="J24" s="3"/>
      <c r="K24" s="19"/>
      <c r="L24" s="3"/>
      <c r="M24" s="3"/>
      <c r="N24" s="3"/>
    </row>
    <row r="25" spans="1:14" ht="16.5" x14ac:dyDescent="0.25">
      <c r="C25" s="3"/>
      <c r="D25" s="3"/>
      <c r="E25" s="16"/>
      <c r="F25" s="17"/>
      <c r="G25" s="17"/>
      <c r="H25" s="18"/>
      <c r="I25" s="3"/>
      <c r="J25" s="3"/>
      <c r="K25" s="19"/>
      <c r="L25" s="3"/>
      <c r="M25" s="3"/>
      <c r="N25" s="3"/>
    </row>
    <row r="26" spans="1:14" ht="16.5" x14ac:dyDescent="0.25">
      <c r="C26" s="3"/>
      <c r="D26" s="3"/>
      <c r="E26" s="16"/>
      <c r="F26" s="17"/>
      <c r="G26" s="17"/>
      <c r="H26" s="18"/>
      <c r="I26" s="3"/>
      <c r="J26" s="3"/>
      <c r="K26" s="19"/>
      <c r="L26" s="3"/>
      <c r="M26" s="3"/>
      <c r="N26" s="3"/>
    </row>
    <row r="27" spans="1:14" ht="16.5" x14ac:dyDescent="0.25">
      <c r="C27" s="3"/>
      <c r="D27" s="3"/>
      <c r="E27" s="16"/>
      <c r="F27" s="17"/>
      <c r="G27" s="17"/>
      <c r="H27" s="18"/>
      <c r="I27" s="3"/>
      <c r="J27" s="3"/>
      <c r="K27" s="19"/>
      <c r="L27" s="3"/>
      <c r="M27" s="3"/>
      <c r="N27" s="3"/>
    </row>
    <row r="28" spans="1:14" ht="16.5" x14ac:dyDescent="0.25">
      <c r="C28" s="3"/>
      <c r="D28" s="3"/>
      <c r="E28" s="16"/>
      <c r="F28" s="17"/>
      <c r="G28" s="17"/>
      <c r="H28" s="18"/>
      <c r="I28" s="3"/>
      <c r="J28" s="3"/>
      <c r="K28" s="19"/>
      <c r="L28" s="3"/>
      <c r="M28" s="3"/>
      <c r="N28" s="3"/>
    </row>
    <row r="29" spans="1:14" ht="16.5" x14ac:dyDescent="0.25">
      <c r="C29" s="3"/>
      <c r="D29" s="3"/>
      <c r="E29" s="16"/>
      <c r="F29" s="17"/>
      <c r="G29" s="17"/>
      <c r="H29" s="18"/>
      <c r="I29" s="3"/>
      <c r="J29" s="3"/>
      <c r="K29" s="19"/>
      <c r="L29" s="3"/>
      <c r="M29" s="3"/>
      <c r="N29" s="3"/>
    </row>
    <row r="30" spans="1:14" ht="16.5" x14ac:dyDescent="0.25">
      <c r="C30" s="3"/>
      <c r="D30" s="3"/>
      <c r="E30" s="16"/>
      <c r="F30" s="17"/>
      <c r="G30" s="17"/>
      <c r="H30" s="18"/>
      <c r="I30" s="3"/>
      <c r="J30" s="3"/>
      <c r="K30" s="19"/>
      <c r="L30" s="3"/>
      <c r="M30" s="3"/>
      <c r="N30" s="3"/>
    </row>
    <row r="31" spans="1:14" ht="16.5" x14ac:dyDescent="0.25">
      <c r="C31" s="3"/>
      <c r="D31" s="3"/>
      <c r="E31" s="16"/>
      <c r="F31" s="17"/>
      <c r="G31" s="17"/>
      <c r="H31" s="18"/>
      <c r="I31" s="3"/>
      <c r="J31" s="3"/>
      <c r="K31" s="19"/>
      <c r="L31" s="3"/>
      <c r="M31" s="3"/>
      <c r="N31" s="3"/>
    </row>
    <row r="32" spans="1:14" ht="16.5" x14ac:dyDescent="0.25">
      <c r="C32" s="3"/>
      <c r="D32" s="3"/>
      <c r="E32" s="16"/>
      <c r="F32" s="17"/>
      <c r="G32" s="17"/>
      <c r="H32" s="18"/>
      <c r="I32" s="3"/>
      <c r="J32" s="3"/>
      <c r="K32" s="19"/>
      <c r="L32" s="3"/>
      <c r="M32" s="3"/>
      <c r="N32" s="3"/>
    </row>
    <row r="33" spans="3:14" ht="16.5" x14ac:dyDescent="0.25">
      <c r="C33" s="3"/>
      <c r="D33" s="3"/>
      <c r="E33" s="16"/>
      <c r="F33" s="17"/>
      <c r="G33" s="17"/>
      <c r="H33" s="18"/>
      <c r="I33" s="3"/>
      <c r="J33" s="3"/>
      <c r="K33" s="19"/>
      <c r="L33" s="3"/>
      <c r="M33" s="3"/>
      <c r="N33" s="3"/>
    </row>
    <row r="34" spans="3:14" ht="16.5" x14ac:dyDescent="0.25">
      <c r="C34" s="3"/>
      <c r="D34" s="3"/>
      <c r="E34" s="16"/>
      <c r="F34" s="17"/>
      <c r="G34" s="17"/>
      <c r="H34" s="18"/>
      <c r="I34" s="3"/>
      <c r="J34" s="3"/>
      <c r="K34" s="19"/>
      <c r="L34" s="3"/>
      <c r="M34" s="3"/>
      <c r="N34" s="3"/>
    </row>
    <row r="35" spans="3:14" ht="16.5" x14ac:dyDescent="0.25">
      <c r="C35" s="3"/>
      <c r="D35" s="3"/>
      <c r="E35" s="16"/>
      <c r="F35" s="17"/>
      <c r="G35" s="17"/>
      <c r="H35" s="18"/>
      <c r="I35" s="3"/>
      <c r="J35" s="3"/>
      <c r="K35" s="19"/>
      <c r="L35" s="3"/>
      <c r="M35" s="3"/>
      <c r="N35" s="3"/>
    </row>
    <row r="36" spans="3:14" ht="16.5" x14ac:dyDescent="0.25">
      <c r="C36" s="3"/>
      <c r="D36" s="3"/>
      <c r="E36" s="16"/>
      <c r="F36" s="17"/>
      <c r="G36" s="17"/>
      <c r="H36" s="18"/>
      <c r="I36" s="3"/>
      <c r="J36" s="3"/>
      <c r="K36" s="19"/>
      <c r="L36" s="3"/>
      <c r="M36" s="3"/>
      <c r="N36" s="3"/>
    </row>
    <row r="37" spans="3:14" ht="16.5" x14ac:dyDescent="0.25">
      <c r="C37" s="3"/>
      <c r="D37" s="3"/>
      <c r="E37" s="16"/>
      <c r="F37" s="17"/>
      <c r="G37" s="17"/>
      <c r="H37" s="18"/>
      <c r="I37" s="3"/>
      <c r="J37" s="3"/>
      <c r="K37" s="19"/>
      <c r="L37" s="3"/>
      <c r="M37" s="3"/>
      <c r="N37" s="3"/>
    </row>
    <row r="38" spans="3:14" ht="16.5" x14ac:dyDescent="0.25">
      <c r="C38" s="3"/>
      <c r="D38" s="3"/>
      <c r="E38" s="16"/>
      <c r="F38" s="17"/>
      <c r="G38" s="17"/>
      <c r="H38" s="18"/>
      <c r="I38" s="3"/>
      <c r="J38" s="3"/>
      <c r="K38" s="19"/>
      <c r="L38" s="3"/>
      <c r="M38" s="3"/>
      <c r="N38" s="3"/>
    </row>
    <row r="39" spans="3:14" ht="16.5" x14ac:dyDescent="0.25">
      <c r="C39" s="3"/>
      <c r="D39" s="3"/>
      <c r="E39" s="16"/>
      <c r="F39" s="17"/>
      <c r="G39" s="17"/>
      <c r="H39" s="18"/>
      <c r="I39" s="3"/>
      <c r="J39" s="3"/>
      <c r="K39" s="19"/>
      <c r="L39" s="3"/>
      <c r="M39" s="3"/>
      <c r="N39" s="3"/>
    </row>
    <row r="40" spans="3:14" ht="16.5" x14ac:dyDescent="0.25">
      <c r="C40" s="3"/>
      <c r="D40" s="3"/>
      <c r="E40" s="16"/>
      <c r="F40" s="17"/>
      <c r="G40" s="17"/>
      <c r="H40" s="18"/>
      <c r="I40" s="3"/>
      <c r="J40" s="3"/>
      <c r="K40" s="19"/>
      <c r="L40" s="3"/>
      <c r="M40" s="3"/>
      <c r="N40" s="3"/>
    </row>
    <row r="41" spans="3:14" ht="16.5" x14ac:dyDescent="0.25">
      <c r="C41" s="3"/>
      <c r="D41" s="3"/>
      <c r="E41" s="16"/>
      <c r="F41" s="17"/>
      <c r="G41" s="17"/>
      <c r="H41" s="18"/>
      <c r="I41" s="3"/>
      <c r="J41" s="3"/>
      <c r="K41" s="19"/>
      <c r="L41" s="3"/>
      <c r="M41" s="3"/>
      <c r="N41" s="3"/>
    </row>
    <row r="42" spans="3:14" ht="16.5" x14ac:dyDescent="0.25">
      <c r="C42" s="3"/>
      <c r="D42" s="3"/>
      <c r="E42" s="16"/>
      <c r="F42" s="17"/>
      <c r="G42" s="17"/>
      <c r="H42" s="18"/>
      <c r="I42" s="3"/>
      <c r="J42" s="3"/>
      <c r="K42" s="19"/>
      <c r="L42" s="3"/>
      <c r="M42" s="3"/>
      <c r="N42" s="3"/>
    </row>
    <row r="43" spans="3:14" ht="16.5" x14ac:dyDescent="0.25">
      <c r="C43" s="3"/>
      <c r="D43" s="3"/>
      <c r="E43" s="16"/>
      <c r="F43" s="17"/>
      <c r="G43" s="17"/>
      <c r="H43" s="18"/>
      <c r="I43" s="3"/>
      <c r="J43" s="3"/>
      <c r="K43" s="19"/>
      <c r="L43" s="3"/>
      <c r="M43" s="3"/>
      <c r="N43" s="3"/>
    </row>
    <row r="44" spans="3:14" ht="16.5" x14ac:dyDescent="0.25">
      <c r="C44" s="3"/>
      <c r="D44" s="3"/>
      <c r="E44" s="16"/>
      <c r="F44" s="17"/>
      <c r="G44" s="17"/>
      <c r="H44" s="18"/>
      <c r="I44" s="3"/>
      <c r="J44" s="3"/>
      <c r="K44" s="19"/>
      <c r="L44" s="3"/>
      <c r="M44" s="3"/>
      <c r="N44" s="3"/>
    </row>
    <row r="45" spans="3:14" ht="16.5" x14ac:dyDescent="0.25">
      <c r="C45" s="3"/>
      <c r="D45" s="3"/>
      <c r="E45" s="16"/>
      <c r="F45" s="17"/>
      <c r="G45" s="17"/>
      <c r="H45" s="18"/>
      <c r="I45" s="3"/>
      <c r="J45" s="3"/>
      <c r="K45" s="19"/>
      <c r="L45" s="3"/>
      <c r="M45" s="3"/>
      <c r="N45" s="3"/>
    </row>
    <row r="46" spans="3:14" ht="16.5" x14ac:dyDescent="0.25">
      <c r="C46" s="3"/>
      <c r="D46" s="3"/>
      <c r="E46" s="16"/>
      <c r="F46" s="17"/>
      <c r="G46" s="17"/>
      <c r="H46" s="18"/>
      <c r="I46" s="3"/>
      <c r="J46" s="3"/>
      <c r="K46" s="19"/>
      <c r="L46" s="3"/>
      <c r="M46" s="3"/>
      <c r="N46" s="3"/>
    </row>
    <row r="47" spans="3:14" ht="16.5" x14ac:dyDescent="0.25">
      <c r="C47" s="3"/>
      <c r="D47" s="3"/>
      <c r="E47" s="16"/>
      <c r="F47" s="17"/>
      <c r="G47" s="17"/>
      <c r="H47" s="18"/>
      <c r="I47" s="3"/>
      <c r="J47" s="3"/>
      <c r="K47" s="19"/>
      <c r="L47" s="3"/>
      <c r="M47" s="3"/>
      <c r="N47" s="3"/>
    </row>
    <row r="48" spans="3:14" ht="16.5" x14ac:dyDescent="0.25">
      <c r="C48" s="3"/>
      <c r="D48" s="3"/>
      <c r="E48" s="16"/>
      <c r="F48" s="17"/>
      <c r="G48" s="17"/>
      <c r="H48" s="18"/>
      <c r="I48" s="3"/>
      <c r="J48" s="3"/>
      <c r="K48" s="19"/>
      <c r="L48" s="3"/>
      <c r="M48" s="3"/>
      <c r="N48" s="3"/>
    </row>
    <row r="49" spans="3:14" ht="16.5" x14ac:dyDescent="0.25">
      <c r="C49" s="3"/>
      <c r="D49" s="3"/>
      <c r="E49" s="16"/>
      <c r="F49" s="17"/>
      <c r="G49" s="17"/>
      <c r="H49" s="18"/>
      <c r="I49" s="3"/>
      <c r="J49" s="3"/>
      <c r="K49" s="19"/>
      <c r="L49" s="3"/>
      <c r="M49" s="3"/>
      <c r="N49" s="3"/>
    </row>
    <row r="50" spans="3:14" ht="16.5" x14ac:dyDescent="0.25">
      <c r="C50" s="3"/>
      <c r="D50" s="3"/>
      <c r="E50" s="16"/>
      <c r="F50" s="17"/>
      <c r="G50" s="17"/>
      <c r="H50" s="18"/>
      <c r="I50" s="3"/>
      <c r="J50" s="3"/>
      <c r="K50" s="19"/>
      <c r="L50" s="3"/>
      <c r="M50" s="3"/>
      <c r="N50" s="3"/>
    </row>
    <row r="51" spans="3:14" ht="16.5" x14ac:dyDescent="0.25">
      <c r="C51" s="3"/>
      <c r="D51" s="3"/>
      <c r="E51" s="16"/>
      <c r="F51" s="17"/>
      <c r="G51" s="17"/>
      <c r="H51" s="18"/>
      <c r="I51" s="3"/>
      <c r="J51" s="3"/>
      <c r="K51" s="19"/>
      <c r="L51" s="3"/>
      <c r="M51" s="3"/>
      <c r="N51" s="3"/>
    </row>
    <row r="52" spans="3:14" ht="16.5" x14ac:dyDescent="0.25">
      <c r="C52" s="3"/>
      <c r="D52" s="3"/>
      <c r="E52" s="16"/>
      <c r="F52" s="17"/>
      <c r="G52" s="17"/>
      <c r="H52" s="18"/>
      <c r="I52" s="3"/>
      <c r="J52" s="3"/>
      <c r="K52" s="19"/>
      <c r="L52" s="3"/>
      <c r="M52" s="3"/>
      <c r="N52" s="3"/>
    </row>
    <row r="53" spans="3:14" ht="16.5" x14ac:dyDescent="0.25">
      <c r="C53" s="3"/>
      <c r="D53" s="3"/>
      <c r="E53" s="16"/>
      <c r="F53" s="17"/>
      <c r="G53" s="17"/>
      <c r="H53" s="18"/>
      <c r="I53" s="3"/>
      <c r="J53" s="3"/>
      <c r="K53" s="19"/>
      <c r="L53" s="3"/>
      <c r="M53" s="3"/>
      <c r="N53" s="3"/>
    </row>
    <row r="54" spans="3:14" ht="16.5" x14ac:dyDescent="0.25">
      <c r="C54" s="3"/>
      <c r="D54" s="3"/>
      <c r="E54" s="16"/>
      <c r="F54" s="17"/>
      <c r="G54" s="17"/>
      <c r="H54" s="18"/>
      <c r="I54" s="3"/>
      <c r="J54" s="3"/>
      <c r="K54" s="19"/>
      <c r="L54" s="3"/>
      <c r="M54" s="3"/>
      <c r="N54" s="3"/>
    </row>
    <row r="55" spans="3:14" ht="16.5" x14ac:dyDescent="0.25">
      <c r="C55" s="3"/>
      <c r="D55" s="3"/>
      <c r="E55" s="16"/>
      <c r="F55" s="17"/>
      <c r="G55" s="17"/>
      <c r="H55" s="18"/>
      <c r="I55" s="3"/>
      <c r="J55" s="3"/>
      <c r="K55" s="19"/>
      <c r="L55" s="3"/>
      <c r="M55" s="3"/>
      <c r="N55" s="3"/>
    </row>
    <row r="56" spans="3:14" ht="16.5" x14ac:dyDescent="0.25">
      <c r="C56" s="3"/>
      <c r="D56" s="3"/>
      <c r="E56" s="16"/>
      <c r="F56" s="17"/>
      <c r="G56" s="17"/>
      <c r="H56" s="18"/>
      <c r="I56" s="3"/>
      <c r="J56" s="3"/>
      <c r="K56" s="19"/>
      <c r="L56" s="3"/>
      <c r="M56" s="3"/>
      <c r="N56" s="3"/>
    </row>
    <row r="57" spans="3:14" ht="16.5" x14ac:dyDescent="0.25">
      <c r="C57" s="3"/>
      <c r="D57" s="3"/>
      <c r="E57" s="16"/>
      <c r="F57" s="17"/>
      <c r="G57" s="17"/>
      <c r="H57" s="18"/>
      <c r="I57" s="3"/>
      <c r="J57" s="3"/>
      <c r="K57" s="19"/>
      <c r="L57" s="3"/>
      <c r="M57" s="3"/>
      <c r="N57" s="3"/>
    </row>
    <row r="58" spans="3:14" ht="16.5" x14ac:dyDescent="0.25">
      <c r="C58" s="3"/>
      <c r="D58" s="3"/>
      <c r="E58" s="16"/>
      <c r="F58" s="17"/>
      <c r="G58" s="17"/>
      <c r="H58" s="18"/>
      <c r="I58" s="3"/>
      <c r="J58" s="3"/>
      <c r="K58" s="19"/>
      <c r="L58" s="3"/>
      <c r="M58" s="3"/>
      <c r="N58" s="3"/>
    </row>
    <row r="59" spans="3:14" ht="16.5" x14ac:dyDescent="0.25">
      <c r="C59" s="3"/>
      <c r="D59" s="3"/>
      <c r="E59" s="16"/>
      <c r="F59" s="17"/>
      <c r="G59" s="17"/>
      <c r="H59" s="18"/>
      <c r="I59" s="3"/>
      <c r="J59" s="3"/>
      <c r="K59" s="19"/>
      <c r="L59" s="3"/>
      <c r="M59" s="3"/>
      <c r="N59" s="3"/>
    </row>
    <row r="60" spans="3:14" ht="16.5" x14ac:dyDescent="0.25">
      <c r="C60" s="3"/>
      <c r="D60" s="3"/>
      <c r="E60" s="16"/>
      <c r="F60" s="17"/>
      <c r="G60" s="17"/>
      <c r="H60" s="18"/>
      <c r="I60" s="3"/>
      <c r="J60" s="3"/>
      <c r="K60" s="19"/>
      <c r="L60" s="3"/>
      <c r="M60" s="3"/>
      <c r="N60" s="3"/>
    </row>
    <row r="61" spans="3:14" ht="16.5" x14ac:dyDescent="0.25">
      <c r="C61" s="3"/>
      <c r="D61" s="3"/>
      <c r="E61" s="16"/>
      <c r="F61" s="17"/>
      <c r="G61" s="17"/>
      <c r="H61" s="18"/>
      <c r="I61" s="3"/>
      <c r="J61" s="3"/>
      <c r="K61" s="19"/>
      <c r="L61" s="3"/>
      <c r="M61" s="3"/>
      <c r="N61" s="3"/>
    </row>
    <row r="62" spans="3:14" ht="16.5" x14ac:dyDescent="0.25">
      <c r="C62" s="3"/>
      <c r="D62" s="3"/>
      <c r="E62" s="16"/>
      <c r="F62" s="17"/>
      <c r="G62" s="17"/>
      <c r="H62" s="18"/>
      <c r="I62" s="3"/>
      <c r="J62" s="3"/>
      <c r="K62" s="19"/>
      <c r="L62" s="3"/>
      <c r="M62" s="3"/>
      <c r="N62" s="3"/>
    </row>
    <row r="63" spans="3:14" ht="16.5" x14ac:dyDescent="0.25">
      <c r="C63" s="3"/>
      <c r="D63" s="3"/>
      <c r="E63" s="16"/>
      <c r="F63" s="17"/>
      <c r="G63" s="17"/>
      <c r="H63" s="18"/>
      <c r="I63" s="3"/>
      <c r="J63" s="3"/>
      <c r="K63" s="19"/>
      <c r="L63" s="3"/>
      <c r="M63" s="3"/>
      <c r="N63" s="3"/>
    </row>
    <row r="64" spans="3:14" ht="16.5" x14ac:dyDescent="0.25">
      <c r="C64" s="3"/>
      <c r="D64" s="3"/>
      <c r="E64" s="16"/>
      <c r="F64" s="17"/>
      <c r="G64" s="17"/>
      <c r="H64" s="18"/>
      <c r="I64" s="3"/>
      <c r="J64" s="3"/>
      <c r="K64" s="19"/>
      <c r="L64" s="3"/>
      <c r="M64" s="3"/>
      <c r="N64" s="3"/>
    </row>
    <row r="65" spans="3:14" ht="16.5" x14ac:dyDescent="0.25">
      <c r="C65" s="3"/>
      <c r="D65" s="3"/>
      <c r="E65" s="16"/>
      <c r="F65" s="17"/>
      <c r="G65" s="17"/>
      <c r="H65" s="18"/>
      <c r="I65" s="3"/>
      <c r="J65" s="3"/>
      <c r="K65" s="19"/>
      <c r="L65" s="3"/>
      <c r="M65" s="3"/>
      <c r="N65" s="3"/>
    </row>
    <row r="66" spans="3:14" ht="16.5" x14ac:dyDescent="0.25">
      <c r="C66" s="3"/>
      <c r="D66" s="3"/>
      <c r="E66" s="16"/>
      <c r="F66" s="17"/>
      <c r="G66" s="17"/>
      <c r="H66" s="18"/>
      <c r="I66" s="3"/>
      <c r="J66" s="3"/>
      <c r="K66" s="19"/>
      <c r="L66" s="3"/>
      <c r="M66" s="3"/>
      <c r="N66" s="3"/>
    </row>
    <row r="67" spans="3:14" ht="16.5" x14ac:dyDescent="0.25">
      <c r="C67" s="3"/>
      <c r="D67" s="3"/>
      <c r="E67" s="16"/>
      <c r="F67" s="17"/>
      <c r="G67" s="17"/>
      <c r="H67" s="18"/>
      <c r="I67" s="3"/>
      <c r="J67" s="3"/>
      <c r="K67" s="19"/>
      <c r="L67" s="3"/>
      <c r="M67" s="3"/>
      <c r="N67" s="3"/>
    </row>
    <row r="68" spans="3:14" ht="16.5" x14ac:dyDescent="0.25">
      <c r="C68" s="3"/>
      <c r="D68" s="3"/>
      <c r="E68" s="16"/>
      <c r="F68" s="17"/>
      <c r="G68" s="17"/>
      <c r="H68" s="18"/>
      <c r="I68" s="3"/>
      <c r="J68" s="3"/>
      <c r="K68" s="19"/>
      <c r="L68" s="3"/>
      <c r="M68" s="3"/>
      <c r="N68" s="3"/>
    </row>
    <row r="69" spans="3:14" ht="16.5" x14ac:dyDescent="0.25">
      <c r="C69" s="3"/>
      <c r="D69" s="3"/>
      <c r="E69" s="16"/>
      <c r="F69" s="17"/>
      <c r="G69" s="17"/>
      <c r="H69" s="18"/>
      <c r="I69" s="3"/>
      <c r="J69" s="3"/>
      <c r="K69" s="19"/>
      <c r="L69" s="3"/>
      <c r="M69" s="3"/>
      <c r="N69" s="3"/>
    </row>
    <row r="70" spans="3:14" ht="16.5" x14ac:dyDescent="0.25">
      <c r="C70" s="3"/>
      <c r="D70" s="3"/>
      <c r="E70" s="16"/>
      <c r="F70" s="17"/>
      <c r="G70" s="17"/>
      <c r="H70" s="18"/>
      <c r="I70" s="3"/>
      <c r="J70" s="3"/>
      <c r="K70" s="19"/>
      <c r="L70" s="3"/>
      <c r="M70" s="3"/>
      <c r="N70" s="3"/>
    </row>
    <row r="71" spans="3:14" ht="16.5" x14ac:dyDescent="0.25">
      <c r="C71" s="3"/>
      <c r="D71" s="3"/>
      <c r="E71" s="16"/>
      <c r="F71" s="17"/>
      <c r="G71" s="17"/>
      <c r="H71" s="18"/>
      <c r="I71" s="3"/>
      <c r="J71" s="3"/>
      <c r="K71" s="19"/>
      <c r="L71" s="3"/>
      <c r="M71" s="3"/>
      <c r="N71" s="3"/>
    </row>
    <row r="72" spans="3:14" ht="16.5" x14ac:dyDescent="0.25">
      <c r="C72" s="3"/>
      <c r="D72" s="3"/>
      <c r="E72" s="16"/>
      <c r="F72" s="17"/>
      <c r="G72" s="17"/>
      <c r="H72" s="18"/>
      <c r="I72" s="3"/>
      <c r="J72" s="3"/>
      <c r="K72" s="19"/>
      <c r="L72" s="3"/>
      <c r="M72" s="3"/>
      <c r="N72" s="3"/>
    </row>
    <row r="73" spans="3:14" ht="16.5" x14ac:dyDescent="0.25">
      <c r="C73" s="3"/>
      <c r="D73" s="3"/>
      <c r="E73" s="16"/>
      <c r="F73" s="17"/>
      <c r="G73" s="17"/>
      <c r="H73" s="18"/>
      <c r="I73" s="3"/>
      <c r="J73" s="3"/>
      <c r="K73" s="19"/>
      <c r="L73" s="3"/>
      <c r="M73" s="3"/>
      <c r="N73" s="3"/>
    </row>
    <row r="74" spans="3:14" ht="16.5" x14ac:dyDescent="0.25">
      <c r="C74" s="3"/>
      <c r="D74" s="3"/>
      <c r="E74" s="16"/>
      <c r="F74" s="17"/>
      <c r="G74" s="17"/>
      <c r="H74" s="18"/>
      <c r="I74" s="3"/>
      <c r="J74" s="3"/>
      <c r="K74" s="19"/>
      <c r="L74" s="3"/>
      <c r="M74" s="3"/>
      <c r="N74" s="3"/>
    </row>
    <row r="75" spans="3:14" ht="16.5" x14ac:dyDescent="0.25">
      <c r="C75" s="3"/>
      <c r="D75" s="3"/>
      <c r="E75" s="16"/>
      <c r="F75" s="17"/>
      <c r="G75" s="17"/>
      <c r="H75" s="18"/>
      <c r="I75" s="3"/>
      <c r="J75" s="3"/>
      <c r="K75" s="19"/>
      <c r="L75" s="3"/>
      <c r="M75" s="3"/>
      <c r="N75" s="3"/>
    </row>
    <row r="76" spans="3:14" ht="16.5" x14ac:dyDescent="0.25">
      <c r="C76" s="3"/>
      <c r="D76" s="3"/>
      <c r="E76" s="16"/>
      <c r="F76" s="17"/>
      <c r="G76" s="17"/>
      <c r="H76" s="18"/>
      <c r="I76" s="3"/>
      <c r="J76" s="3"/>
      <c r="K76" s="19"/>
      <c r="L76" s="3"/>
      <c r="M76" s="3"/>
      <c r="N76" s="3"/>
    </row>
    <row r="77" spans="3:14" ht="16.5" x14ac:dyDescent="0.25">
      <c r="C77" s="3"/>
      <c r="D77" s="3"/>
      <c r="E77" s="16"/>
      <c r="F77" s="17"/>
      <c r="G77" s="17"/>
      <c r="H77" s="18"/>
      <c r="I77" s="3"/>
      <c r="J77" s="3"/>
      <c r="K77" s="19"/>
      <c r="L77" s="3"/>
      <c r="M77" s="3"/>
      <c r="N77" s="3"/>
    </row>
    <row r="78" spans="3:14" ht="16.5" x14ac:dyDescent="0.25">
      <c r="C78" s="3"/>
      <c r="D78" s="3"/>
      <c r="E78" s="16"/>
      <c r="F78" s="17"/>
      <c r="G78" s="17"/>
      <c r="H78" s="18"/>
      <c r="I78" s="3"/>
      <c r="J78" s="3"/>
      <c r="K78" s="19"/>
      <c r="L78" s="3"/>
      <c r="M78" s="3"/>
      <c r="N78" s="3"/>
    </row>
    <row r="79" spans="3:14" ht="16.5" x14ac:dyDescent="0.25">
      <c r="C79" s="3"/>
      <c r="D79" s="3"/>
      <c r="E79" s="16"/>
      <c r="F79" s="17"/>
      <c r="G79" s="17"/>
      <c r="H79" s="18"/>
      <c r="I79" s="3"/>
      <c r="J79" s="3"/>
      <c r="K79" s="19"/>
      <c r="L79" s="3"/>
      <c r="M79" s="3"/>
      <c r="N79" s="3"/>
    </row>
    <row r="80" spans="3:14" ht="16.5" x14ac:dyDescent="0.25">
      <c r="C80" s="3"/>
      <c r="D80" s="3"/>
      <c r="E80" s="16"/>
      <c r="F80" s="17"/>
      <c r="G80" s="17"/>
      <c r="H80" s="18"/>
      <c r="I80" s="3"/>
      <c r="J80" s="3"/>
      <c r="K80" s="19"/>
      <c r="L80" s="3"/>
      <c r="M80" s="3"/>
      <c r="N80" s="3"/>
    </row>
    <row r="81" spans="3:14" ht="16.5" x14ac:dyDescent="0.25">
      <c r="C81" s="3"/>
      <c r="D81" s="3"/>
      <c r="E81" s="16"/>
      <c r="F81" s="17"/>
      <c r="G81" s="17"/>
      <c r="H81" s="18"/>
      <c r="I81" s="3"/>
      <c r="J81" s="3"/>
      <c r="K81" s="19"/>
      <c r="L81" s="3"/>
      <c r="M81" s="3"/>
      <c r="N81" s="3"/>
    </row>
    <row r="82" spans="3:14" ht="16.5" x14ac:dyDescent="0.25">
      <c r="C82" s="3"/>
      <c r="D82" s="3"/>
      <c r="E82" s="16"/>
      <c r="F82" s="17"/>
      <c r="G82" s="17"/>
      <c r="H82" s="18"/>
      <c r="I82" s="3"/>
      <c r="J82" s="3"/>
      <c r="K82" s="19"/>
      <c r="L82" s="3"/>
      <c r="M82" s="3"/>
      <c r="N82" s="3"/>
    </row>
    <row r="83" spans="3:14" ht="16.5" x14ac:dyDescent="0.25">
      <c r="C83" s="3"/>
      <c r="D83" s="3"/>
      <c r="E83" s="16"/>
      <c r="F83" s="17"/>
      <c r="G83" s="17"/>
      <c r="H83" s="18"/>
      <c r="I83" s="3"/>
      <c r="J83" s="3"/>
      <c r="K83" s="19"/>
      <c r="L83" s="3"/>
      <c r="M83" s="3"/>
      <c r="N83" s="3"/>
    </row>
    <row r="84" spans="3:14" ht="16.5" x14ac:dyDescent="0.25">
      <c r="C84" s="3"/>
      <c r="D84" s="3"/>
      <c r="E84" s="16"/>
      <c r="F84" s="17"/>
      <c r="G84" s="17"/>
      <c r="H84" s="18"/>
      <c r="I84" s="3"/>
      <c r="J84" s="3"/>
      <c r="K84" s="19"/>
      <c r="L84" s="3"/>
      <c r="M84" s="3"/>
      <c r="N84" s="3"/>
    </row>
    <row r="85" spans="3:14" ht="16.5" x14ac:dyDescent="0.25">
      <c r="C85" s="3"/>
      <c r="D85" s="3"/>
      <c r="E85" s="16"/>
      <c r="F85" s="17"/>
      <c r="G85" s="17"/>
      <c r="H85" s="18"/>
      <c r="I85" s="3"/>
      <c r="J85" s="3"/>
      <c r="K85" s="19"/>
      <c r="L85" s="3"/>
      <c r="M85" s="3"/>
      <c r="N85" s="3"/>
    </row>
    <row r="86" spans="3:14" ht="16.5" x14ac:dyDescent="0.25">
      <c r="C86" s="3"/>
      <c r="D86" s="3"/>
      <c r="E86" s="16"/>
      <c r="F86" s="17"/>
      <c r="G86" s="17"/>
      <c r="H86" s="18"/>
      <c r="I86" s="3"/>
      <c r="J86" s="3"/>
      <c r="K86" s="19"/>
      <c r="L86" s="3"/>
      <c r="M86" s="3"/>
      <c r="N86" s="3"/>
    </row>
    <row r="87" spans="3:14" ht="16.5" x14ac:dyDescent="0.25">
      <c r="C87" s="3"/>
      <c r="D87" s="3"/>
      <c r="E87" s="16"/>
      <c r="F87" s="17"/>
      <c r="G87" s="17"/>
      <c r="H87" s="18"/>
      <c r="I87" s="3"/>
      <c r="J87" s="3"/>
      <c r="K87" s="19"/>
      <c r="L87" s="3"/>
      <c r="M87" s="3"/>
      <c r="N87" s="3"/>
    </row>
    <row r="88" spans="3:14" ht="16.5" x14ac:dyDescent="0.25">
      <c r="C88" s="3"/>
      <c r="D88" s="3"/>
      <c r="E88" s="16"/>
      <c r="F88" s="17"/>
      <c r="G88" s="17"/>
      <c r="H88" s="18"/>
      <c r="I88" s="3"/>
      <c r="J88" s="3"/>
      <c r="K88" s="19"/>
      <c r="L88" s="3"/>
      <c r="M88" s="3"/>
      <c r="N88" s="3"/>
    </row>
    <row r="89" spans="3:14" ht="16.5" x14ac:dyDescent="0.25">
      <c r="C89" s="3"/>
      <c r="D89" s="3"/>
      <c r="E89" s="16"/>
      <c r="F89" s="17"/>
      <c r="G89" s="17"/>
      <c r="H89" s="18"/>
      <c r="I89" s="3"/>
      <c r="J89" s="3"/>
      <c r="K89" s="19"/>
      <c r="L89" s="3"/>
      <c r="M89" s="3"/>
      <c r="N89" s="3"/>
    </row>
    <row r="90" spans="3:14" ht="16.5" x14ac:dyDescent="0.25">
      <c r="C90" s="3"/>
      <c r="D90" s="3"/>
      <c r="E90" s="16"/>
      <c r="F90" s="17"/>
      <c r="G90" s="17"/>
      <c r="H90" s="18"/>
      <c r="I90" s="3"/>
      <c r="J90" s="3"/>
      <c r="K90" s="19"/>
      <c r="L90" s="3"/>
      <c r="M90" s="3"/>
      <c r="N90" s="3"/>
    </row>
    <row r="91" spans="3:14" ht="16.5" x14ac:dyDescent="0.25">
      <c r="C91" s="3"/>
      <c r="D91" s="3"/>
      <c r="E91" s="16"/>
      <c r="F91" s="17"/>
      <c r="G91" s="17"/>
      <c r="H91" s="18"/>
      <c r="I91" s="3"/>
      <c r="J91" s="3"/>
      <c r="K91" s="19"/>
      <c r="L91" s="3"/>
      <c r="M91" s="3"/>
      <c r="N91" s="3"/>
    </row>
    <row r="92" spans="3:14" ht="16.5" x14ac:dyDescent="0.25">
      <c r="C92" s="3"/>
      <c r="D92" s="3"/>
      <c r="E92" s="16"/>
      <c r="F92" s="17"/>
      <c r="G92" s="17"/>
      <c r="H92" s="18"/>
      <c r="I92" s="3"/>
      <c r="J92" s="3"/>
      <c r="K92" s="19"/>
      <c r="L92" s="3"/>
      <c r="M92" s="3"/>
      <c r="N92" s="3"/>
    </row>
    <row r="93" spans="3:14" ht="16.5" x14ac:dyDescent="0.25">
      <c r="C93" s="3"/>
      <c r="D93" s="3"/>
      <c r="E93" s="16"/>
      <c r="F93" s="17"/>
      <c r="G93" s="17"/>
      <c r="H93" s="18"/>
      <c r="I93" s="3"/>
      <c r="J93" s="3"/>
      <c r="K93" s="19"/>
      <c r="L93" s="3"/>
      <c r="M93" s="3"/>
      <c r="N93" s="3"/>
    </row>
    <row r="94" spans="3:14" ht="16.5" x14ac:dyDescent="0.25">
      <c r="C94" s="3"/>
      <c r="D94" s="3"/>
      <c r="E94" s="16"/>
      <c r="F94" s="17"/>
      <c r="G94" s="17"/>
      <c r="H94" s="18"/>
      <c r="I94" s="3"/>
      <c r="J94" s="3"/>
      <c r="K94" s="19"/>
      <c r="L94" s="3"/>
      <c r="M94" s="3"/>
      <c r="N94" s="3"/>
    </row>
    <row r="95" spans="3:14" ht="16.5" x14ac:dyDescent="0.25">
      <c r="C95" s="3"/>
      <c r="D95" s="3"/>
      <c r="E95" s="16"/>
      <c r="F95" s="17"/>
      <c r="G95" s="17"/>
      <c r="H95" s="18"/>
      <c r="I95" s="3"/>
      <c r="J95" s="3"/>
      <c r="K95" s="19"/>
      <c r="L95" s="3"/>
      <c r="M95" s="3"/>
      <c r="N95" s="3"/>
    </row>
    <row r="96" spans="3:14" ht="16.5" x14ac:dyDescent="0.25">
      <c r="C96" s="3"/>
      <c r="D96" s="3"/>
      <c r="E96" s="16"/>
      <c r="F96" s="17"/>
      <c r="G96" s="17"/>
      <c r="H96" s="18"/>
      <c r="I96" s="20"/>
      <c r="J96" s="20"/>
      <c r="K96" s="21"/>
      <c r="L96" s="20"/>
      <c r="M96" s="3"/>
      <c r="N96" s="3"/>
    </row>
    <row r="97" spans="3:14" ht="16.5" x14ac:dyDescent="0.25">
      <c r="C97" s="3"/>
      <c r="D97" s="3"/>
      <c r="E97" s="16"/>
      <c r="F97" s="17"/>
      <c r="G97" s="17"/>
      <c r="H97" s="18"/>
      <c r="I97" s="20"/>
      <c r="J97" s="20"/>
      <c r="K97" s="21"/>
      <c r="L97" s="20"/>
      <c r="M97" s="3"/>
      <c r="N97" s="3"/>
    </row>
    <row r="98" spans="3:14" ht="16.5" x14ac:dyDescent="0.25">
      <c r="C98" s="3"/>
      <c r="D98" s="3"/>
      <c r="E98" s="16"/>
      <c r="F98" s="17"/>
      <c r="G98" s="17"/>
      <c r="H98" s="18"/>
      <c r="I98" s="20"/>
      <c r="J98" s="20"/>
      <c r="K98" s="21"/>
      <c r="L98" s="20"/>
      <c r="M98" s="3"/>
      <c r="N98" s="3"/>
    </row>
    <row r="99" spans="3:14" ht="16.5" x14ac:dyDescent="0.25">
      <c r="C99" s="3"/>
      <c r="D99" s="3"/>
      <c r="E99" s="16"/>
      <c r="F99" s="17"/>
      <c r="G99" s="17"/>
      <c r="H99" s="18"/>
      <c r="I99" s="20"/>
      <c r="J99" s="20"/>
      <c r="K99" s="21"/>
      <c r="L99" s="20"/>
      <c r="M99" s="3"/>
      <c r="N99" s="3"/>
    </row>
    <row r="100" spans="3:14" ht="16.5" x14ac:dyDescent="0.25">
      <c r="C100" s="3"/>
      <c r="D100" s="3"/>
      <c r="E100" s="16"/>
      <c r="F100" s="17"/>
      <c r="G100" s="17"/>
      <c r="H100" s="18"/>
      <c r="I100" s="20"/>
      <c r="J100" s="20"/>
      <c r="K100" s="21"/>
      <c r="L100" s="20"/>
      <c r="M100" s="3"/>
      <c r="N100" s="3"/>
    </row>
    <row r="101" spans="3:14" ht="16.5" x14ac:dyDescent="0.25">
      <c r="C101" s="3"/>
      <c r="D101" s="3"/>
      <c r="E101" s="16"/>
      <c r="F101" s="17"/>
      <c r="G101" s="17"/>
      <c r="H101" s="18"/>
      <c r="I101" s="20"/>
      <c r="J101" s="20"/>
      <c r="K101" s="21"/>
      <c r="L101" s="20"/>
      <c r="M101" s="3"/>
      <c r="N101" s="3"/>
    </row>
    <row r="102" spans="3:14" ht="16.5" x14ac:dyDescent="0.25">
      <c r="C102" s="3"/>
      <c r="D102" s="3"/>
      <c r="E102" s="16"/>
      <c r="F102" s="17"/>
      <c r="G102" s="17"/>
      <c r="H102" s="18"/>
      <c r="I102" s="20"/>
      <c r="J102" s="20"/>
      <c r="K102" s="21"/>
      <c r="L102" s="20"/>
      <c r="M102" s="3"/>
      <c r="N102" s="3"/>
    </row>
    <row r="103" spans="3:14" ht="16.5" x14ac:dyDescent="0.25">
      <c r="C103" s="3"/>
      <c r="D103" s="3"/>
      <c r="E103" s="16"/>
      <c r="F103" s="17"/>
      <c r="G103" s="17"/>
      <c r="H103" s="18"/>
      <c r="I103" s="20"/>
      <c r="J103" s="20"/>
      <c r="K103" s="21"/>
      <c r="L103" s="20"/>
      <c r="M103" s="3"/>
      <c r="N103" s="3"/>
    </row>
    <row r="104" spans="3:14" ht="16.5" x14ac:dyDescent="0.25">
      <c r="C104" s="3"/>
      <c r="D104" s="3"/>
      <c r="E104" s="16"/>
      <c r="F104" s="17"/>
      <c r="G104" s="17"/>
      <c r="H104" s="18"/>
      <c r="I104" s="20"/>
      <c r="J104" s="20"/>
      <c r="K104" s="21"/>
      <c r="L104" s="20"/>
      <c r="M104" s="3"/>
      <c r="N104" s="3"/>
    </row>
    <row r="105" spans="3:14" ht="16.5" x14ac:dyDescent="0.25">
      <c r="C105" s="3"/>
      <c r="D105" s="3"/>
      <c r="E105" s="16"/>
      <c r="F105" s="17"/>
      <c r="G105" s="17"/>
      <c r="H105" s="18"/>
      <c r="I105" s="20"/>
      <c r="J105" s="20"/>
      <c r="K105" s="21"/>
      <c r="L105" s="20"/>
      <c r="M105" s="3"/>
      <c r="N105" s="3"/>
    </row>
    <row r="106" spans="3:14" ht="16.5" x14ac:dyDescent="0.25">
      <c r="C106" s="3"/>
      <c r="D106" s="3"/>
      <c r="E106" s="16"/>
      <c r="F106" s="17"/>
      <c r="G106" s="17"/>
      <c r="H106" s="18"/>
      <c r="I106" s="20"/>
      <c r="J106" s="20"/>
      <c r="K106" s="21"/>
      <c r="L106" s="20"/>
      <c r="M106" s="3"/>
      <c r="N106" s="3"/>
    </row>
    <row r="107" spans="3:14" ht="16.5" x14ac:dyDescent="0.25">
      <c r="C107" s="3"/>
      <c r="D107" s="3"/>
      <c r="E107" s="16"/>
      <c r="F107" s="17"/>
      <c r="G107" s="17"/>
      <c r="H107" s="18"/>
      <c r="I107" s="20"/>
      <c r="J107" s="20"/>
      <c r="K107" s="21"/>
      <c r="L107" s="20"/>
      <c r="M107" s="3"/>
      <c r="N107" s="3"/>
    </row>
    <row r="108" spans="3:14" ht="16.5" x14ac:dyDescent="0.25">
      <c r="C108" s="3"/>
      <c r="D108" s="3"/>
      <c r="E108" s="16"/>
      <c r="F108" s="17"/>
      <c r="G108" s="17"/>
      <c r="H108" s="18"/>
      <c r="I108" s="20"/>
      <c r="J108" s="20"/>
      <c r="K108" s="21"/>
      <c r="L108" s="20"/>
      <c r="M108" s="3"/>
      <c r="N108" s="3"/>
    </row>
    <row r="109" spans="3:14" ht="16.5" x14ac:dyDescent="0.25">
      <c r="C109" s="3"/>
      <c r="D109" s="3"/>
      <c r="E109" s="16"/>
      <c r="F109" s="17"/>
      <c r="G109" s="17"/>
      <c r="H109" s="18"/>
      <c r="I109" s="20"/>
      <c r="J109" s="20"/>
      <c r="K109" s="21"/>
      <c r="L109" s="20"/>
      <c r="M109" s="3"/>
      <c r="N109" s="3"/>
    </row>
    <row r="110" spans="3:14" ht="16.5" x14ac:dyDescent="0.25">
      <c r="C110" s="3"/>
      <c r="D110" s="3"/>
      <c r="E110" s="16"/>
      <c r="F110" s="17"/>
      <c r="G110" s="17"/>
      <c r="H110" s="18"/>
      <c r="I110" s="20"/>
      <c r="J110" s="20"/>
      <c r="K110" s="21"/>
      <c r="L110" s="20"/>
      <c r="M110" s="3"/>
      <c r="N110" s="3"/>
    </row>
    <row r="111" spans="3:14" ht="16.5" x14ac:dyDescent="0.25">
      <c r="C111" s="3"/>
      <c r="D111" s="3"/>
      <c r="E111" s="16"/>
      <c r="F111" s="17"/>
      <c r="G111" s="17"/>
      <c r="H111" s="18"/>
      <c r="I111" s="20"/>
      <c r="J111" s="20"/>
      <c r="K111" s="21"/>
      <c r="L111" s="20"/>
      <c r="M111" s="3"/>
      <c r="N111" s="3"/>
    </row>
    <row r="112" spans="3:14" ht="16.5" x14ac:dyDescent="0.25">
      <c r="C112" s="3"/>
      <c r="D112" s="3"/>
      <c r="E112" s="16"/>
      <c r="F112" s="17"/>
      <c r="G112" s="17"/>
      <c r="H112" s="18"/>
      <c r="I112" s="20"/>
      <c r="J112" s="20"/>
      <c r="K112" s="21"/>
      <c r="L112" s="20"/>
      <c r="M112" s="3"/>
      <c r="N112" s="3"/>
    </row>
    <row r="113" spans="3:14" ht="16.5" x14ac:dyDescent="0.25">
      <c r="C113" s="3"/>
      <c r="D113" s="3"/>
      <c r="E113" s="16"/>
      <c r="F113" s="17"/>
      <c r="G113" s="17"/>
      <c r="H113" s="18"/>
      <c r="I113" s="20"/>
      <c r="J113" s="20"/>
      <c r="K113" s="21"/>
      <c r="L113" s="20"/>
      <c r="M113" s="3"/>
      <c r="N113" s="3"/>
    </row>
    <row r="114" spans="3:14" ht="16.5" x14ac:dyDescent="0.25">
      <c r="C114" s="3"/>
      <c r="D114" s="3"/>
      <c r="E114" s="16"/>
      <c r="F114" s="17"/>
      <c r="G114" s="17"/>
      <c r="H114" s="18"/>
      <c r="I114" s="20"/>
      <c r="J114" s="20"/>
      <c r="K114" s="21"/>
      <c r="L114" s="20"/>
      <c r="M114" s="3"/>
      <c r="N114" s="3"/>
    </row>
    <row r="115" spans="3:14" ht="16.5" x14ac:dyDescent="0.25">
      <c r="C115" s="3"/>
      <c r="D115" s="3"/>
      <c r="E115" s="16"/>
      <c r="F115" s="17"/>
      <c r="G115" s="17"/>
      <c r="H115" s="18"/>
      <c r="I115" s="20"/>
      <c r="J115" s="20"/>
      <c r="K115" s="21"/>
      <c r="L115" s="20"/>
      <c r="M115" s="3"/>
      <c r="N115" s="3"/>
    </row>
    <row r="116" spans="3:14" ht="16.5" x14ac:dyDescent="0.25">
      <c r="C116" s="3"/>
      <c r="D116" s="3"/>
      <c r="E116" s="16"/>
      <c r="F116" s="17"/>
      <c r="G116" s="17"/>
      <c r="H116" s="18"/>
      <c r="I116" s="20"/>
      <c r="J116" s="20"/>
      <c r="K116" s="21"/>
      <c r="L116" s="20"/>
      <c r="M116" s="3"/>
      <c r="N116" s="3"/>
    </row>
    <row r="117" spans="3:14" ht="16.5" x14ac:dyDescent="0.25">
      <c r="C117" s="3"/>
      <c r="D117" s="3"/>
      <c r="E117" s="16"/>
      <c r="F117" s="17"/>
      <c r="G117" s="17"/>
      <c r="H117" s="18"/>
      <c r="I117" s="20"/>
      <c r="J117" s="20"/>
      <c r="K117" s="21"/>
      <c r="L117" s="20"/>
      <c r="M117" s="3"/>
      <c r="N117" s="3"/>
    </row>
    <row r="118" spans="3:14" ht="16.5" x14ac:dyDescent="0.25">
      <c r="C118" s="3"/>
      <c r="D118" s="3"/>
      <c r="E118" s="16"/>
      <c r="F118" s="17"/>
      <c r="G118" s="17"/>
      <c r="H118" s="18"/>
      <c r="I118" s="20"/>
      <c r="J118" s="20"/>
      <c r="K118" s="21"/>
      <c r="L118" s="20"/>
      <c r="M118" s="3"/>
      <c r="N118" s="3"/>
    </row>
    <row r="119" spans="3:14" ht="16.5" x14ac:dyDescent="0.25">
      <c r="C119" s="3"/>
      <c r="D119" s="3"/>
      <c r="E119" s="16"/>
      <c r="F119" s="17"/>
      <c r="G119" s="17"/>
      <c r="H119" s="18"/>
      <c r="I119" s="20"/>
      <c r="J119" s="20"/>
      <c r="K119" s="21"/>
      <c r="L119" s="20"/>
      <c r="M119" s="3"/>
      <c r="N119" s="3"/>
    </row>
    <row r="120" spans="3:14" ht="16.5" x14ac:dyDescent="0.25">
      <c r="C120" s="3"/>
      <c r="D120" s="3"/>
      <c r="E120" s="16"/>
      <c r="F120" s="17"/>
      <c r="G120" s="17"/>
      <c r="H120" s="18"/>
      <c r="I120" s="20"/>
      <c r="J120" s="20"/>
      <c r="K120" s="21"/>
      <c r="L120" s="20"/>
      <c r="M120" s="3"/>
      <c r="N120" s="3"/>
    </row>
    <row r="121" spans="3:14" ht="16.5" x14ac:dyDescent="0.25">
      <c r="C121" s="3"/>
      <c r="D121" s="3"/>
      <c r="E121" s="16"/>
      <c r="F121" s="17"/>
      <c r="G121" s="17"/>
      <c r="H121" s="18"/>
      <c r="I121" s="20"/>
      <c r="J121" s="20"/>
      <c r="K121" s="21"/>
      <c r="L121" s="20"/>
      <c r="M121" s="3"/>
      <c r="N121" s="3"/>
    </row>
    <row r="122" spans="3:14" ht="16.5" x14ac:dyDescent="0.25">
      <c r="C122" s="3"/>
      <c r="D122" s="3"/>
      <c r="E122" s="16"/>
      <c r="F122" s="17"/>
      <c r="G122" s="17"/>
      <c r="H122" s="18"/>
      <c r="I122" s="20"/>
      <c r="J122" s="20"/>
      <c r="K122" s="21"/>
      <c r="L122" s="20"/>
      <c r="M122" s="3"/>
      <c r="N122" s="3"/>
    </row>
    <row r="123" spans="3:14" ht="16.5" x14ac:dyDescent="0.25">
      <c r="C123" s="3"/>
      <c r="D123" s="3"/>
      <c r="E123" s="16"/>
      <c r="F123" s="17"/>
      <c r="G123" s="17"/>
      <c r="H123" s="18"/>
      <c r="I123" s="20"/>
      <c r="J123" s="20"/>
      <c r="K123" s="21"/>
      <c r="L123" s="20"/>
      <c r="M123" s="3"/>
      <c r="N123" s="3"/>
    </row>
    <row r="124" spans="3:14" ht="16.5" x14ac:dyDescent="0.25">
      <c r="C124" s="3"/>
      <c r="D124" s="3"/>
      <c r="E124" s="16"/>
      <c r="F124" s="17"/>
      <c r="G124" s="17"/>
      <c r="H124" s="18"/>
      <c r="I124" s="20"/>
      <c r="J124" s="20"/>
      <c r="K124" s="21"/>
      <c r="L124" s="20"/>
      <c r="M124" s="3"/>
      <c r="N124" s="3"/>
    </row>
    <row r="125" spans="3:14" ht="16.5" x14ac:dyDescent="0.25">
      <c r="C125" s="3"/>
      <c r="D125" s="3"/>
      <c r="E125" s="16"/>
      <c r="F125" s="17"/>
      <c r="G125" s="17"/>
      <c r="H125" s="18"/>
      <c r="I125" s="20"/>
      <c r="J125" s="20"/>
      <c r="K125" s="21"/>
      <c r="L125" s="20"/>
      <c r="M125" s="3"/>
      <c r="N125" s="3"/>
    </row>
    <row r="126" spans="3:14" ht="16.5" x14ac:dyDescent="0.25">
      <c r="C126" s="3"/>
      <c r="D126" s="3"/>
      <c r="E126" s="16"/>
      <c r="F126" s="17"/>
      <c r="G126" s="17"/>
      <c r="H126" s="18"/>
      <c r="I126" s="20"/>
      <c r="J126" s="20"/>
      <c r="K126" s="21"/>
      <c r="L126" s="20"/>
      <c r="M126" s="3"/>
      <c r="N126" s="3"/>
    </row>
    <row r="127" spans="3:14" ht="16.5" x14ac:dyDescent="0.25">
      <c r="C127" s="3"/>
      <c r="D127" s="3"/>
      <c r="E127" s="16"/>
      <c r="F127" s="17"/>
      <c r="G127" s="17"/>
      <c r="H127" s="18"/>
      <c r="I127" s="20"/>
      <c r="J127" s="20"/>
      <c r="K127" s="21"/>
      <c r="L127" s="20"/>
      <c r="M127" s="3"/>
      <c r="N127" s="3"/>
    </row>
    <row r="128" spans="3:14" ht="16.5" x14ac:dyDescent="0.25">
      <c r="C128" s="3"/>
      <c r="D128" s="3"/>
      <c r="E128" s="16"/>
      <c r="F128" s="17"/>
      <c r="G128" s="17"/>
      <c r="H128" s="18"/>
      <c r="I128" s="20"/>
      <c r="J128" s="20"/>
      <c r="K128" s="21"/>
      <c r="L128" s="20"/>
      <c r="M128" s="3"/>
      <c r="N128" s="3"/>
    </row>
    <row r="129" spans="3:14" ht="16.5" x14ac:dyDescent="0.25">
      <c r="C129" s="3"/>
      <c r="D129" s="3"/>
      <c r="E129" s="16"/>
      <c r="F129" s="17"/>
      <c r="G129" s="17"/>
      <c r="H129" s="18"/>
      <c r="I129" s="20"/>
      <c r="J129" s="20"/>
      <c r="K129" s="21"/>
      <c r="L129" s="20"/>
      <c r="M129" s="3"/>
      <c r="N129" s="3"/>
    </row>
    <row r="130" spans="3:14" ht="16.5" x14ac:dyDescent="0.25">
      <c r="C130" s="3"/>
      <c r="D130" s="3"/>
      <c r="E130" s="16"/>
      <c r="F130" s="17"/>
      <c r="G130" s="17"/>
      <c r="H130" s="18"/>
      <c r="I130" s="20"/>
      <c r="J130" s="20"/>
      <c r="K130" s="21"/>
      <c r="L130" s="20"/>
      <c r="M130" s="3"/>
      <c r="N130" s="3"/>
    </row>
    <row r="131" spans="3:14" ht="16.5" x14ac:dyDescent="0.25">
      <c r="C131" s="3"/>
      <c r="D131" s="3"/>
      <c r="E131" s="16"/>
      <c r="F131" s="17"/>
      <c r="G131" s="17"/>
      <c r="H131" s="18"/>
      <c r="I131" s="20"/>
      <c r="J131" s="20"/>
      <c r="K131" s="21"/>
      <c r="L131" s="20"/>
      <c r="M131" s="3"/>
      <c r="N131" s="3"/>
    </row>
    <row r="132" spans="3:14" ht="16.5" x14ac:dyDescent="0.25">
      <c r="C132" s="3"/>
      <c r="D132" s="3"/>
      <c r="E132" s="16"/>
      <c r="F132" s="17"/>
      <c r="G132" s="17"/>
      <c r="H132" s="18"/>
      <c r="I132" s="20"/>
      <c r="J132" s="20"/>
      <c r="K132" s="21"/>
      <c r="L132" s="20"/>
      <c r="M132" s="3"/>
      <c r="N132" s="3"/>
    </row>
    <row r="133" spans="3:14" ht="16.5" x14ac:dyDescent="0.25">
      <c r="C133" s="3"/>
      <c r="D133" s="3"/>
      <c r="E133" s="16"/>
      <c r="F133" s="17"/>
      <c r="G133" s="17"/>
      <c r="H133" s="18"/>
      <c r="I133" s="20"/>
      <c r="J133" s="20"/>
      <c r="K133" s="21"/>
      <c r="L133" s="20"/>
      <c r="M133" s="3"/>
      <c r="N133" s="3"/>
    </row>
    <row r="134" spans="3:14" ht="16.5" x14ac:dyDescent="0.25">
      <c r="C134" s="3"/>
      <c r="D134" s="3"/>
      <c r="E134" s="16"/>
      <c r="F134" s="17"/>
      <c r="G134" s="17"/>
      <c r="H134" s="18"/>
      <c r="I134" s="20"/>
      <c r="J134" s="20"/>
      <c r="K134" s="21"/>
      <c r="L134" s="20"/>
      <c r="M134" s="3"/>
      <c r="N134" s="3"/>
    </row>
    <row r="135" spans="3:14" ht="16.5" x14ac:dyDescent="0.25">
      <c r="C135" s="3"/>
      <c r="D135" s="3"/>
      <c r="E135" s="16"/>
      <c r="F135" s="17"/>
      <c r="G135" s="17"/>
      <c r="H135" s="18"/>
      <c r="I135" s="20"/>
      <c r="J135" s="20"/>
      <c r="K135" s="21"/>
      <c r="L135" s="20"/>
      <c r="M135" s="3"/>
      <c r="N135" s="3"/>
    </row>
    <row r="136" spans="3:14" ht="16.5" x14ac:dyDescent="0.25">
      <c r="C136" s="3"/>
      <c r="D136" s="3"/>
      <c r="E136" s="16"/>
      <c r="F136" s="17"/>
      <c r="G136" s="17"/>
      <c r="H136" s="18"/>
      <c r="I136" s="20"/>
      <c r="J136" s="20"/>
      <c r="K136" s="21"/>
      <c r="L136" s="20"/>
      <c r="M136" s="3"/>
      <c r="N136" s="3"/>
    </row>
    <row r="137" spans="3:14" ht="16.5" x14ac:dyDescent="0.25">
      <c r="C137" s="3"/>
      <c r="D137" s="3"/>
      <c r="E137" s="16"/>
      <c r="F137" s="17"/>
      <c r="G137" s="17"/>
      <c r="H137" s="18"/>
      <c r="I137" s="20"/>
      <c r="J137" s="20"/>
      <c r="K137" s="21"/>
      <c r="L137" s="20"/>
      <c r="M137" s="3"/>
      <c r="N137" s="3"/>
    </row>
    <row r="138" spans="3:14" ht="16.5" x14ac:dyDescent="0.25">
      <c r="C138" s="3"/>
      <c r="D138" s="3"/>
      <c r="E138" s="16"/>
      <c r="F138" s="17"/>
      <c r="G138" s="17"/>
      <c r="H138" s="18"/>
      <c r="I138" s="20"/>
      <c r="J138" s="20"/>
      <c r="K138" s="21"/>
      <c r="L138" s="20"/>
      <c r="M138" s="3"/>
      <c r="N138" s="3"/>
    </row>
    <row r="139" spans="3:14" ht="16.5" x14ac:dyDescent="0.25">
      <c r="C139" s="3"/>
      <c r="D139" s="3"/>
      <c r="E139" s="16"/>
      <c r="F139" s="17"/>
      <c r="G139" s="17"/>
      <c r="H139" s="18"/>
      <c r="I139" s="20"/>
      <c r="J139" s="20"/>
      <c r="K139" s="21"/>
      <c r="L139" s="20"/>
      <c r="M139" s="3"/>
      <c r="N139" s="3"/>
    </row>
    <row r="140" spans="3:14" ht="16.5" x14ac:dyDescent="0.25">
      <c r="C140" s="3"/>
      <c r="D140" s="3"/>
      <c r="E140" s="16"/>
      <c r="F140" s="17"/>
      <c r="G140" s="17"/>
      <c r="H140" s="18"/>
      <c r="I140" s="20"/>
      <c r="J140" s="20"/>
      <c r="K140" s="21"/>
      <c r="L140" s="20"/>
      <c r="M140" s="3"/>
      <c r="N140" s="3"/>
    </row>
    <row r="141" spans="3:14" ht="16.5" x14ac:dyDescent="0.25">
      <c r="C141" s="3"/>
      <c r="D141" s="3"/>
      <c r="E141" s="16"/>
      <c r="F141" s="17"/>
      <c r="G141" s="17"/>
      <c r="H141" s="18"/>
      <c r="I141" s="20"/>
      <c r="J141" s="20"/>
      <c r="K141" s="21"/>
      <c r="L141" s="20"/>
      <c r="M141" s="3"/>
      <c r="N141" s="3"/>
    </row>
    <row r="142" spans="3:14" ht="16.5" x14ac:dyDescent="0.25">
      <c r="C142" s="3"/>
      <c r="D142" s="3"/>
      <c r="E142" s="16"/>
      <c r="F142" s="17"/>
      <c r="G142" s="17"/>
      <c r="H142" s="18"/>
      <c r="I142" s="20"/>
      <c r="J142" s="20"/>
      <c r="K142" s="21"/>
      <c r="L142" s="20"/>
      <c r="M142" s="3"/>
      <c r="N142" s="3"/>
    </row>
    <row r="143" spans="3:14" ht="16.5" x14ac:dyDescent="0.25">
      <c r="C143" s="3"/>
      <c r="D143" s="3"/>
      <c r="E143" s="16"/>
      <c r="F143" s="17"/>
      <c r="G143" s="17"/>
      <c r="H143" s="18"/>
      <c r="I143" s="20"/>
      <c r="J143" s="20"/>
      <c r="K143" s="21"/>
      <c r="L143" s="20"/>
      <c r="M143" s="3"/>
      <c r="N143" s="3"/>
    </row>
    <row r="144" spans="3:14" ht="16.5" x14ac:dyDescent="0.25">
      <c r="C144" s="3"/>
      <c r="D144" s="3"/>
      <c r="E144" s="16"/>
      <c r="F144" s="17"/>
      <c r="G144" s="17"/>
      <c r="H144" s="18"/>
      <c r="I144" s="20"/>
      <c r="J144" s="20"/>
      <c r="K144" s="21"/>
      <c r="L144" s="20"/>
      <c r="M144" s="3"/>
      <c r="N144" s="3"/>
    </row>
    <row r="145" spans="3:14" ht="16.5" x14ac:dyDescent="0.25">
      <c r="C145" s="3"/>
      <c r="D145" s="3"/>
      <c r="E145" s="16"/>
      <c r="F145" s="17"/>
      <c r="G145" s="17"/>
      <c r="H145" s="18"/>
      <c r="I145" s="20"/>
      <c r="J145" s="20"/>
      <c r="K145" s="21"/>
      <c r="L145" s="20"/>
      <c r="M145" s="3"/>
      <c r="N145" s="3"/>
    </row>
    <row r="146" spans="3:14" ht="16.5" x14ac:dyDescent="0.25">
      <c r="C146" s="3"/>
      <c r="D146" s="3"/>
      <c r="E146" s="16"/>
      <c r="F146" s="17"/>
      <c r="G146" s="17"/>
      <c r="H146" s="18"/>
      <c r="I146" s="20"/>
      <c r="J146" s="20"/>
      <c r="K146" s="21"/>
      <c r="L146" s="20"/>
      <c r="M146" s="3"/>
      <c r="N146" s="3"/>
    </row>
    <row r="147" spans="3:14" ht="16.5" x14ac:dyDescent="0.25">
      <c r="C147" s="3"/>
      <c r="D147" s="3"/>
      <c r="E147" s="16"/>
      <c r="F147" s="17"/>
      <c r="G147" s="17"/>
      <c r="H147" s="18"/>
      <c r="I147" s="20"/>
      <c r="J147" s="20"/>
      <c r="K147" s="21"/>
      <c r="L147" s="20"/>
      <c r="M147" s="3"/>
      <c r="N147" s="3"/>
    </row>
    <row r="148" spans="3:14" ht="16.5" x14ac:dyDescent="0.25">
      <c r="C148" s="3"/>
      <c r="D148" s="3"/>
      <c r="E148" s="16"/>
      <c r="F148" s="17"/>
      <c r="G148" s="17"/>
      <c r="H148" s="18"/>
      <c r="I148" s="20"/>
      <c r="J148" s="20"/>
      <c r="K148" s="21"/>
      <c r="L148" s="20"/>
      <c r="M148" s="3"/>
      <c r="N148" s="3"/>
    </row>
    <row r="149" spans="3:14" ht="16.5" x14ac:dyDescent="0.25">
      <c r="C149" s="3"/>
      <c r="D149" s="3"/>
      <c r="E149" s="16"/>
      <c r="F149" s="17"/>
      <c r="G149" s="17"/>
      <c r="H149" s="18"/>
      <c r="I149" s="20"/>
      <c r="J149" s="20"/>
      <c r="K149" s="21"/>
      <c r="L149" s="20"/>
      <c r="M149" s="3"/>
      <c r="N149" s="3"/>
    </row>
    <row r="150" spans="3:14" ht="16.5" x14ac:dyDescent="0.25">
      <c r="C150" s="3"/>
      <c r="D150" s="3"/>
      <c r="E150" s="16"/>
      <c r="F150" s="17"/>
      <c r="G150" s="17"/>
      <c r="H150" s="18"/>
      <c r="I150" s="20"/>
      <c r="J150" s="20"/>
      <c r="K150" s="21"/>
      <c r="L150" s="20"/>
      <c r="M150" s="3"/>
      <c r="N150" s="3"/>
    </row>
    <row r="151" spans="3:14" ht="16.5" x14ac:dyDescent="0.25">
      <c r="C151" s="3"/>
      <c r="D151" s="3"/>
      <c r="E151" s="16"/>
      <c r="F151" s="17"/>
      <c r="G151" s="17"/>
      <c r="H151" s="18"/>
      <c r="I151" s="20"/>
      <c r="J151" s="20"/>
      <c r="K151" s="21"/>
      <c r="L151" s="20"/>
      <c r="M151" s="3"/>
      <c r="N151" s="3"/>
    </row>
    <row r="152" spans="3:14" ht="16.5" x14ac:dyDescent="0.25">
      <c r="C152" s="3"/>
      <c r="D152" s="3"/>
      <c r="E152" s="16"/>
      <c r="F152" s="17"/>
      <c r="G152" s="17"/>
      <c r="H152" s="18"/>
      <c r="I152" s="20"/>
      <c r="J152" s="20"/>
      <c r="K152" s="21"/>
      <c r="L152" s="20"/>
      <c r="M152" s="3"/>
      <c r="N152" s="3"/>
    </row>
    <row r="153" spans="3:14" ht="16.5" x14ac:dyDescent="0.25">
      <c r="C153" s="3"/>
      <c r="D153" s="3"/>
      <c r="E153" s="16"/>
      <c r="F153" s="17"/>
      <c r="G153" s="17"/>
      <c r="H153" s="18"/>
      <c r="I153" s="20"/>
      <c r="J153" s="20"/>
      <c r="K153" s="21"/>
      <c r="L153" s="20"/>
      <c r="M153" s="3"/>
      <c r="N153" s="3"/>
    </row>
    <row r="154" spans="3:14" ht="16.5" x14ac:dyDescent="0.25">
      <c r="C154" s="3"/>
      <c r="D154" s="3"/>
      <c r="E154" s="16"/>
      <c r="F154" s="17"/>
      <c r="G154" s="17"/>
      <c r="H154" s="18"/>
      <c r="I154" s="20"/>
      <c r="J154" s="20"/>
      <c r="K154" s="21"/>
      <c r="L154" s="20"/>
      <c r="M154" s="3"/>
      <c r="N154" s="3"/>
    </row>
    <row r="155" spans="3:14" ht="16.5" x14ac:dyDescent="0.25">
      <c r="C155" s="3"/>
      <c r="D155" s="3"/>
      <c r="E155" s="16"/>
      <c r="F155" s="17"/>
      <c r="G155" s="17"/>
      <c r="H155" s="18"/>
      <c r="I155" s="20"/>
      <c r="J155" s="20"/>
      <c r="K155" s="21"/>
      <c r="L155" s="20"/>
      <c r="M155" s="3"/>
      <c r="N155" s="3"/>
    </row>
    <row r="156" spans="3:14" ht="16.5" x14ac:dyDescent="0.25">
      <c r="C156" s="3"/>
      <c r="D156" s="3"/>
      <c r="E156" s="16"/>
      <c r="F156" s="17"/>
      <c r="G156" s="17"/>
      <c r="H156" s="18"/>
      <c r="I156" s="20"/>
      <c r="J156" s="20"/>
      <c r="K156" s="21"/>
      <c r="L156" s="20"/>
      <c r="M156" s="3"/>
      <c r="N156" s="3"/>
    </row>
    <row r="157" spans="3:14" ht="16.5" x14ac:dyDescent="0.25">
      <c r="C157" s="3"/>
      <c r="D157" s="3"/>
      <c r="E157" s="16"/>
      <c r="F157" s="17"/>
      <c r="G157" s="17"/>
      <c r="H157" s="18"/>
      <c r="I157" s="20"/>
      <c r="J157" s="20"/>
      <c r="K157" s="21"/>
      <c r="L157" s="20"/>
      <c r="M157" s="3"/>
      <c r="N157" s="3"/>
    </row>
    <row r="158" spans="3:14" ht="16.5" x14ac:dyDescent="0.25">
      <c r="C158" s="3"/>
      <c r="D158" s="3"/>
      <c r="E158" s="16"/>
      <c r="F158" s="17"/>
      <c r="G158" s="17"/>
      <c r="H158" s="18"/>
      <c r="I158" s="20"/>
      <c r="J158" s="20"/>
      <c r="K158" s="21"/>
      <c r="L158" s="20"/>
      <c r="M158" s="3"/>
      <c r="N158" s="3"/>
    </row>
    <row r="159" spans="3:14" ht="16.5" x14ac:dyDescent="0.25">
      <c r="C159" s="3"/>
      <c r="D159" s="3"/>
      <c r="E159" s="16"/>
      <c r="F159" s="17"/>
      <c r="G159" s="17"/>
      <c r="H159" s="18"/>
      <c r="I159" s="20"/>
      <c r="J159" s="20"/>
      <c r="K159" s="21"/>
      <c r="L159" s="20"/>
      <c r="M159" s="3"/>
      <c r="N159" s="3"/>
    </row>
    <row r="160" spans="3:14" ht="16.5" x14ac:dyDescent="0.25">
      <c r="C160" s="3"/>
      <c r="D160" s="3"/>
      <c r="E160" s="16"/>
      <c r="F160" s="17"/>
      <c r="G160" s="17"/>
      <c r="H160" s="18"/>
      <c r="I160" s="20"/>
      <c r="J160" s="20"/>
      <c r="K160" s="21"/>
      <c r="L160" s="20"/>
      <c r="M160" s="3"/>
      <c r="N160" s="3"/>
    </row>
    <row r="161" spans="3:14" ht="16.5" x14ac:dyDescent="0.25">
      <c r="C161" s="3"/>
      <c r="D161" s="3"/>
      <c r="E161" s="16"/>
      <c r="F161" s="17"/>
      <c r="G161" s="17"/>
      <c r="H161" s="18"/>
      <c r="I161" s="20"/>
      <c r="J161" s="20"/>
      <c r="K161" s="21"/>
      <c r="L161" s="20"/>
      <c r="M161" s="3"/>
      <c r="N161" s="3"/>
    </row>
    <row r="162" spans="3:14" ht="16.5" x14ac:dyDescent="0.25">
      <c r="C162" s="3"/>
      <c r="D162" s="3"/>
      <c r="E162" s="16"/>
      <c r="F162" s="17"/>
      <c r="G162" s="17"/>
      <c r="H162" s="18"/>
      <c r="I162" s="20"/>
      <c r="J162" s="20"/>
      <c r="K162" s="21"/>
      <c r="L162" s="20"/>
      <c r="M162" s="3"/>
      <c r="N162" s="3"/>
    </row>
    <row r="163" spans="3:14" ht="16.5" x14ac:dyDescent="0.25">
      <c r="C163" s="3"/>
      <c r="D163" s="3"/>
      <c r="E163" s="16"/>
      <c r="F163" s="17"/>
      <c r="G163" s="17"/>
      <c r="H163" s="18"/>
      <c r="I163" s="20"/>
      <c r="J163" s="20"/>
      <c r="K163" s="21"/>
      <c r="L163" s="20"/>
      <c r="M163" s="3"/>
      <c r="N163" s="3"/>
    </row>
    <row r="164" spans="3:14" ht="16.5" x14ac:dyDescent="0.25">
      <c r="C164" s="3"/>
      <c r="D164" s="3"/>
      <c r="E164" s="16"/>
      <c r="F164" s="17"/>
      <c r="G164" s="17"/>
      <c r="H164" s="18"/>
      <c r="I164" s="20"/>
      <c r="J164" s="20"/>
      <c r="K164" s="21"/>
      <c r="L164" s="20"/>
      <c r="M164" s="3"/>
      <c r="N164" s="3"/>
    </row>
    <row r="165" spans="3:14" ht="16.5" x14ac:dyDescent="0.25">
      <c r="C165" s="3"/>
      <c r="D165" s="3"/>
      <c r="E165" s="16"/>
      <c r="F165" s="17"/>
      <c r="G165" s="17"/>
      <c r="H165" s="18"/>
      <c r="I165" s="20"/>
      <c r="J165" s="20"/>
      <c r="K165" s="21"/>
      <c r="L165" s="20"/>
      <c r="M165" s="3"/>
      <c r="N165" s="3"/>
    </row>
    <row r="166" spans="3:14" ht="16.5" x14ac:dyDescent="0.25">
      <c r="C166" s="3"/>
      <c r="D166" s="3"/>
      <c r="E166" s="16"/>
      <c r="F166" s="17"/>
      <c r="G166" s="17"/>
      <c r="H166" s="18"/>
      <c r="I166" s="20"/>
      <c r="J166" s="20"/>
      <c r="K166" s="21"/>
      <c r="L166" s="20"/>
      <c r="M166" s="3"/>
      <c r="N166" s="3"/>
    </row>
    <row r="167" spans="3:14" ht="16.5" x14ac:dyDescent="0.25">
      <c r="C167" s="3"/>
      <c r="D167" s="3"/>
      <c r="E167" s="16"/>
      <c r="F167" s="17"/>
      <c r="G167" s="17"/>
      <c r="H167" s="18"/>
      <c r="I167" s="20"/>
      <c r="J167" s="20"/>
      <c r="K167" s="21"/>
      <c r="L167" s="20"/>
      <c r="M167" s="3"/>
      <c r="N167" s="3"/>
    </row>
    <row r="168" spans="3:14" ht="16.5" x14ac:dyDescent="0.25">
      <c r="C168" s="3"/>
      <c r="D168" s="3"/>
      <c r="E168" s="16"/>
      <c r="F168" s="17"/>
      <c r="G168" s="17"/>
      <c r="H168" s="18"/>
      <c r="I168" s="20"/>
      <c r="J168" s="20"/>
      <c r="K168" s="21"/>
      <c r="L168" s="20"/>
      <c r="M168" s="3"/>
      <c r="N168" s="3"/>
    </row>
    <row r="169" spans="3:14" ht="16.5" x14ac:dyDescent="0.25">
      <c r="C169" s="3"/>
      <c r="D169" s="3"/>
      <c r="E169" s="16"/>
      <c r="F169" s="17"/>
      <c r="G169" s="17"/>
      <c r="H169" s="18"/>
      <c r="I169" s="20"/>
      <c r="J169" s="20"/>
      <c r="K169" s="21"/>
      <c r="L169" s="20"/>
      <c r="M169" s="3"/>
      <c r="N169" s="3"/>
    </row>
    <row r="170" spans="3:14" ht="16.5" x14ac:dyDescent="0.25">
      <c r="C170" s="3"/>
      <c r="D170" s="3"/>
      <c r="E170" s="16"/>
      <c r="F170" s="17"/>
      <c r="G170" s="17"/>
      <c r="H170" s="18"/>
      <c r="I170" s="20"/>
      <c r="J170" s="20"/>
      <c r="K170" s="21"/>
      <c r="L170" s="20"/>
      <c r="M170" s="3"/>
      <c r="N170" s="3"/>
    </row>
    <row r="171" spans="3:14" ht="16.5" x14ac:dyDescent="0.25">
      <c r="C171" s="3"/>
      <c r="D171" s="3"/>
      <c r="E171" s="16"/>
      <c r="F171" s="17"/>
      <c r="G171" s="17"/>
      <c r="H171" s="18"/>
      <c r="I171" s="20"/>
      <c r="J171" s="20"/>
      <c r="K171" s="21"/>
      <c r="L171" s="20"/>
      <c r="M171" s="3"/>
      <c r="N171" s="3"/>
    </row>
    <row r="172" spans="3:14" ht="16.5" x14ac:dyDescent="0.25">
      <c r="C172" s="3"/>
      <c r="D172" s="3"/>
      <c r="E172" s="16"/>
      <c r="F172" s="17"/>
      <c r="G172" s="17"/>
      <c r="H172" s="18"/>
      <c r="I172" s="20"/>
      <c r="J172" s="20"/>
      <c r="K172" s="21"/>
      <c r="L172" s="20"/>
      <c r="M172" s="3"/>
      <c r="N172" s="3"/>
    </row>
    <row r="173" spans="3:14" ht="16.5" x14ac:dyDescent="0.25">
      <c r="C173" s="3"/>
      <c r="D173" s="3"/>
      <c r="E173" s="16"/>
      <c r="F173" s="17"/>
      <c r="G173" s="17"/>
      <c r="H173" s="18"/>
      <c r="I173" s="20"/>
      <c r="J173" s="20"/>
      <c r="K173" s="21"/>
      <c r="L173" s="20"/>
      <c r="M173" s="3"/>
      <c r="N173" s="3"/>
    </row>
    <row r="174" spans="3:14" ht="16.5" x14ac:dyDescent="0.25">
      <c r="C174" s="3"/>
      <c r="D174" s="3"/>
      <c r="E174" s="16"/>
      <c r="F174" s="17"/>
      <c r="G174" s="17"/>
      <c r="H174" s="18"/>
      <c r="I174" s="20"/>
      <c r="J174" s="20"/>
      <c r="K174" s="21"/>
      <c r="L174" s="20"/>
      <c r="M174" s="3"/>
      <c r="N174" s="3"/>
    </row>
    <row r="175" spans="3:14" ht="16.5" x14ac:dyDescent="0.25">
      <c r="C175" s="3"/>
      <c r="D175" s="3"/>
      <c r="E175" s="16"/>
      <c r="F175" s="17"/>
      <c r="G175" s="17"/>
      <c r="H175" s="18"/>
      <c r="I175" s="20"/>
      <c r="J175" s="20"/>
      <c r="K175" s="21"/>
      <c r="L175" s="20"/>
      <c r="M175" s="3"/>
      <c r="N175" s="3"/>
    </row>
    <row r="176" spans="3:14" ht="16.5" x14ac:dyDescent="0.25">
      <c r="C176" s="3"/>
      <c r="D176" s="3"/>
      <c r="E176" s="16"/>
      <c r="F176" s="17"/>
      <c r="G176" s="17"/>
      <c r="H176" s="18"/>
      <c r="I176" s="20"/>
      <c r="J176" s="20"/>
      <c r="K176" s="21"/>
      <c r="L176" s="20"/>
      <c r="M176" s="3"/>
      <c r="N176" s="3"/>
    </row>
    <row r="177" spans="3:14" ht="16.5" x14ac:dyDescent="0.25">
      <c r="C177" s="3"/>
      <c r="D177" s="3"/>
      <c r="E177" s="16"/>
      <c r="F177" s="17"/>
      <c r="G177" s="17"/>
      <c r="H177" s="18"/>
      <c r="I177" s="20"/>
      <c r="J177" s="20"/>
      <c r="K177" s="21"/>
      <c r="L177" s="20"/>
      <c r="M177" s="3"/>
      <c r="N177" s="3"/>
    </row>
    <row r="178" spans="3:14" ht="16.5" x14ac:dyDescent="0.25">
      <c r="C178" s="3"/>
      <c r="D178" s="3"/>
      <c r="E178" s="16"/>
      <c r="F178" s="17"/>
      <c r="G178" s="17"/>
      <c r="H178" s="18"/>
      <c r="I178" s="20"/>
      <c r="J178" s="20"/>
      <c r="K178" s="21"/>
      <c r="L178" s="20"/>
      <c r="M178" s="3"/>
      <c r="N178" s="3"/>
    </row>
    <row r="179" spans="3:14" ht="16.5" x14ac:dyDescent="0.25">
      <c r="C179" s="3"/>
      <c r="D179" s="3"/>
      <c r="E179" s="16"/>
      <c r="F179" s="17"/>
      <c r="G179" s="17"/>
      <c r="H179" s="18"/>
      <c r="I179" s="20"/>
      <c r="J179" s="20"/>
      <c r="K179" s="21"/>
      <c r="L179" s="20"/>
      <c r="M179" s="3"/>
      <c r="N179" s="3"/>
    </row>
    <row r="180" spans="3:14" ht="16.5" x14ac:dyDescent="0.25">
      <c r="C180" s="3"/>
      <c r="D180" s="3"/>
      <c r="E180" s="16"/>
      <c r="F180" s="17"/>
      <c r="G180" s="17"/>
      <c r="H180" s="18"/>
      <c r="I180" s="20"/>
      <c r="J180" s="20"/>
      <c r="K180" s="21"/>
      <c r="L180" s="20"/>
      <c r="M180" s="3"/>
      <c r="N180" s="3"/>
    </row>
    <row r="181" spans="3:14" ht="16.5" x14ac:dyDescent="0.25">
      <c r="C181" s="3"/>
      <c r="D181" s="3"/>
      <c r="E181" s="16"/>
      <c r="F181" s="17"/>
      <c r="G181" s="17"/>
      <c r="H181" s="18"/>
      <c r="I181" s="20"/>
      <c r="J181" s="20"/>
      <c r="K181" s="21"/>
      <c r="L181" s="20"/>
      <c r="M181" s="3"/>
      <c r="N181" s="3"/>
    </row>
    <row r="182" spans="3:14" ht="16.5" x14ac:dyDescent="0.25">
      <c r="C182" s="3"/>
      <c r="D182" s="3"/>
      <c r="E182" s="16"/>
      <c r="F182" s="17"/>
      <c r="G182" s="17"/>
      <c r="H182" s="18"/>
      <c r="I182" s="20"/>
      <c r="J182" s="20"/>
      <c r="K182" s="21"/>
      <c r="L182" s="20"/>
      <c r="M182" s="3"/>
      <c r="N182" s="3"/>
    </row>
    <row r="183" spans="3:14" ht="16.5" x14ac:dyDescent="0.25">
      <c r="C183" s="3"/>
      <c r="D183" s="3"/>
      <c r="E183" s="16"/>
      <c r="F183" s="17"/>
      <c r="G183" s="17"/>
      <c r="H183" s="18"/>
      <c r="I183" s="20"/>
      <c r="J183" s="20"/>
      <c r="K183" s="21"/>
      <c r="L183" s="20"/>
      <c r="M183" s="3"/>
      <c r="N183" s="3"/>
    </row>
    <row r="184" spans="3:14" ht="16.5" x14ac:dyDescent="0.25">
      <c r="C184" s="3"/>
      <c r="D184" s="3"/>
      <c r="E184" s="16"/>
      <c r="F184" s="17"/>
      <c r="G184" s="17"/>
      <c r="H184" s="18"/>
      <c r="I184" s="20"/>
      <c r="J184" s="20"/>
      <c r="K184" s="21"/>
      <c r="L184" s="20"/>
      <c r="M184" s="3"/>
      <c r="N184" s="3"/>
    </row>
    <row r="185" spans="3:14" ht="16.5" x14ac:dyDescent="0.25">
      <c r="C185" s="3"/>
      <c r="D185" s="3"/>
      <c r="E185" s="16"/>
      <c r="F185" s="17"/>
      <c r="G185" s="17"/>
      <c r="H185" s="18"/>
      <c r="I185" s="20"/>
      <c r="J185" s="20"/>
      <c r="K185" s="21"/>
      <c r="L185" s="20"/>
      <c r="M185" s="3"/>
      <c r="N185" s="3"/>
    </row>
    <row r="186" spans="3:14" ht="16.5" x14ac:dyDescent="0.25">
      <c r="C186" s="3"/>
      <c r="D186" s="3"/>
      <c r="E186" s="16"/>
      <c r="F186" s="17"/>
      <c r="G186" s="17"/>
      <c r="H186" s="18"/>
      <c r="I186" s="20"/>
      <c r="J186" s="20"/>
      <c r="K186" s="21"/>
      <c r="L186" s="20"/>
      <c r="M186" s="3"/>
      <c r="N186" s="3"/>
    </row>
    <row r="187" spans="3:14" ht="16.5" x14ac:dyDescent="0.25">
      <c r="C187" s="3"/>
      <c r="D187" s="3"/>
      <c r="E187" s="16"/>
      <c r="F187" s="17"/>
      <c r="G187" s="17"/>
      <c r="H187" s="18"/>
      <c r="I187" s="20"/>
      <c r="J187" s="20"/>
      <c r="K187" s="21"/>
      <c r="L187" s="20"/>
      <c r="M187" s="3"/>
      <c r="N187" s="3"/>
    </row>
    <row r="188" spans="3:14" ht="16.5" x14ac:dyDescent="0.25">
      <c r="C188" s="3"/>
      <c r="D188" s="3"/>
      <c r="E188" s="16"/>
      <c r="F188" s="17"/>
      <c r="G188" s="17"/>
      <c r="H188" s="18"/>
      <c r="I188" s="20"/>
      <c r="J188" s="20"/>
      <c r="K188" s="21"/>
      <c r="L188" s="20"/>
      <c r="M188" s="3"/>
      <c r="N188" s="3"/>
    </row>
    <row r="189" spans="3:14" ht="16.5" x14ac:dyDescent="0.25">
      <c r="C189" s="3"/>
      <c r="D189" s="3"/>
      <c r="E189" s="16"/>
      <c r="F189" s="17"/>
      <c r="G189" s="17"/>
      <c r="H189" s="18"/>
      <c r="I189" s="20"/>
      <c r="J189" s="20"/>
      <c r="K189" s="21"/>
      <c r="L189" s="20"/>
      <c r="M189" s="3"/>
      <c r="N189" s="3"/>
    </row>
    <row r="190" spans="3:14" ht="16.5" x14ac:dyDescent="0.25">
      <c r="C190" s="3"/>
      <c r="D190" s="3"/>
      <c r="E190" s="16"/>
      <c r="F190" s="17"/>
      <c r="G190" s="17"/>
      <c r="H190" s="18"/>
      <c r="I190" s="20"/>
      <c r="J190" s="20"/>
      <c r="K190" s="21"/>
      <c r="L190" s="20"/>
      <c r="M190" s="3"/>
      <c r="N190" s="3"/>
    </row>
    <row r="191" spans="3:14" ht="16.5" x14ac:dyDescent="0.25">
      <c r="C191" s="3"/>
      <c r="D191" s="3"/>
      <c r="E191" s="16"/>
      <c r="F191" s="17"/>
      <c r="G191" s="17"/>
      <c r="H191" s="18"/>
      <c r="I191" s="20"/>
      <c r="J191" s="20"/>
      <c r="K191" s="21"/>
      <c r="L191" s="20"/>
      <c r="M191" s="3"/>
      <c r="N191" s="3"/>
    </row>
    <row r="192" spans="3:14" ht="16.5" x14ac:dyDescent="0.25">
      <c r="C192" s="3"/>
      <c r="D192" s="3"/>
      <c r="E192" s="16"/>
      <c r="F192" s="17"/>
      <c r="G192" s="17"/>
      <c r="H192" s="18"/>
      <c r="I192" s="20"/>
      <c r="J192" s="20"/>
      <c r="K192" s="21"/>
      <c r="L192" s="20"/>
      <c r="M192" s="3"/>
      <c r="N192" s="3"/>
    </row>
    <row r="193" spans="3:14" ht="16.5" x14ac:dyDescent="0.25">
      <c r="C193" s="3"/>
      <c r="D193" s="3"/>
      <c r="E193" s="16"/>
      <c r="F193" s="17"/>
      <c r="G193" s="17"/>
      <c r="H193" s="18"/>
      <c r="I193" s="20"/>
      <c r="J193" s="20"/>
      <c r="K193" s="21"/>
      <c r="L193" s="20"/>
      <c r="M193" s="3"/>
      <c r="N193" s="3"/>
    </row>
    <row r="194" spans="3:14" ht="16.5" x14ac:dyDescent="0.25">
      <c r="C194" s="3"/>
      <c r="D194" s="3"/>
      <c r="E194" s="16"/>
      <c r="F194" s="17"/>
      <c r="G194" s="17"/>
      <c r="H194" s="18"/>
      <c r="I194" s="20"/>
      <c r="J194" s="20"/>
      <c r="K194" s="21"/>
      <c r="L194" s="20"/>
      <c r="M194" s="3"/>
      <c r="N194" s="3"/>
    </row>
    <row r="195" spans="3:14" ht="16.5" x14ac:dyDescent="0.25">
      <c r="C195" s="3"/>
      <c r="D195" s="3"/>
      <c r="E195" s="16"/>
      <c r="F195" s="17"/>
      <c r="G195" s="17"/>
      <c r="H195" s="18"/>
      <c r="I195" s="20"/>
      <c r="J195" s="20"/>
      <c r="K195" s="21"/>
      <c r="L195" s="20"/>
      <c r="M195" s="3"/>
      <c r="N195" s="3"/>
    </row>
    <row r="196" spans="3:14" ht="16.5" x14ac:dyDescent="0.25">
      <c r="C196" s="3"/>
      <c r="D196" s="3"/>
      <c r="E196" s="16"/>
      <c r="F196" s="17"/>
      <c r="G196" s="17"/>
      <c r="H196" s="18"/>
      <c r="I196" s="20"/>
      <c r="J196" s="20"/>
      <c r="K196" s="21"/>
      <c r="L196" s="20"/>
      <c r="M196" s="3"/>
      <c r="N196" s="3"/>
    </row>
    <row r="197" spans="3:14" ht="16.5" x14ac:dyDescent="0.25">
      <c r="C197" s="3"/>
      <c r="D197" s="3"/>
      <c r="E197" s="16"/>
      <c r="F197" s="17"/>
      <c r="G197" s="17"/>
      <c r="H197" s="18"/>
      <c r="I197" s="20"/>
      <c r="J197" s="20"/>
      <c r="K197" s="21"/>
      <c r="L197" s="20"/>
      <c r="M197" s="3"/>
      <c r="N197" s="3"/>
    </row>
    <row r="198" spans="3:14" ht="16.5" x14ac:dyDescent="0.25">
      <c r="C198" s="3"/>
      <c r="D198" s="3"/>
      <c r="E198" s="16"/>
      <c r="F198" s="17"/>
      <c r="G198" s="17"/>
      <c r="H198" s="18"/>
      <c r="I198" s="20"/>
      <c r="J198" s="20"/>
      <c r="K198" s="21"/>
      <c r="L198" s="20"/>
      <c r="M198" s="3"/>
      <c r="N198" s="3"/>
    </row>
    <row r="199" spans="3:14" ht="16.5" x14ac:dyDescent="0.25">
      <c r="C199" s="3"/>
      <c r="D199" s="3"/>
      <c r="E199" s="16"/>
      <c r="F199" s="17"/>
      <c r="G199" s="17"/>
      <c r="H199" s="18"/>
      <c r="I199" s="20"/>
      <c r="J199" s="20"/>
      <c r="K199" s="21"/>
      <c r="L199" s="20"/>
      <c r="M199" s="3"/>
      <c r="N199" s="3"/>
    </row>
    <row r="200" spans="3:14" ht="16.5" x14ac:dyDescent="0.25">
      <c r="C200" s="3"/>
      <c r="D200" s="3"/>
      <c r="E200" s="16"/>
      <c r="F200" s="17"/>
      <c r="G200" s="17"/>
      <c r="H200" s="18"/>
      <c r="I200" s="20"/>
      <c r="J200" s="20"/>
      <c r="K200" s="21"/>
      <c r="L200" s="20"/>
      <c r="M200" s="3"/>
      <c r="N200" s="3"/>
    </row>
    <row r="201" spans="3:14" ht="16.5" x14ac:dyDescent="0.25">
      <c r="C201" s="3"/>
      <c r="D201" s="3"/>
      <c r="E201" s="16"/>
      <c r="F201" s="17"/>
      <c r="G201" s="17"/>
      <c r="H201" s="18"/>
      <c r="I201" s="20"/>
      <c r="J201" s="20"/>
      <c r="K201" s="21"/>
      <c r="L201" s="20"/>
      <c r="M201" s="3"/>
      <c r="N201" s="3"/>
    </row>
    <row r="202" spans="3:14" ht="16.5" x14ac:dyDescent="0.25">
      <c r="C202" s="3"/>
      <c r="D202" s="3"/>
      <c r="E202" s="16"/>
      <c r="F202" s="17"/>
      <c r="G202" s="17"/>
      <c r="H202" s="18"/>
      <c r="I202" s="20"/>
      <c r="J202" s="20"/>
      <c r="K202" s="21"/>
      <c r="L202" s="20"/>
      <c r="M202" s="3"/>
      <c r="N202" s="3"/>
    </row>
    <row r="203" spans="3:14" ht="16.5" x14ac:dyDescent="0.25">
      <c r="C203" s="3"/>
      <c r="D203" s="3"/>
      <c r="E203" s="16"/>
      <c r="F203" s="17"/>
      <c r="G203" s="17"/>
      <c r="H203" s="18"/>
      <c r="I203" s="20"/>
      <c r="J203" s="20"/>
      <c r="K203" s="21"/>
      <c r="L203" s="20"/>
      <c r="M203" s="3"/>
      <c r="N203" s="3"/>
    </row>
    <row r="204" spans="3:14" ht="16.5" x14ac:dyDescent="0.25">
      <c r="C204" s="3"/>
      <c r="D204" s="3"/>
      <c r="E204" s="16"/>
      <c r="F204" s="17"/>
      <c r="G204" s="17"/>
      <c r="H204" s="18"/>
      <c r="I204" s="20"/>
      <c r="J204" s="20"/>
      <c r="K204" s="21"/>
      <c r="L204" s="20"/>
      <c r="M204" s="3"/>
      <c r="N204" s="3"/>
    </row>
    <row r="205" spans="3:14" ht="16.5" x14ac:dyDescent="0.25">
      <c r="C205" s="3"/>
      <c r="D205" s="3"/>
      <c r="E205" s="16"/>
      <c r="F205" s="17"/>
      <c r="G205" s="17"/>
      <c r="H205" s="18"/>
      <c r="I205" s="20"/>
      <c r="J205" s="20"/>
      <c r="K205" s="21"/>
      <c r="L205" s="20"/>
      <c r="M205" s="3"/>
      <c r="N205" s="3"/>
    </row>
    <row r="206" spans="3:14" ht="16.5" x14ac:dyDescent="0.25">
      <c r="C206" s="3"/>
      <c r="D206" s="3"/>
      <c r="E206" s="16"/>
      <c r="F206" s="17"/>
      <c r="G206" s="17"/>
      <c r="H206" s="18"/>
      <c r="I206" s="20"/>
      <c r="J206" s="20"/>
      <c r="K206" s="21"/>
      <c r="L206" s="20"/>
      <c r="M206" s="3"/>
      <c r="N206" s="3"/>
    </row>
    <row r="207" spans="3:14" ht="16.5" x14ac:dyDescent="0.25">
      <c r="C207" s="3"/>
      <c r="D207" s="3"/>
      <c r="E207" s="16"/>
      <c r="F207" s="17"/>
      <c r="G207" s="17"/>
      <c r="H207" s="18"/>
      <c r="I207" s="20"/>
      <c r="J207" s="20"/>
      <c r="K207" s="21"/>
      <c r="L207" s="20"/>
      <c r="M207" s="3"/>
      <c r="N207" s="3"/>
    </row>
    <row r="208" spans="3:14" ht="16.5" x14ac:dyDescent="0.25">
      <c r="C208" s="3"/>
      <c r="D208" s="3"/>
      <c r="E208" s="16"/>
      <c r="F208" s="17"/>
      <c r="G208" s="17"/>
      <c r="H208" s="18"/>
      <c r="I208" s="20"/>
      <c r="J208" s="20"/>
      <c r="K208" s="21"/>
      <c r="L208" s="20"/>
      <c r="M208" s="3"/>
      <c r="N208" s="3"/>
    </row>
    <row r="209" spans="3:14" ht="16.5" x14ac:dyDescent="0.25">
      <c r="C209" s="3"/>
      <c r="D209" s="3"/>
      <c r="E209" s="16"/>
      <c r="F209" s="17"/>
      <c r="G209" s="17"/>
      <c r="H209" s="18"/>
      <c r="I209" s="20"/>
      <c r="J209" s="20"/>
      <c r="K209" s="21"/>
      <c r="L209" s="20"/>
      <c r="M209" s="3"/>
      <c r="N209" s="3"/>
    </row>
    <row r="210" spans="3:14" ht="16.5" x14ac:dyDescent="0.25">
      <c r="C210" s="3"/>
      <c r="D210" s="3"/>
      <c r="E210" s="16"/>
      <c r="F210" s="17"/>
      <c r="G210" s="17"/>
      <c r="H210" s="18"/>
      <c r="I210" s="20"/>
      <c r="J210" s="20"/>
      <c r="K210" s="21"/>
      <c r="L210" s="20"/>
      <c r="M210" s="3"/>
      <c r="N210" s="3"/>
    </row>
    <row r="211" spans="3:14" ht="16.5" x14ac:dyDescent="0.25">
      <c r="C211" s="3"/>
      <c r="D211" s="3"/>
      <c r="E211" s="16"/>
      <c r="F211" s="17"/>
      <c r="G211" s="17"/>
      <c r="H211" s="18"/>
      <c r="I211" s="20"/>
      <c r="J211" s="20"/>
      <c r="K211" s="21"/>
      <c r="L211" s="20"/>
      <c r="M211" s="3"/>
      <c r="N211" s="3"/>
    </row>
    <row r="212" spans="3:14" ht="16.5" x14ac:dyDescent="0.25">
      <c r="C212" s="3"/>
      <c r="D212" s="3"/>
      <c r="E212" s="16"/>
      <c r="F212" s="17"/>
      <c r="G212" s="17"/>
      <c r="H212" s="18"/>
      <c r="I212" s="20"/>
      <c r="J212" s="20"/>
      <c r="K212" s="21"/>
      <c r="L212" s="20"/>
      <c r="M212" s="3"/>
      <c r="N212" s="3"/>
    </row>
    <row r="213" spans="3:14" ht="16.5" x14ac:dyDescent="0.25">
      <c r="C213" s="3"/>
      <c r="D213" s="3"/>
      <c r="E213" s="16"/>
      <c r="F213" s="17"/>
      <c r="G213" s="17"/>
      <c r="H213" s="18"/>
      <c r="I213" s="20"/>
      <c r="J213" s="20"/>
      <c r="K213" s="21"/>
      <c r="L213" s="20"/>
      <c r="M213" s="3"/>
      <c r="N213" s="3"/>
    </row>
    <row r="214" spans="3:14" ht="16.5" x14ac:dyDescent="0.25">
      <c r="C214" s="3"/>
      <c r="D214" s="3"/>
      <c r="E214" s="16"/>
      <c r="F214" s="17"/>
      <c r="G214" s="17"/>
      <c r="H214" s="18"/>
      <c r="I214" s="20"/>
      <c r="J214" s="20"/>
      <c r="K214" s="21"/>
      <c r="L214" s="20"/>
      <c r="M214" s="3"/>
      <c r="N214" s="3"/>
    </row>
    <row r="215" spans="3:14" ht="16.5" x14ac:dyDescent="0.25">
      <c r="C215" s="3"/>
      <c r="D215" s="3"/>
      <c r="E215" s="16"/>
      <c r="F215" s="17"/>
      <c r="G215" s="17"/>
      <c r="H215" s="18"/>
      <c r="I215" s="20"/>
      <c r="J215" s="20"/>
      <c r="K215" s="21"/>
      <c r="L215" s="20"/>
      <c r="M215" s="3"/>
      <c r="N215" s="3"/>
    </row>
    <row r="216" spans="3:14" ht="16.5" x14ac:dyDescent="0.25">
      <c r="C216" s="3"/>
      <c r="D216" s="3"/>
      <c r="E216" s="16"/>
      <c r="F216" s="17"/>
      <c r="G216" s="17"/>
      <c r="H216" s="18"/>
      <c r="I216" s="20"/>
      <c r="J216" s="20"/>
      <c r="K216" s="21"/>
      <c r="L216" s="20"/>
      <c r="M216" s="3"/>
      <c r="N216" s="3"/>
    </row>
    <row r="217" spans="3:14" ht="16.5" x14ac:dyDescent="0.25">
      <c r="C217" s="3"/>
      <c r="D217" s="3"/>
      <c r="E217" s="16"/>
      <c r="F217" s="17"/>
      <c r="G217" s="17"/>
      <c r="H217" s="18"/>
      <c r="I217" s="20"/>
      <c r="J217" s="20"/>
      <c r="K217" s="21"/>
      <c r="L217" s="20"/>
      <c r="M217" s="3"/>
      <c r="N217" s="3"/>
    </row>
    <row r="218" spans="3:14" ht="16.5" x14ac:dyDescent="0.25">
      <c r="C218" s="3"/>
      <c r="D218" s="3"/>
      <c r="E218" s="16"/>
      <c r="F218" s="17"/>
      <c r="G218" s="17"/>
      <c r="H218" s="18"/>
      <c r="I218" s="20"/>
      <c r="J218" s="20"/>
      <c r="K218" s="21"/>
      <c r="L218" s="20"/>
      <c r="M218" s="3"/>
      <c r="N218" s="3"/>
    </row>
    <row r="219" spans="3:14" ht="16.5" x14ac:dyDescent="0.25">
      <c r="C219" s="3"/>
      <c r="D219" s="3"/>
      <c r="E219" s="16"/>
      <c r="F219" s="17"/>
      <c r="G219" s="17"/>
      <c r="H219" s="18"/>
      <c r="I219" s="20"/>
      <c r="J219" s="20"/>
      <c r="K219" s="21"/>
      <c r="L219" s="20"/>
      <c r="M219" s="3"/>
      <c r="N219" s="3"/>
    </row>
    <row r="220" spans="3:14" ht="16.5" x14ac:dyDescent="0.25">
      <c r="C220" s="3"/>
      <c r="D220" s="3"/>
      <c r="E220" s="16"/>
      <c r="F220" s="17"/>
      <c r="G220" s="17"/>
      <c r="H220" s="18"/>
      <c r="I220" s="20"/>
      <c r="J220" s="20"/>
      <c r="K220" s="21"/>
      <c r="L220" s="20"/>
      <c r="M220" s="3"/>
      <c r="N220" s="3"/>
    </row>
    <row r="221" spans="3:14" ht="16.5" x14ac:dyDescent="0.25">
      <c r="C221" s="3"/>
      <c r="D221" s="3"/>
      <c r="E221" s="16"/>
      <c r="F221" s="17"/>
      <c r="G221" s="17"/>
      <c r="H221" s="18"/>
      <c r="I221" s="20"/>
      <c r="J221" s="20"/>
      <c r="K221" s="21"/>
      <c r="L221" s="20"/>
      <c r="M221" s="3"/>
      <c r="N221" s="3"/>
    </row>
    <row r="222" spans="3:14" ht="16.5" x14ac:dyDescent="0.25">
      <c r="C222" s="3"/>
      <c r="D222" s="3"/>
      <c r="E222" s="16"/>
      <c r="F222" s="17"/>
      <c r="G222" s="17"/>
      <c r="H222" s="18"/>
      <c r="I222" s="20"/>
      <c r="J222" s="20"/>
      <c r="K222" s="21"/>
      <c r="L222" s="20"/>
      <c r="M222" s="3"/>
      <c r="N222" s="3"/>
    </row>
    <row r="223" spans="3:14" ht="16.5" x14ac:dyDescent="0.25">
      <c r="C223" s="3"/>
      <c r="D223" s="3"/>
      <c r="E223" s="16"/>
      <c r="F223" s="17"/>
      <c r="G223" s="17"/>
      <c r="H223" s="18"/>
      <c r="I223" s="20"/>
      <c r="J223" s="20"/>
      <c r="K223" s="21"/>
      <c r="L223" s="20"/>
      <c r="M223" s="3"/>
      <c r="N223" s="3"/>
    </row>
    <row r="224" spans="3:14" ht="16.5" x14ac:dyDescent="0.25">
      <c r="C224" s="3"/>
      <c r="D224" s="3"/>
      <c r="E224" s="16"/>
      <c r="F224" s="17"/>
      <c r="G224" s="17"/>
      <c r="H224" s="18"/>
      <c r="I224" s="20"/>
      <c r="J224" s="20"/>
      <c r="K224" s="21"/>
      <c r="L224" s="20"/>
      <c r="M224" s="3"/>
      <c r="N224" s="3"/>
    </row>
    <row r="225" spans="3:14" ht="16.5" x14ac:dyDescent="0.25">
      <c r="C225" s="3"/>
      <c r="D225" s="3"/>
      <c r="E225" s="16"/>
      <c r="F225" s="17"/>
      <c r="G225" s="17"/>
      <c r="H225" s="18"/>
      <c r="I225" s="20"/>
      <c r="J225" s="20"/>
      <c r="K225" s="21"/>
      <c r="L225" s="20"/>
      <c r="M225" s="3"/>
      <c r="N225" s="3"/>
    </row>
    <row r="226" spans="3:14" ht="16.5" x14ac:dyDescent="0.25">
      <c r="C226" s="3"/>
      <c r="D226" s="3"/>
      <c r="E226" s="16"/>
      <c r="F226" s="17"/>
      <c r="G226" s="17"/>
      <c r="H226" s="18"/>
      <c r="I226" s="20"/>
      <c r="J226" s="20"/>
      <c r="K226" s="21"/>
      <c r="L226" s="20"/>
      <c r="M226" s="3"/>
      <c r="N226" s="3"/>
    </row>
    <row r="227" spans="3:14" ht="16.5" x14ac:dyDescent="0.25">
      <c r="C227" s="3"/>
      <c r="D227" s="3"/>
      <c r="E227" s="16"/>
      <c r="F227" s="17"/>
      <c r="G227" s="17"/>
      <c r="H227" s="18"/>
      <c r="I227" s="20"/>
      <c r="J227" s="20"/>
      <c r="K227" s="21"/>
      <c r="L227" s="20"/>
      <c r="M227" s="3"/>
      <c r="N227" s="3"/>
    </row>
    <row r="228" spans="3:14" ht="16.5" x14ac:dyDescent="0.25">
      <c r="C228" s="3"/>
      <c r="D228" s="3"/>
      <c r="E228" s="16"/>
      <c r="F228" s="17"/>
      <c r="G228" s="17"/>
      <c r="H228" s="18"/>
      <c r="I228" s="20"/>
      <c r="J228" s="20"/>
      <c r="K228" s="21"/>
      <c r="L228" s="20"/>
      <c r="M228" s="3"/>
      <c r="N228" s="3"/>
    </row>
    <row r="229" spans="3:14" ht="16.5" x14ac:dyDescent="0.25">
      <c r="C229" s="3"/>
      <c r="D229" s="3"/>
      <c r="E229" s="16"/>
      <c r="F229" s="17"/>
      <c r="G229" s="17"/>
      <c r="H229" s="18"/>
      <c r="I229" s="20"/>
      <c r="J229" s="20"/>
      <c r="K229" s="21"/>
      <c r="L229" s="20"/>
      <c r="M229" s="3"/>
      <c r="N229" s="3"/>
    </row>
    <row r="230" spans="3:14" ht="16.5" x14ac:dyDescent="0.25">
      <c r="C230" s="3"/>
      <c r="D230" s="3"/>
      <c r="E230" s="16"/>
      <c r="F230" s="17"/>
      <c r="G230" s="17"/>
      <c r="H230" s="18"/>
      <c r="I230" s="20"/>
      <c r="J230" s="20"/>
      <c r="K230" s="21"/>
      <c r="L230" s="20"/>
      <c r="M230" s="3"/>
      <c r="N230" s="3"/>
    </row>
    <row r="231" spans="3:14" ht="16.5" x14ac:dyDescent="0.25">
      <c r="C231" s="3"/>
      <c r="D231" s="3"/>
      <c r="E231" s="16"/>
      <c r="F231" s="17"/>
      <c r="G231" s="17"/>
      <c r="H231" s="18"/>
      <c r="I231" s="20"/>
      <c r="J231" s="20"/>
      <c r="K231" s="21"/>
      <c r="L231" s="20"/>
      <c r="M231" s="20"/>
      <c r="N231" s="3"/>
    </row>
    <row r="232" spans="3:14" ht="16.5" x14ac:dyDescent="0.25">
      <c r="C232" s="3"/>
      <c r="D232" s="3"/>
      <c r="E232" s="16"/>
      <c r="F232" s="17"/>
      <c r="G232" s="17"/>
      <c r="H232" s="18"/>
      <c r="I232" s="20"/>
      <c r="J232" s="20"/>
      <c r="K232" s="21"/>
      <c r="L232" s="20"/>
      <c r="M232" s="20"/>
      <c r="N232" s="3"/>
    </row>
    <row r="233" spans="3:14" ht="16.5" x14ac:dyDescent="0.25">
      <c r="C233" s="3"/>
      <c r="D233" s="3"/>
      <c r="E233" s="16"/>
      <c r="F233" s="17"/>
      <c r="G233" s="17"/>
      <c r="H233" s="18"/>
      <c r="I233" s="20"/>
      <c r="J233" s="20"/>
      <c r="K233" s="21"/>
      <c r="L233" s="20"/>
      <c r="M233" s="20"/>
      <c r="N233" s="3"/>
    </row>
    <row r="234" spans="3:14" ht="16.5" x14ac:dyDescent="0.25">
      <c r="C234" s="3"/>
      <c r="D234" s="3"/>
      <c r="E234" s="16"/>
      <c r="F234" s="17"/>
      <c r="G234" s="17"/>
      <c r="H234" s="18"/>
      <c r="I234" s="20"/>
      <c r="J234" s="20"/>
      <c r="K234" s="21"/>
      <c r="L234" s="20"/>
      <c r="M234" s="20"/>
      <c r="N234" s="3"/>
    </row>
    <row r="235" spans="3:14" ht="16.5" x14ac:dyDescent="0.25">
      <c r="C235" s="3"/>
      <c r="D235" s="3"/>
      <c r="E235" s="16"/>
      <c r="F235" s="17"/>
      <c r="G235" s="17"/>
      <c r="H235" s="18"/>
      <c r="I235" s="20"/>
      <c r="J235" s="20"/>
      <c r="K235" s="21"/>
      <c r="L235" s="20"/>
      <c r="M235" s="20"/>
      <c r="N235" s="3"/>
    </row>
    <row r="236" spans="3:14" ht="16.5" x14ac:dyDescent="0.25">
      <c r="C236" s="3"/>
      <c r="D236" s="3"/>
      <c r="E236" s="16"/>
      <c r="F236" s="17"/>
      <c r="G236" s="17"/>
      <c r="H236" s="18"/>
      <c r="I236" s="20"/>
      <c r="J236" s="20"/>
      <c r="K236" s="21"/>
      <c r="L236" s="20"/>
      <c r="M236" s="20"/>
      <c r="N236" s="3"/>
    </row>
    <row r="237" spans="3:14" ht="16.5" x14ac:dyDescent="0.25">
      <c r="C237" s="3"/>
      <c r="D237" s="3"/>
      <c r="E237" s="16"/>
      <c r="F237" s="17"/>
      <c r="G237" s="17"/>
      <c r="H237" s="18"/>
      <c r="I237" s="20"/>
      <c r="J237" s="20"/>
      <c r="K237" s="21"/>
      <c r="L237" s="20"/>
      <c r="M237" s="20"/>
      <c r="N237" s="3"/>
    </row>
  </sheetData>
  <mergeCells count="1">
    <mergeCell ref="A2:M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87"/>
  <sheetViews>
    <sheetView topLeftCell="A67" workbookViewId="0">
      <selection activeCell="C89" sqref="C89"/>
    </sheetView>
  </sheetViews>
  <sheetFormatPr defaultRowHeight="15" x14ac:dyDescent="0.25"/>
  <cols>
    <col min="1" max="1" width="67" customWidth="1"/>
    <col min="2" max="2" width="23" customWidth="1"/>
    <col min="3" max="3" width="47.7109375" bestFit="1" customWidth="1"/>
    <col min="4" max="4" width="26.140625" customWidth="1"/>
  </cols>
  <sheetData>
    <row r="1" spans="1:4" x14ac:dyDescent="0.25">
      <c r="A1" s="10" t="s">
        <v>12</v>
      </c>
      <c r="B1" t="s">
        <v>1</v>
      </c>
      <c r="C1" t="s">
        <v>13</v>
      </c>
      <c r="D1" t="s">
        <v>14</v>
      </c>
    </row>
    <row r="2" spans="1:4" x14ac:dyDescent="0.25">
      <c r="A2" s="10" t="s">
        <v>50</v>
      </c>
      <c r="B2" t="s">
        <v>39</v>
      </c>
      <c r="C2" s="1" t="str">
        <f t="shared" ref="C2:C7" si="0">"(select id from VisitTypeGroups where Code = 'IPD')"</f>
        <v>(select id from VisitTypeGroups where Code = 'IPD')</v>
      </c>
      <c r="D2" s="2" t="str">
        <f t="shared" ref="D2:D14" si="1" xml:space="preserve"> "insert into Actions  (Id, CreatedAt, UpdatedAt, IsDeleted, Name , Code, VisitTypeGroupId) values (NEWID(), GETDATE(), GETDATE(), 'False',N'"&amp;A2&amp;"' , N'"&amp;B2&amp;"', "&amp;C2&amp;");"</f>
        <v>insert into Actions  (Id, CreatedAt, UpdatedAt, IsDeleted, Name , Code, VisitTypeGroupId) values (NEWID(), GETDATE(), GETDATE(), 'False',N'[IPD][XEM] Báo cáo y tế' , N'IMR01', (select id from VisitTypeGroups where Code = 'IPD'));</v>
      </c>
    </row>
    <row r="3" spans="1:4" x14ac:dyDescent="0.25">
      <c r="A3" s="10" t="s">
        <v>40</v>
      </c>
      <c r="B3" t="s">
        <v>41</v>
      </c>
      <c r="C3" s="1" t="str">
        <f t="shared" si="0"/>
        <v>(select id from VisitTypeGroups where Code = 'IPD')</v>
      </c>
      <c r="D3" s="2" t="str">
        <f t="shared" si="1"/>
        <v>insert into Actions  (Id, CreatedAt, UpdatedAt, IsDeleted, Name , Code, VisitTypeGroupId) values (NEWID(), GETDATE(), GETDATE(), 'False',N'[IPD][XEM] Biên bản kiểm thảo tử vong' , N'IMORE1', (select id from VisitTypeGroups where Code = 'IPD'));</v>
      </c>
    </row>
    <row r="4" spans="1:4" x14ac:dyDescent="0.25">
      <c r="A4" s="10" t="s">
        <v>42</v>
      </c>
      <c r="B4" t="s">
        <v>43</v>
      </c>
      <c r="C4" s="1" t="str">
        <f t="shared" si="0"/>
        <v>(select id from VisitTypeGroups where Code = 'IPD')</v>
      </c>
      <c r="D4" s="2" t="str">
        <f t="shared" si="1"/>
        <v>insert into Actions  (Id, CreatedAt, UpdatedAt, IsDeleted, Name , Code, VisitTypeGroupId) values (NEWID(), GETDATE(), GETDATE(), 'False',N'[IPD][TẠO MỚI] Biên bản kiểm thảo tử vong' , N'IMORE2', (select id from VisitTypeGroups where Code = 'IPD'));</v>
      </c>
    </row>
    <row r="5" spans="1:4" x14ac:dyDescent="0.25">
      <c r="A5" s="10" t="s">
        <v>44</v>
      </c>
      <c r="B5" t="s">
        <v>45</v>
      </c>
      <c r="C5" s="1" t="str">
        <f t="shared" si="0"/>
        <v>(select id from VisitTypeGroups where Code = 'IPD')</v>
      </c>
      <c r="D5" s="2" t="str">
        <f t="shared" si="1"/>
        <v>insert into Actions  (Id, CreatedAt, UpdatedAt, IsDeleted, Name , Code, VisitTypeGroupId) values (NEWID(), GETDATE(), GETDATE(), 'False',N'[IPD][CHỈNH SỬA] Biên bản kiểm thảo tử vong' , N'IMORE3', (select id from VisitTypeGroups where Code = 'IPD'));</v>
      </c>
    </row>
    <row r="6" spans="1:4" x14ac:dyDescent="0.25">
      <c r="A6" s="10" t="s">
        <v>48</v>
      </c>
      <c r="B6" t="s">
        <v>49</v>
      </c>
      <c r="C6" s="1" t="str">
        <f t="shared" si="0"/>
        <v>(select id from VisitTypeGroups where Code = 'IPD')</v>
      </c>
      <c r="D6" s="2" t="str">
        <f t="shared" si="1"/>
        <v>insert into Actions  (Id, CreatedAt, UpdatedAt, IsDeleted, Name , Code, VisitTypeGroupId) values (NEWID(), GETDATE(), GETDATE(), 'False',N'[IPD][ĐỒNG BỘ] Biên bản kiểm thảo tử vong' , N'IMORE4', (select id from VisitTypeGroups where Code = 'IPD'));</v>
      </c>
    </row>
    <row r="7" spans="1:4" x14ac:dyDescent="0.25">
      <c r="A7" s="10" t="s">
        <v>46</v>
      </c>
      <c r="B7" t="s">
        <v>47</v>
      </c>
      <c r="C7" s="1" t="str">
        <f t="shared" si="0"/>
        <v>(select id from VisitTypeGroups where Code = 'IPD')</v>
      </c>
      <c r="D7" s="2" t="str">
        <f t="shared" si="1"/>
        <v>insert into Actions  (Id, CreatedAt, UpdatedAt, IsDeleted, Name , Code, VisitTypeGroupId) values (NEWID(), GETDATE(), GETDATE(), 'False',N'[IPD][XÁC NHẬN] Biên bản kiểm thảo tử vong' , N'IMORE5', (select id from VisitTypeGroups where Code = 'IPD'));</v>
      </c>
    </row>
    <row r="8" spans="1:4" x14ac:dyDescent="0.25">
      <c r="A8" s="10"/>
      <c r="D8" s="9"/>
    </row>
    <row r="9" spans="1:4" x14ac:dyDescent="0.25">
      <c r="A9" s="10"/>
      <c r="D9" s="9"/>
    </row>
    <row r="10" spans="1:4" x14ac:dyDescent="0.25">
      <c r="A10" s="10"/>
      <c r="D10" s="9"/>
    </row>
    <row r="11" spans="1:4" ht="30" x14ac:dyDescent="0.25">
      <c r="A11" s="10" t="s">
        <v>51</v>
      </c>
      <c r="B11" s="5" t="s">
        <v>52</v>
      </c>
      <c r="C11" s="11" t="str">
        <f t="shared" ref="C11:C14" si="2">"(select id from VisitTypeGroups where Code = 'IPD')"</f>
        <v>(select id from VisitTypeGroups where Code = 'IPD')</v>
      </c>
      <c r="D11" s="12" t="str">
        <f t="shared" si="1"/>
        <v>insert into Actions  (Id, CreatedAt, UpdatedAt, IsDeleted, Name , Code, VisitTypeGroupId) values (NEWID(), GETDATE(), GETDATE(), 'False',N'[IPD][XEM] Bảng đánh giá nhu cầu trang thiết bị/ nhân lực vận chuyển ngoại viện' , N'IPDEXTA3', (select id from VisitTypeGroups where Code = 'IPD'));</v>
      </c>
    </row>
    <row r="12" spans="1:4" ht="30" x14ac:dyDescent="0.25">
      <c r="A12" s="10" t="s">
        <v>54</v>
      </c>
      <c r="B12" s="5" t="s">
        <v>53</v>
      </c>
      <c r="C12" s="11" t="str">
        <f t="shared" si="2"/>
        <v>(select id from VisitTypeGroups where Code = 'IPD')</v>
      </c>
      <c r="D12" s="12" t="str">
        <f t="shared" si="1"/>
        <v>insert into Actions  (Id, CreatedAt, UpdatedAt, IsDeleted, Name , Code, VisitTypeGroupId) values (NEWID(), GETDATE(), GETDATE(), 'False',N'[IPD][TẠO MỚI] Bảng đánh giá nhu cầu trang thiết bị/ nhân lực vận chuyển ngoại viện' , N'IPDEXTA1', (select id from VisitTypeGroups where Code = 'IPD'));</v>
      </c>
    </row>
    <row r="13" spans="1:4" ht="30" x14ac:dyDescent="0.25">
      <c r="A13" s="10" t="s">
        <v>55</v>
      </c>
      <c r="B13" s="5" t="s">
        <v>56</v>
      </c>
      <c r="C13" s="11" t="str">
        <f t="shared" si="2"/>
        <v>(select id from VisitTypeGroups where Code = 'IPD')</v>
      </c>
      <c r="D13" s="12" t="str">
        <f t="shared" si="1"/>
        <v>insert into Actions  (Id, CreatedAt, UpdatedAt, IsDeleted, Name , Code, VisitTypeGroupId) values (NEWID(), GETDATE(), GETDATE(), 'False',N'[IPD][XÁC NHẬN] Bảng đánh giá nhu cầu trang thiết bị/ nhân lực vận chuyển ngoại viện' , N'IPDEXTA2', (select id from VisitTypeGroups where Code = 'IPD'));</v>
      </c>
    </row>
    <row r="14" spans="1:4" ht="30" x14ac:dyDescent="0.25">
      <c r="A14" s="10" t="s">
        <v>57</v>
      </c>
      <c r="B14" s="5" t="s">
        <v>58</v>
      </c>
      <c r="C14" s="11" t="str">
        <f t="shared" si="2"/>
        <v>(select id from VisitTypeGroups where Code = 'IPD')</v>
      </c>
      <c r="D14" s="12" t="str">
        <f t="shared" si="1"/>
        <v>insert into Actions  (Id, CreatedAt, UpdatedAt, IsDeleted, Name , Code, VisitTypeGroupId) values (NEWID(), GETDATE(), GETDATE(), 'False',N'[IPD][CHỈNH SỬA] Bảng đánh giá nhu cầu trang thiết bị/ nhân lực vận chuyển ngoại viện' , N'IPDEXTA4', (select id from VisitTypeGroups where Code = 'IPD'));</v>
      </c>
    </row>
    <row r="15" spans="1:4" x14ac:dyDescent="0.25">
      <c r="A15" s="10"/>
      <c r="B15" s="5"/>
      <c r="C15" s="5"/>
      <c r="D15" s="13"/>
    </row>
    <row r="16" spans="1:4" x14ac:dyDescent="0.25">
      <c r="B16" s="5"/>
      <c r="C16" s="5"/>
      <c r="D16" s="13"/>
    </row>
    <row r="17" spans="1:4" x14ac:dyDescent="0.25">
      <c r="A17" s="10" t="s">
        <v>59</v>
      </c>
      <c r="B17" s="5" t="s">
        <v>60</v>
      </c>
      <c r="C17" s="11" t="str">
        <f>"(select id from VisitTypeGroups where Code = '')"</f>
        <v>(select id from VisitTypeGroups where Code = '')</v>
      </c>
      <c r="D17" s="12" t="str">
        <f xml:space="preserve"> "insert into Actions  (Id, CreatedAt, UpdatedAt, IsDeleted, Name , Code, VisitTypeGroupId) values (NEWID(), GETDATE(), GETDATE(), 'False',N'"&amp;A17&amp;"' , N'"&amp;B17&amp;"', "&amp;C17&amp;");"</f>
        <v>insert into Actions  (Id, CreatedAt, UpdatedAt, IsDeleted, Name , Code, VisitTypeGroupId) values (NEWID(), GETDATE(), GETDATE(), 'False',N'[ĐƠN THUỐC] Tạo ghi chú  cho đơn thuốc' , N'PRECRENOTE', (select id from VisitTypeGroups where Code = ''));</v>
      </c>
    </row>
    <row r="18" spans="1:4" x14ac:dyDescent="0.25">
      <c r="A18" s="10" t="s">
        <v>67</v>
      </c>
      <c r="B18" s="5" t="s">
        <v>68</v>
      </c>
      <c r="C18" s="11" t="str">
        <f>"(select id from VisitTypeGroups where Code = '')"</f>
        <v>(select id from VisitTypeGroups where Code = '')</v>
      </c>
      <c r="D18" s="12" t="str">
        <f xml:space="preserve"> "insert into Actions  (Id, CreatedAt, UpdatedAt, IsDeleted, Name , Code, VisitTypeGroupId) values (NEWID(), GETDATE(), GETDATE(), 'False',N'"&amp;A18&amp;"' , N'"&amp;B18&amp;"', "&amp;C18&amp;");"</f>
        <v>insert into Actions  (Id, CreatedAt, UpdatedAt, IsDeleted, Name , Code, VisitTypeGroupId) values (NEWID(), GETDATE(), GETDATE(), 'False',N'[ĐƠN THUỐC]Xem chi tiết đơn thuốc' , N'DETAILPRE', (select id from VisitTypeGroups where Code = ''));</v>
      </c>
    </row>
    <row r="19" spans="1:4" x14ac:dyDescent="0.25">
      <c r="A19" s="10"/>
      <c r="B19" s="5"/>
      <c r="C19" s="5"/>
      <c r="D19" s="13"/>
    </row>
    <row r="20" spans="1:4" ht="30" x14ac:dyDescent="0.25">
      <c r="A20" s="10" t="s">
        <v>62</v>
      </c>
      <c r="B20" t="s">
        <v>64</v>
      </c>
      <c r="C20" s="11" t="str">
        <f t="shared" ref="C20:C21" si="3">"(select id from VisitTypeGroups where Code = 'IPD')"</f>
        <v>(select id from VisitTypeGroups where Code = 'IPD')</v>
      </c>
      <c r="D20" s="12" t="str">
        <f t="shared" ref="D20:D51" si="4" xml:space="preserve"> "insert into Actions  (Id, CreatedAt, UpdatedAt, IsDeleted, Name , Code, VisitTypeGroupId) values (NEWID(), GETDATE(), GETDATE(), 'False',N'"&amp;A20&amp;"' , N'"&amp;B20&amp;"', "&amp;C20&amp;");"</f>
        <v>insert into Actions  (Id, CreatedAt, UpdatedAt, IsDeleted, Name , Code, VisitTypeGroupId) values (NEWID(), GETDATE(), GETDATE(), 'False',N'[IPD][TẠO MỚI][CẬP NHẬT] Giấy xác nhận ra viện không theo chỉ định của bác sĩ' , N'IPDCDWD03', (select id from VisitTypeGroups where Code = 'IPD'));</v>
      </c>
    </row>
    <row r="21" spans="1:4" x14ac:dyDescent="0.25">
      <c r="A21" s="10" t="s">
        <v>63</v>
      </c>
      <c r="B21" s="5" t="s">
        <v>61</v>
      </c>
      <c r="C21" s="11" t="str">
        <f t="shared" si="3"/>
        <v>(select id from VisitTypeGroups where Code = 'IPD')</v>
      </c>
      <c r="D21" s="12" t="str">
        <f t="shared" si="4"/>
        <v>insert into Actions  (Id, CreatedAt, UpdatedAt, IsDeleted, Name , Code, VisitTypeGroupId) values (NEWID(), GETDATE(), GETDATE(), 'False',N'[IPD][XEM] Giấy xác nhận ra viện không theo chỉ định của bác sĩ' , N'IPDCDWD02', (select id from VisitTypeGroups where Code = 'IPD'));</v>
      </c>
    </row>
    <row r="22" spans="1:4" x14ac:dyDescent="0.25">
      <c r="A22" s="10"/>
      <c r="B22" s="5"/>
      <c r="C22" s="5"/>
      <c r="D22" s="13"/>
    </row>
    <row r="23" spans="1:4" x14ac:dyDescent="0.25">
      <c r="A23" s="10" t="s">
        <v>65</v>
      </c>
      <c r="B23" s="5" t="s">
        <v>66</v>
      </c>
      <c r="C23" s="11" t="str">
        <f>"(select id from VisitTypeGroups where Code = '')"</f>
        <v>(select id from VisitTypeGroups where Code = '')</v>
      </c>
      <c r="D23" s="12" t="str">
        <f t="shared" si="4"/>
        <v>insert into Actions  (Id, CreatedAt, UpdatedAt, IsDeleted, Name , Code, VisitTypeGroupId) values (NEWID(), GETDATE(), GETDATE(), 'False',N'[Y LỆNH NỘI TRÚ] Xem y lệnh nội trú' , N'IPDPRE', (select id from VisitTypeGroups where Code = ''));</v>
      </c>
    </row>
    <row r="24" spans="1:4" x14ac:dyDescent="0.25">
      <c r="A24" s="10"/>
      <c r="B24" s="5"/>
      <c r="C24" s="5"/>
      <c r="D24" s="13"/>
    </row>
    <row r="25" spans="1:4" x14ac:dyDescent="0.25">
      <c r="A25" s="10" t="s">
        <v>118</v>
      </c>
      <c r="B25" t="s">
        <v>69</v>
      </c>
      <c r="C25" s="11" t="str">
        <f t="shared" ref="C25:C36" si="5">"(select id from VisitTypeGroups where Code = 'IPD')"</f>
        <v>(select id from VisitTypeGroups where Code = 'IPD')</v>
      </c>
      <c r="D25" s="12" t="str">
        <f t="shared" si="4"/>
        <v>insert into Actions  (Id, CreatedAt, UpdatedAt, IsDeleted, Name , Code, VisitTypeGroupId) values (NEWID(), GETDATE(), GETDATE(), 'False',N'[IPD][BS TẠO MỚI] Giấy chứng nhận phẫu thuật' , N'IPDSURCER01', (select id from VisitTypeGroups where Code = 'IPD'));</v>
      </c>
    </row>
    <row r="26" spans="1:4" x14ac:dyDescent="0.25">
      <c r="A26" s="10" t="s">
        <v>119</v>
      </c>
      <c r="B26" s="5" t="s">
        <v>70</v>
      </c>
      <c r="C26" s="11" t="str">
        <f t="shared" si="5"/>
        <v>(select id from VisitTypeGroups where Code = 'IPD')</v>
      </c>
      <c r="D26" s="12" t="str">
        <f t="shared" si="4"/>
        <v>insert into Actions  (Id, CreatedAt, UpdatedAt, IsDeleted, Name , Code, VisitTypeGroupId) values (NEWID(), GETDATE(), GETDATE(), 'False',N'[IPD][BS LẤY DANH SÁCH]  Phiếu phẫu thuật thủ thuật của bệnh nhân' , N'IPDSURCER02', (select id from VisitTypeGroups where Code = 'IPD'));</v>
      </c>
    </row>
    <row r="27" spans="1:4" x14ac:dyDescent="0.25">
      <c r="A27" s="10" t="s">
        <v>120</v>
      </c>
      <c r="B27" s="5" t="s">
        <v>71</v>
      </c>
      <c r="C27" s="11" t="str">
        <f t="shared" si="5"/>
        <v>(select id from VisitTypeGroups where Code = 'IPD')</v>
      </c>
      <c r="D27" s="12" t="str">
        <f t="shared" si="4"/>
        <v>insert into Actions  (Id, CreatedAt, UpdatedAt, IsDeleted, Name , Code, VisitTypeGroupId) values (NEWID(), GETDATE(), GETDATE(), 'False',N'[IPD][XEM]  Giấy chứng nhận phẫu thuật' , N'IPDSURCER03', (select id from VisitTypeGroups where Code = 'IPD'));</v>
      </c>
    </row>
    <row r="28" spans="1:4" x14ac:dyDescent="0.25">
      <c r="A28" s="10" t="s">
        <v>121</v>
      </c>
      <c r="B28" t="s">
        <v>72</v>
      </c>
      <c r="C28" s="11" t="str">
        <f t="shared" si="5"/>
        <v>(select id from VisitTypeGroups where Code = 'IPD')</v>
      </c>
      <c r="D28" s="12" t="str">
        <f t="shared" si="4"/>
        <v>insert into Actions  (Id, CreatedAt, UpdatedAt, IsDeleted, Name , Code, VisitTypeGroupId) values (NEWID(), GETDATE(), GETDATE(), 'False',N'[IPD][BS CHỈNH SỬA] Giấy chứng nhận phẫu thuật' , N'IPDSURCER04', (select id from VisitTypeGroups where Code = 'IPD'));</v>
      </c>
    </row>
    <row r="29" spans="1:4" x14ac:dyDescent="0.25">
      <c r="A29" s="10" t="s">
        <v>122</v>
      </c>
      <c r="B29" t="s">
        <v>73</v>
      </c>
      <c r="C29" s="11" t="str">
        <f t="shared" si="5"/>
        <v>(select id from VisitTypeGroups where Code = 'IPD')</v>
      </c>
      <c r="D29" s="12" t="str">
        <f t="shared" si="4"/>
        <v>insert into Actions  (Id, CreatedAt, UpdatedAt, IsDeleted, Name , Code, VisitTypeGroupId) values (NEWID(), GETDATE(), GETDATE(), 'False',N'[IPD][XÁC NHẬN] Giấy chứng nhận phẫu thuật' , N'IPDSURCER05', (select id from VisitTypeGroups where Code = 'IPD'));</v>
      </c>
    </row>
    <row r="30" spans="1:4" x14ac:dyDescent="0.25">
      <c r="A30" s="10"/>
      <c r="C30" s="5"/>
      <c r="D30" s="13"/>
    </row>
    <row r="31" spans="1:4" x14ac:dyDescent="0.25">
      <c r="A31" s="10" t="s">
        <v>74</v>
      </c>
      <c r="B31" s="5" t="s">
        <v>75</v>
      </c>
      <c r="C31" s="11" t="str">
        <f t="shared" si="5"/>
        <v>(select id from VisitTypeGroups where Code = 'IPD')</v>
      </c>
      <c r="D31" s="12" t="str">
        <f t="shared" si="4"/>
        <v>insert into Actions  (Id, CreatedAt, UpdatedAt, IsDeleted, Name , Code, VisitTypeGroupId) values (NEWID(), GETDATE(), GETDATE(), 'False',N'[IPD][PHIẾU PHẪU THUẬT THỦ THUẬT] Tạo phiếu phẫu thuật thủ thuật' , N'IPRSU1', (select id from VisitTypeGroups where Code = 'IPD'));</v>
      </c>
    </row>
    <row r="32" spans="1:4" ht="30" x14ac:dyDescent="0.25">
      <c r="A32" s="10" t="s">
        <v>76</v>
      </c>
      <c r="B32" s="5" t="s">
        <v>78</v>
      </c>
      <c r="C32" s="11" t="str">
        <f t="shared" si="5"/>
        <v>(select id from VisitTypeGroups where Code = 'IPD')</v>
      </c>
      <c r="D32" s="12" t="str">
        <f t="shared" si="4"/>
        <v>insert into Actions  (Id, CreatedAt, UpdatedAt, IsDeleted, Name , Code, VisitTypeGroupId) values (NEWID(), GETDATE(), GETDATE(), 'False',N'[IPD][PHIẾU PHẪU THUẬT THỦ THUẬT] Kiểm tra log Phiếu phẫu thuật thủ thuật' , N'IPRSU2', (select id from VisitTypeGroups where Code = 'IPD'));</v>
      </c>
    </row>
    <row r="33" spans="1:4" ht="30" x14ac:dyDescent="0.25">
      <c r="A33" s="10" t="s">
        <v>77</v>
      </c>
      <c r="B33" s="5" t="s">
        <v>79</v>
      </c>
      <c r="C33" s="11" t="str">
        <f t="shared" si="5"/>
        <v>(select id from VisitTypeGroups where Code = 'IPD')</v>
      </c>
      <c r="D33" s="12" t="str">
        <f t="shared" si="4"/>
        <v>insert into Actions  (Id, CreatedAt, UpdatedAt, IsDeleted, Name , Code, VisitTypeGroupId) values (NEWID(), GETDATE(), GETDATE(), 'False',N'[IPD][PHIẾU PHẪU THUẬT THỦ THUẬT] Lấy danh sách phiếu phẫu thuật thủ thuật' , N'IPRSU3', (select id from VisitTypeGroups where Code = 'IPD'));</v>
      </c>
    </row>
    <row r="34" spans="1:4" ht="30" x14ac:dyDescent="0.25">
      <c r="A34" s="10" t="s">
        <v>80</v>
      </c>
      <c r="B34" s="5" t="s">
        <v>81</v>
      </c>
      <c r="C34" s="11" t="str">
        <f t="shared" si="5"/>
        <v>(select id from VisitTypeGroups where Code = 'IPD')</v>
      </c>
      <c r="D34" s="12" t="str">
        <f t="shared" si="4"/>
        <v>insert into Actions  (Id, CreatedAt, UpdatedAt, IsDeleted, Name , Code, VisitTypeGroupId) values (NEWID(), GETDATE(), GETDATE(), 'False',N'[IPD][PHIẾU PHẪU THUẬT THỦ THUẬT]Lấy thông tin chi tiết phiếu phẫu thuật thủ thuật' , N'IPRSU4', (select id from VisitTypeGroups where Code = 'IPD'));</v>
      </c>
    </row>
    <row r="35" spans="1:4" ht="30" x14ac:dyDescent="0.25">
      <c r="A35" s="10" t="s">
        <v>82</v>
      </c>
      <c r="B35" s="5" t="s">
        <v>83</v>
      </c>
      <c r="C35" s="11" t="str">
        <f t="shared" si="5"/>
        <v>(select id from VisitTypeGroups where Code = 'IPD')</v>
      </c>
      <c r="D35" s="12" t="str">
        <f t="shared" si="4"/>
        <v>insert into Actions  (Id, CreatedAt, UpdatedAt, IsDeleted, Name , Code, VisitTypeGroupId) values (NEWID(), GETDATE(), GETDATE(), 'False',N'[IPD][PHIẾU PHẪU THUẬT THỦ THUẬT]Cập nhật phiếu phẫu thuật thủ thuật' , N'IPRSU5', (select id from VisitTypeGroups where Code = 'IPD'));</v>
      </c>
    </row>
    <row r="36" spans="1:4" ht="30" x14ac:dyDescent="0.25">
      <c r="A36" s="10" t="s">
        <v>84</v>
      </c>
      <c r="B36" s="5" t="s">
        <v>85</v>
      </c>
      <c r="C36" s="11" t="str">
        <f t="shared" si="5"/>
        <v>(select id from VisitTypeGroups where Code = 'IPD')</v>
      </c>
      <c r="D36" s="12" t="str">
        <f t="shared" si="4"/>
        <v>insert into Actions  (Id, CreatedAt, UpdatedAt, IsDeleted, Name , Code, VisitTypeGroupId) values (NEWID(), GETDATE(), GETDATE(), 'False',N'[IPD][PHIẾU PHẪU THUẬT THỦ THUẬT]Xác nhận phiếu phẫu thuật thủ thuật' , N'IPRSU6', (select id from VisitTypeGroups where Code = 'IPD'));</v>
      </c>
    </row>
    <row r="37" spans="1:4" x14ac:dyDescent="0.25">
      <c r="A37" s="10" t="s">
        <v>86</v>
      </c>
      <c r="B37" s="5" t="s">
        <v>87</v>
      </c>
      <c r="C37" s="11" t="str">
        <f>"(select id from VisitTypeGroups where Code = 'ED')"</f>
        <v>(select id from VisitTypeGroups where Code = 'ED')</v>
      </c>
      <c r="D37" s="12" t="str">
        <f t="shared" si="4"/>
        <v>insert into Actions  (Id, CreatedAt, UpdatedAt, IsDeleted, Name , Code, VisitTypeGroupId) values (NEWID(), GETDATE(), GETDATE(), 'False',N'[ED][PHIẾU PHẪU THUẬT THỦ THUẬT] Tạo phiếu phẫu thuật thủ thuật' , N'EPRSU1', (select id from VisitTypeGroups where Code = 'ED'));</v>
      </c>
    </row>
    <row r="38" spans="1:4" ht="30" x14ac:dyDescent="0.25">
      <c r="A38" s="10" t="s">
        <v>89</v>
      </c>
      <c r="B38" s="5" t="s">
        <v>88</v>
      </c>
      <c r="C38" s="11" t="str">
        <f t="shared" ref="C38:C41" si="6">"(select id from VisitTypeGroups where Code = 'ED')"</f>
        <v>(select id from VisitTypeGroups where Code = 'ED')</v>
      </c>
      <c r="D38" s="12" t="str">
        <f t="shared" si="4"/>
        <v>insert into Actions  (Id, CreatedAt, UpdatedAt, IsDeleted, Name , Code, VisitTypeGroupId) values (NEWID(), GETDATE(), GETDATE(), 'False',N'[ED][PHIẾU PHẪU THUẬT THỦ THUẬT] Lấy danh sách phiếu phẫu thuật thủ thuật' , N'EPRSU2', (select id from VisitTypeGroups where Code = 'ED'));</v>
      </c>
    </row>
    <row r="39" spans="1:4" ht="30" x14ac:dyDescent="0.25">
      <c r="A39" s="10" t="s">
        <v>91</v>
      </c>
      <c r="B39" s="5" t="s">
        <v>90</v>
      </c>
      <c r="C39" s="11" t="str">
        <f t="shared" si="6"/>
        <v>(select id from VisitTypeGroups where Code = 'ED')</v>
      </c>
      <c r="D39" s="12" t="str">
        <f t="shared" si="4"/>
        <v>insert into Actions  (Id, CreatedAt, UpdatedAt, IsDeleted, Name , Code, VisitTypeGroupId) values (NEWID(), GETDATE(), GETDATE(), 'False',N'[ED][PHIẾU PHẪU THUẬT THỦ THUẬT]Lấy thông tin chi tiết phiếu phẫu thuật thủ thuật' , N'EPRSU3', (select id from VisitTypeGroups where Code = 'ED'));</v>
      </c>
    </row>
    <row r="40" spans="1:4" ht="30" x14ac:dyDescent="0.25">
      <c r="A40" s="10" t="s">
        <v>92</v>
      </c>
      <c r="B40" s="5" t="s">
        <v>93</v>
      </c>
      <c r="C40" s="11" t="str">
        <f t="shared" si="6"/>
        <v>(select id from VisitTypeGroups where Code = 'ED')</v>
      </c>
      <c r="D40" s="12" t="str">
        <f t="shared" si="4"/>
        <v>insert into Actions  (Id, CreatedAt, UpdatedAt, IsDeleted, Name , Code, VisitTypeGroupId) values (NEWID(), GETDATE(), GETDATE(), 'False',N'[ED][PHIẾU PHẪU THUẬT THỦ THUẬT]Cập nhật phiếu phẫu thuật thủ thuật' , N'EPRSU4', (select id from VisitTypeGroups where Code = 'ED'));</v>
      </c>
    </row>
    <row r="41" spans="1:4" ht="30" x14ac:dyDescent="0.25">
      <c r="A41" s="10" t="s">
        <v>95</v>
      </c>
      <c r="B41" s="5" t="s">
        <v>94</v>
      </c>
      <c r="C41" s="11" t="str">
        <f t="shared" si="6"/>
        <v>(select id from VisitTypeGroups where Code = 'ED')</v>
      </c>
      <c r="D41" s="12" t="str">
        <f t="shared" si="4"/>
        <v>insert into Actions  (Id, CreatedAt, UpdatedAt, IsDeleted, Name , Code, VisitTypeGroupId) values (NEWID(), GETDATE(), GETDATE(), 'False',N'[ED][PHIẾU PHẪU THUẬT THỦ THUẬT]Xác nhận phiếu phẫu thuật thủ thuật' , N'EPRSU5', (select id from VisitTypeGroups where Code = 'ED'));</v>
      </c>
    </row>
    <row r="42" spans="1:4" x14ac:dyDescent="0.25">
      <c r="A42" s="10" t="s">
        <v>97</v>
      </c>
      <c r="B42" s="5" t="s">
        <v>96</v>
      </c>
      <c r="C42" s="11" t="str">
        <f>"(select id from VisitTypeGroups where Code = 'OPD')"</f>
        <v>(select id from VisitTypeGroups where Code = 'OPD')</v>
      </c>
      <c r="D42" s="12" t="str">
        <f t="shared" si="4"/>
        <v>insert into Actions  (Id, CreatedAt, UpdatedAt, IsDeleted, Name , Code, VisitTypeGroupId) values (NEWID(), GETDATE(), GETDATE(), 'False',N'[OPD][PHIẾU PHẪU THUẬT THỦ THUẬT] Tạo phiếu phẫu thuật thủ thuật' , N'OPRSU1', (select id from VisitTypeGroups where Code = 'OPD'));</v>
      </c>
    </row>
    <row r="43" spans="1:4" ht="30" x14ac:dyDescent="0.25">
      <c r="A43" s="10" t="s">
        <v>98</v>
      </c>
      <c r="B43" s="5" t="s">
        <v>102</v>
      </c>
      <c r="C43" s="11" t="str">
        <f t="shared" ref="C43:C46" si="7">"(select id from VisitTypeGroups where Code = 'OPD')"</f>
        <v>(select id from VisitTypeGroups where Code = 'OPD')</v>
      </c>
      <c r="D43" s="12" t="str">
        <f t="shared" si="4"/>
        <v>insert into Actions  (Id, CreatedAt, UpdatedAt, IsDeleted, Name , Code, VisitTypeGroupId) values (NEWID(), GETDATE(), GETDATE(), 'False',N'[OPD][PHIẾU PHẪU THUẬT THỦ THUẬT] Lấy danh sách phiếu phẫu thuật thủ thuật' , N'OPRSU2', (select id from VisitTypeGroups where Code = 'OPD'));</v>
      </c>
    </row>
    <row r="44" spans="1:4" ht="30" x14ac:dyDescent="0.25">
      <c r="A44" s="10" t="s">
        <v>99</v>
      </c>
      <c r="B44" s="5" t="s">
        <v>103</v>
      </c>
      <c r="C44" s="11" t="str">
        <f t="shared" si="7"/>
        <v>(select id from VisitTypeGroups where Code = 'OPD')</v>
      </c>
      <c r="D44" s="12" t="str">
        <f t="shared" si="4"/>
        <v>insert into Actions  (Id, CreatedAt, UpdatedAt, IsDeleted, Name , Code, VisitTypeGroupId) values (NEWID(), GETDATE(), GETDATE(), 'False',N'[OPD][PHIẾU PHẪU THUẬT THỦ THUẬT]Lấy thông tin chi tiết phiếu phẫu thuật thủ thuật' , N'OPRSU3', (select id from VisitTypeGroups where Code = 'OPD'));</v>
      </c>
    </row>
    <row r="45" spans="1:4" ht="30" x14ac:dyDescent="0.25">
      <c r="A45" s="10" t="s">
        <v>100</v>
      </c>
      <c r="B45" s="5" t="s">
        <v>104</v>
      </c>
      <c r="C45" s="11" t="str">
        <f t="shared" si="7"/>
        <v>(select id from VisitTypeGroups where Code = 'OPD')</v>
      </c>
      <c r="D45" s="12" t="str">
        <f t="shared" si="4"/>
        <v>insert into Actions  (Id, CreatedAt, UpdatedAt, IsDeleted, Name , Code, VisitTypeGroupId) values (NEWID(), GETDATE(), GETDATE(), 'False',N'[OPD][PHIẾU PHẪU THUẬT THỦ THUẬT]Cập nhật phiếu phẫu thuật thủ thuật' , N'OPRSU4', (select id from VisitTypeGroups where Code = 'OPD'));</v>
      </c>
    </row>
    <row r="46" spans="1:4" ht="30" x14ac:dyDescent="0.25">
      <c r="A46" s="10" t="s">
        <v>101</v>
      </c>
      <c r="B46" s="5" t="s">
        <v>105</v>
      </c>
      <c r="C46" s="11" t="str">
        <f t="shared" si="7"/>
        <v>(select id from VisitTypeGroups where Code = 'OPD')</v>
      </c>
      <c r="D46" s="12" t="str">
        <f t="shared" si="4"/>
        <v>insert into Actions  (Id, CreatedAt, UpdatedAt, IsDeleted, Name , Code, VisitTypeGroupId) values (NEWID(), GETDATE(), GETDATE(), 'False',N'[OPD][PHIẾU PHẪU THUẬT THỦ THUẬT]Xác nhận phiếu phẫu thuật thủ thuật' , N'OPRSU5', (select id from VisitTypeGroups where Code = 'OPD'));</v>
      </c>
    </row>
    <row r="47" spans="1:4" x14ac:dyDescent="0.25">
      <c r="A47" s="10" t="s">
        <v>106</v>
      </c>
      <c r="B47" s="5" t="s">
        <v>112</v>
      </c>
      <c r="C47" s="11" t="str">
        <f>"(select id from VisitTypeGroups where Code = 'EOC')"</f>
        <v>(select id from VisitTypeGroups where Code = 'EOC')</v>
      </c>
      <c r="D47" s="12" t="str">
        <f t="shared" si="4"/>
        <v>insert into Actions  (Id, CreatedAt, UpdatedAt, IsDeleted, Name , Code, VisitTypeGroupId) values (NEWID(), GETDATE(), GETDATE(), 'False',N'[EOC][PHIẾU PHẪU THUẬT THỦ THUẬT] Tạo phiếu phẫu thuật thủ thuật' , N'EOCPRS01', (select id from VisitTypeGroups where Code = 'EOC'));</v>
      </c>
    </row>
    <row r="48" spans="1:4" ht="30" x14ac:dyDescent="0.25">
      <c r="A48" s="10" t="s">
        <v>107</v>
      </c>
      <c r="B48" s="5" t="s">
        <v>113</v>
      </c>
      <c r="C48" s="11" t="str">
        <f t="shared" ref="C48:C52" si="8">"(select id from VisitTypeGroups where Code = 'EOC')"</f>
        <v>(select id from VisitTypeGroups where Code = 'EOC')</v>
      </c>
      <c r="D48" s="12" t="str">
        <f t="shared" si="4"/>
        <v>insert into Actions  (Id, CreatedAt, UpdatedAt, IsDeleted, Name , Code, VisitTypeGroupId) values (NEWID(), GETDATE(), GETDATE(), 'False',N'[EOC][PHIẾU PHẪU THUẬT THỦ THUẬT] Lấy danh sách phiếu phẫu thuật thủ thuật' , N'EOCPRS02', (select id from VisitTypeGroups where Code = 'EOC'));</v>
      </c>
    </row>
    <row r="49" spans="1:4" ht="30" x14ac:dyDescent="0.25">
      <c r="A49" s="10" t="s">
        <v>108</v>
      </c>
      <c r="B49" s="5" t="s">
        <v>114</v>
      </c>
      <c r="C49" s="11" t="str">
        <f t="shared" si="8"/>
        <v>(select id from VisitTypeGroups where Code = 'EOC')</v>
      </c>
      <c r="D49" s="12" t="str">
        <f t="shared" si="4"/>
        <v>insert into Actions  (Id, CreatedAt, UpdatedAt, IsDeleted, Name , Code, VisitTypeGroupId) values (NEWID(), GETDATE(), GETDATE(), 'False',N'[EOC][PHIẾU PHẪU THUẬT THỦ THUẬT]Lấy thông tin chi tiết phiếu phẫu thuật thủ thuật' , N'EOCPRS03', (select id from VisitTypeGroups where Code = 'EOC'));</v>
      </c>
    </row>
    <row r="50" spans="1:4" ht="30" x14ac:dyDescent="0.25">
      <c r="A50" s="10" t="s">
        <v>109</v>
      </c>
      <c r="B50" s="5" t="s">
        <v>115</v>
      </c>
      <c r="C50" s="11" t="str">
        <f t="shared" si="8"/>
        <v>(select id from VisitTypeGroups where Code = 'EOC')</v>
      </c>
      <c r="D50" s="12" t="str">
        <f t="shared" si="4"/>
        <v>insert into Actions  (Id, CreatedAt, UpdatedAt, IsDeleted, Name , Code, VisitTypeGroupId) values (NEWID(), GETDATE(), GETDATE(), 'False',N'[EOC][PHIẾU PHẪU THUẬT THỦ THUẬT]Cập nhật phiếu phẫu thuật thủ thuật' , N'EOCPRS04', (select id from VisitTypeGroups where Code = 'EOC'));</v>
      </c>
    </row>
    <row r="51" spans="1:4" ht="30" x14ac:dyDescent="0.25">
      <c r="A51" s="10" t="s">
        <v>110</v>
      </c>
      <c r="B51" s="5" t="s">
        <v>116</v>
      </c>
      <c r="C51" s="11" t="str">
        <f t="shared" si="8"/>
        <v>(select id from VisitTypeGroups where Code = 'EOC')</v>
      </c>
      <c r="D51" s="12" t="str">
        <f t="shared" si="4"/>
        <v>insert into Actions  (Id, CreatedAt, UpdatedAt, IsDeleted, Name , Code, VisitTypeGroupId) values (NEWID(), GETDATE(), GETDATE(), 'False',N'[EOC][PHIẾU PHẪU THUẬT THỦ THUẬT]Xác nhận phiếu phẫu thuật thủ thuật' , N'EOCPRS05', (select id from VisitTypeGroups where Code = 'EOC'));</v>
      </c>
    </row>
    <row r="52" spans="1:4" ht="30" x14ac:dyDescent="0.25">
      <c r="A52" s="10" t="s">
        <v>111</v>
      </c>
      <c r="B52" s="5" t="s">
        <v>117</v>
      </c>
      <c r="C52" s="11" t="str">
        <f t="shared" si="8"/>
        <v>(select id from VisitTypeGroups where Code = 'EOC')</v>
      </c>
      <c r="D52" s="12" t="str">
        <f xml:space="preserve"> "insert into Actions  (Id, CreatedAt, UpdatedAt, IsDeleted, Name , Code, VisitTypeGroupId) values (NEWID(), GETDATE(), GETDATE(), 'False',N'"&amp;A52&amp;"' , N'"&amp;B52&amp;"', "&amp;C52&amp;");"</f>
        <v>insert into Actions  (Id, CreatedAt, UpdatedAt, IsDeleted, Name , Code, VisitTypeGroupId) values (NEWID(), GETDATE(), GETDATE(), 'False',N'[EOC][PHIẾU PHẪU THUẬT THỦ THUẬT]Đồng bộ thông tin chẩn đoán phiếu phẫu thuật thủ thuật' , N'EOCPRS06', (select id from VisitTypeGroups where Code = 'EOC'));</v>
      </c>
    </row>
    <row r="53" spans="1:4" x14ac:dyDescent="0.25">
      <c r="A53" s="10"/>
      <c r="B53" s="5"/>
      <c r="C53" s="5"/>
      <c r="D53" s="13"/>
    </row>
    <row r="54" spans="1:4" ht="16.5" x14ac:dyDescent="0.3">
      <c r="A54" s="14" t="s">
        <v>126</v>
      </c>
      <c r="B54" t="s">
        <v>124</v>
      </c>
      <c r="C54" s="11" t="str">
        <f>"(select id from VisitTypeGroups where Code = 'IPD')"</f>
        <v>(select id from VisitTypeGroups where Code = 'IPD')</v>
      </c>
      <c r="D54" s="12" t="str">
        <f t="shared" ref="D54:D65" si="9" xml:space="preserve"> "insert into Actions  (Id, CreatedAt, UpdatedAt, IsDeleted, Name , Code, VisitTypeGroupId) values (NEWID(), GETDATE(), GETDATE(), 'False',N'"&amp;A54&amp;"' , N'"&amp;B54&amp;"', "&amp;C54&amp;");"</f>
        <v>insert into Actions  (Id, CreatedAt, UpdatedAt, IsDeleted, Name , Code, VisitTypeGroupId) values (NEWID(), GETDATE(), GETDATE(), 'False',N'[IPD][XEM DANH SÁCH] Đánh giá nguy cơ thuyên tắc mạch Nội khoa' , N'IPDTRFA1', (select id from VisitTypeGroups where Code = 'IPD'));</v>
      </c>
    </row>
    <row r="55" spans="1:4" ht="16.5" x14ac:dyDescent="0.3">
      <c r="A55" s="14" t="s">
        <v>130</v>
      </c>
      <c r="B55" t="s">
        <v>125</v>
      </c>
      <c r="C55" s="11" t="str">
        <f t="shared" ref="C55:C65" si="10">"(select id from VisitTypeGroups where Code = 'IPD')"</f>
        <v>(select id from VisitTypeGroups where Code = 'IPD')</v>
      </c>
      <c r="D55" s="12" t="str">
        <f t="shared" si="9"/>
        <v>insert into Actions  (Id, CreatedAt, UpdatedAt, IsDeleted, Name , Code, VisitTypeGroupId) values (NEWID(), GETDATE(), GETDATE(), 'False',N'[IPD][BS TẠO MỚI] Đánh giá nguy cơ thuyên tắc mạch Nội khoa' , N'IPDTRFA2', (select id from VisitTypeGroups where Code = 'IPD'));</v>
      </c>
    </row>
    <row r="56" spans="1:4" ht="16.5" x14ac:dyDescent="0.3">
      <c r="A56" s="14" t="s">
        <v>127</v>
      </c>
      <c r="B56" t="s">
        <v>128</v>
      </c>
      <c r="C56" s="11" t="str">
        <f t="shared" si="10"/>
        <v>(select id from VisitTypeGroups where Code = 'IPD')</v>
      </c>
      <c r="D56" s="12" t="str">
        <f t="shared" si="9"/>
        <v>insert into Actions  (Id, CreatedAt, UpdatedAt, IsDeleted, Name , Code, VisitTypeGroupId) values (NEWID(), GETDATE(), GETDATE(), 'False',N'[IPD][XEM CHI TIẾT] Đánh giá nguy cơ thuyên tắc mạch Nội khoa' , N'IPDTRFA3', (select id from VisitTypeGroups where Code = 'IPD'));</v>
      </c>
    </row>
    <row r="57" spans="1:4" ht="16.5" x14ac:dyDescent="0.3">
      <c r="A57" s="14" t="s">
        <v>123</v>
      </c>
      <c r="B57" t="s">
        <v>129</v>
      </c>
      <c r="C57" s="11" t="str">
        <f t="shared" si="10"/>
        <v>(select id from VisitTypeGroups where Code = 'IPD')</v>
      </c>
      <c r="D57" s="12" t="str">
        <f t="shared" si="9"/>
        <v>insert into Actions  (Id, CreatedAt, UpdatedAt, IsDeleted, Name , Code, VisitTypeGroupId) values (NEWID(), GETDATE(), GETDATE(), 'False',N'[IPD][BS CHỈNH SỬA] Đánh giá nguy cơ thuyên tắc mạch Nội khoa' , N'IPDTRFA4', (select id from VisitTypeGroups where Code = 'IPD'));</v>
      </c>
    </row>
    <row r="58" spans="1:4" x14ac:dyDescent="0.25">
      <c r="D58" s="13"/>
    </row>
    <row r="59" spans="1:4" ht="16.5" x14ac:dyDescent="0.3">
      <c r="A59" s="14" t="s">
        <v>131</v>
      </c>
      <c r="B59" t="s">
        <v>132</v>
      </c>
      <c r="C59" s="11" t="str">
        <f t="shared" si="10"/>
        <v>(select id from VisitTypeGroups where Code = 'IPD')</v>
      </c>
      <c r="D59" s="12" t="str">
        <f t="shared" si="9"/>
        <v>insert into Actions  (Id, CreatedAt, UpdatedAt, IsDeleted, Name , Code, VisitTypeGroupId) values (NEWID(), GETDATE(), GETDATE(), 'False',N'[IPD][Y LỆNH NỘI TRÚ] Thêm Mã chế độ dinh dưỡng' , N'MARDIETCODE', (select id from VisitTypeGroups where Code = 'IPD'));</v>
      </c>
    </row>
    <row r="60" spans="1:4" ht="16.5" x14ac:dyDescent="0.3">
      <c r="A60" s="14" t="s">
        <v>133</v>
      </c>
      <c r="B60" t="s">
        <v>134</v>
      </c>
      <c r="C60" s="11" t="str">
        <f t="shared" si="10"/>
        <v>(select id from VisitTypeGroups where Code = 'IPD')</v>
      </c>
      <c r="D60" s="12" t="str">
        <f t="shared" si="9"/>
        <v>insert into Actions  (Id, CreatedAt, UpdatedAt, IsDeleted, Name , Code, VisitTypeGroupId) values (NEWID(), GETDATE(), GETDATE(), 'False',N'[IPD][Y LỆNH NỘI TRÚ] Lấy danh sách Mã chế độ dinh dưỡng' , N'DIETCODE', (select id from VisitTypeGroups where Code = 'IPD'));</v>
      </c>
    </row>
    <row r="61" spans="1:4" x14ac:dyDescent="0.25">
      <c r="C61" s="5"/>
      <c r="D61" s="13"/>
    </row>
    <row r="62" spans="1:4" ht="33" x14ac:dyDescent="0.3">
      <c r="A62" s="15" t="s">
        <v>135</v>
      </c>
      <c r="B62" t="s">
        <v>136</v>
      </c>
      <c r="C62" s="11" t="str">
        <f t="shared" si="10"/>
        <v>(select id from VisitTypeGroups where Code = 'IPD')</v>
      </c>
      <c r="D62" s="12" t="str">
        <f t="shared" si="9"/>
        <v>insert into Actions  (Id, CreatedAt, UpdatedAt, IsDeleted, Name , Code, VisitTypeGroupId) values (NEWID(), GETDATE(), GETDATE(), 'False',N'[IPD][BẢNG ĐÁNH GIÁ DẤU HIỆU SINH TỒN CHO SẢN PHỤ] Lấy danh sách đánh giá' , N'VSFPW1', (select id from VisitTypeGroups where Code = 'IPD'));</v>
      </c>
    </row>
    <row r="63" spans="1:4" ht="33" x14ac:dyDescent="0.3">
      <c r="A63" s="15" t="s">
        <v>137</v>
      </c>
      <c r="B63" t="s">
        <v>138</v>
      </c>
      <c r="C63" s="11" t="str">
        <f t="shared" si="10"/>
        <v>(select id from VisitTypeGroups where Code = 'IPD')</v>
      </c>
      <c r="D63" s="12" t="str">
        <f t="shared" si="9"/>
        <v>insert into Actions  (Id, CreatedAt, UpdatedAt, IsDeleted, Name , Code, VisitTypeGroupId) values (NEWID(), GETDATE(), GETDATE(), 'False',N'[IPD][BẢNG ĐÁNH GIÁ DẤU HIỆU SINH TỒN CHO SẢN PHỤ] Tạo mới đánh giá' , N'VSFPW2', (select id from VisitTypeGroups where Code = 'IPD'));</v>
      </c>
    </row>
    <row r="64" spans="1:4" ht="33" x14ac:dyDescent="0.3">
      <c r="A64" s="15" t="s">
        <v>139</v>
      </c>
      <c r="B64" t="s">
        <v>141</v>
      </c>
      <c r="C64" s="11" t="str">
        <f t="shared" si="10"/>
        <v>(select id from VisitTypeGroups where Code = 'IPD')</v>
      </c>
      <c r="D64" s="12" t="str">
        <f t="shared" si="9"/>
        <v>insert into Actions  (Id, CreatedAt, UpdatedAt, IsDeleted, Name , Code, VisitTypeGroupId) values (NEWID(), GETDATE(), GETDATE(), 'False',N'[IPD][BẢNG ĐÁNH GIÁ DẤU HIỆU SINH TỒN CHO SẢN PHỤ] Xem chi tiết đánh giá' , N'VSFPW3', (select id from VisitTypeGroups where Code = 'IPD'));</v>
      </c>
    </row>
    <row r="65" spans="1:4" ht="33" x14ac:dyDescent="0.3">
      <c r="A65" s="15" t="s">
        <v>140</v>
      </c>
      <c r="B65" t="s">
        <v>142</v>
      </c>
      <c r="C65" s="11" t="str">
        <f t="shared" si="10"/>
        <v>(select id from VisitTypeGroups where Code = 'IPD')</v>
      </c>
      <c r="D65" s="12" t="str">
        <f t="shared" si="9"/>
        <v>insert into Actions  (Id, CreatedAt, UpdatedAt, IsDeleted, Name , Code, VisitTypeGroupId) values (NEWID(), GETDATE(), GETDATE(), 'False',N'[IPD][BẢNG ĐÁNH GIÁ DẤU HIỆU SINH TỒN CHO SẢN PHỤ] Cập nhật đánh giá' , N'VSFPW4', (select id from VisitTypeGroups where Code = 'IPD'));</v>
      </c>
    </row>
    <row r="67" spans="1:4" ht="30" x14ac:dyDescent="0.25">
      <c r="A67" s="10" t="s">
        <v>143</v>
      </c>
      <c r="B67" s="5" t="s">
        <v>144</v>
      </c>
      <c r="C67" s="11" t="str">
        <f t="shared" ref="C67" si="11">"(select id from VisitTypeGroups where Code = 'IPD')"</f>
        <v>(select id from VisitTypeGroups where Code = 'IPD')</v>
      </c>
      <c r="D67" s="12" t="str">
        <f t="shared" ref="D67:D87" si="12" xml:space="preserve"> "insert into Actions  (Id, CreatedAt, UpdatedAt, IsDeleted, Name , Code, VisitTypeGroupId) values (NEWID(), GETDATE(), GETDATE(), 'False',N'"&amp;A67&amp;"' , N'"&amp;B67&amp;"', "&amp;C67&amp;");"</f>
        <v>insert into Actions  (Id, CreatedAt, UpdatedAt, IsDeleted, Name , Code, VisitTypeGroupId) values (NEWID(), GETDATE(), GETDATE(), 'False',N'[IPD][XEM] Danh sách bảng đánh giá nhu cầu trang thiết bị/ nhân lực vận chuyển ngoại viện' , N'IPDEXTA5', (select id from VisitTypeGroups where Code = 'IPD'));</v>
      </c>
    </row>
    <row r="68" spans="1:4" ht="30" x14ac:dyDescent="0.25">
      <c r="A68" s="10" t="s">
        <v>145</v>
      </c>
      <c r="B68" t="s">
        <v>146</v>
      </c>
      <c r="C68" s="11" t="str">
        <f>"(select id from VisitTypeGroups where Code = 'ED')"</f>
        <v>(select id from VisitTypeGroups where Code = 'ED')</v>
      </c>
      <c r="D68" s="12" t="str">
        <f t="shared" si="12"/>
        <v>insert into Actions  (Id, CreatedAt, UpdatedAt, IsDeleted, Name , Code, VisitTypeGroupId) values (NEWID(), GETDATE(), GETDATE(), 'False',N'[ED][XEM] Danh sách bảng đánh giá nhu cầu trang thiết bị/ nhân lực vận chuyển ngoại viện' , N'EEXTA5', (select id from VisitTypeGroups where Code = 'ED'));</v>
      </c>
    </row>
    <row r="69" spans="1:4" x14ac:dyDescent="0.25">
      <c r="D69" s="13"/>
    </row>
    <row r="70" spans="1:4" x14ac:dyDescent="0.25">
      <c r="A70" t="s">
        <v>147</v>
      </c>
      <c r="B70" t="s">
        <v>148</v>
      </c>
      <c r="C70" s="11" t="str">
        <f t="shared" ref="C70:C73" si="13">"(select id from VisitTypeGroups where Code = 'IPD')"</f>
        <v>(select id from VisitTypeGroups where Code = 'IPD')</v>
      </c>
      <c r="D70" s="12" t="str">
        <f t="shared" si="12"/>
        <v>insert into Actions  (Id, CreatedAt, UpdatedAt, IsDeleted, Name , Code, VisitTypeGroupId) values (NEWID(), GETDATE(), GETDATE(), 'False',N'[IPD][TẠO] Bảng theo dõi dấu hiệu sinh tồn dành cho trẻ sơ sinh ' , N'IPDNOC1', (select id from VisitTypeGroups where Code = 'IPD'));</v>
      </c>
    </row>
    <row r="71" spans="1:4" x14ac:dyDescent="0.25">
      <c r="A71" t="s">
        <v>149</v>
      </c>
      <c r="B71" t="s">
        <v>150</v>
      </c>
      <c r="C71" s="11" t="str">
        <f t="shared" si="13"/>
        <v>(select id from VisitTypeGroups where Code = 'IPD')</v>
      </c>
      <c r="D71" s="12" t="str">
        <f t="shared" si="12"/>
        <v>insert into Actions  (Id, CreatedAt, UpdatedAt, IsDeleted, Name , Code, VisitTypeGroupId) values (NEWID(), GETDATE(), GETDATE(), 'False',N'[IPD][XEM CHI TIẾT] Bảng theo dõi dấu hiệu sinh tồn dành cho trẻ sơ sinh ' , N'IPDNOC2', (select id from VisitTypeGroups where Code = 'IPD'));</v>
      </c>
    </row>
    <row r="72" spans="1:4" x14ac:dyDescent="0.25">
      <c r="A72" t="s">
        <v>151</v>
      </c>
      <c r="B72" t="s">
        <v>153</v>
      </c>
      <c r="C72" s="11" t="str">
        <f t="shared" si="13"/>
        <v>(select id from VisitTypeGroups where Code = 'IPD')</v>
      </c>
      <c r="D72" s="12" t="str">
        <f t="shared" si="12"/>
        <v>insert into Actions  (Id, CreatedAt, UpdatedAt, IsDeleted, Name , Code, VisitTypeGroupId) values (NEWID(), GETDATE(), GETDATE(), 'False',N'[IPD][CẬP NHẬT] Bảng theo dõi dấu hiệu sinh tồn dành cho trẻ sơ sinh ' , N'IPDNOC3', (select id from VisitTypeGroups where Code = 'IPD'));</v>
      </c>
    </row>
    <row r="73" spans="1:4" x14ac:dyDescent="0.25">
      <c r="A73" t="s">
        <v>152</v>
      </c>
      <c r="B73" t="s">
        <v>154</v>
      </c>
      <c r="C73" s="11" t="str">
        <f t="shared" si="13"/>
        <v>(select id from VisitTypeGroups where Code = 'IPD')</v>
      </c>
      <c r="D73" s="12" t="str">
        <f t="shared" si="12"/>
        <v>insert into Actions  (Id, CreatedAt, UpdatedAt, IsDeleted, Name , Code, VisitTypeGroupId) values (NEWID(), GETDATE(), GETDATE(), 'False',N'[IPD][XEM DANH SÁCH] Bảng theo dõi dấu hiệu sinh tồn dành cho trẻ sơ sinh ' , N'IPDNOC4', (select id from VisitTypeGroups where Code = 'IPD'));</v>
      </c>
    </row>
    <row r="74" spans="1:4" x14ac:dyDescent="0.25">
      <c r="D74" s="12"/>
    </row>
    <row r="75" spans="1:4" x14ac:dyDescent="0.25">
      <c r="D75" s="12"/>
    </row>
    <row r="76" spans="1:4" x14ac:dyDescent="0.25">
      <c r="D76" s="12"/>
    </row>
    <row r="77" spans="1:4" x14ac:dyDescent="0.25">
      <c r="D77" s="12"/>
    </row>
    <row r="78" spans="1:4" x14ac:dyDescent="0.25">
      <c r="A78" t="s">
        <v>157</v>
      </c>
      <c r="B78" t="s">
        <v>158</v>
      </c>
      <c r="C78" s="11" t="str">
        <f>"(select id from VisitTypeGroups where Code = '')"</f>
        <v>(select id from VisitTypeGroups where Code = '')</v>
      </c>
      <c r="D78" s="12" t="str">
        <f t="shared" si="12"/>
        <v>insert into Actions  (Id, CreatedAt, UpdatedAt, IsDeleted, Name , Code, VisitTypeGroupId) values (NEWID(), GETDATE(), GETDATE(), 'False',N'[ĐƠN THUỐC] Tạo đợt điều trị cho đơn thuốc' , N'PRECREROUNDINFO', (select id from VisitTypeGroups where Code = ''));</v>
      </c>
    </row>
    <row r="79" spans="1:4" x14ac:dyDescent="0.25">
      <c r="C79" s="5"/>
      <c r="D79" s="13"/>
    </row>
    <row r="80" spans="1:4" x14ac:dyDescent="0.25">
      <c r="C80" s="5"/>
      <c r="D80" s="13"/>
    </row>
    <row r="81" spans="1:4" x14ac:dyDescent="0.25">
      <c r="A81" t="s">
        <v>191</v>
      </c>
      <c r="B81" t="s">
        <v>194</v>
      </c>
      <c r="C81" s="11" t="str">
        <f>"(select id from VisitTypeGroups where Code = 'IPD')"</f>
        <v>(select id from VisitTypeGroups where Code = 'IPD')</v>
      </c>
      <c r="D81" s="12" t="str">
        <f t="shared" si="12"/>
        <v>insert into Actions  (Id, CreatedAt, UpdatedAt, IsDeleted, Name , Code, VisitTypeGroupId) values (NEWID(), GETDATE(), GETDATE(), 'False',N'[Tạo mới][IPD] Phiếu cam kết truyền máu và các chế phẩm máu' , N'IPDCFTOB01', (select id from VisitTypeGroups where Code = 'IPD'));</v>
      </c>
    </row>
    <row r="82" spans="1:4" x14ac:dyDescent="0.25">
      <c r="A82" t="s">
        <v>192</v>
      </c>
      <c r="B82" t="s">
        <v>195</v>
      </c>
      <c r="C82" s="11" t="str">
        <f t="shared" ref="C82:C83" si="14">"(select id from VisitTypeGroups where Code = 'IPD')"</f>
        <v>(select id from VisitTypeGroups where Code = 'IPD')</v>
      </c>
      <c r="D82" s="12" t="str">
        <f t="shared" si="12"/>
        <v>insert into Actions  (Id, CreatedAt, UpdatedAt, IsDeleted, Name , Code, VisitTypeGroupId) values (NEWID(), GETDATE(), GETDATE(), 'False',N'[Xem][IPD] Phiếu cam kết truyền máu và các chế phẩm máu' , N'IPDCFTOB02', (select id from VisitTypeGroups where Code = 'IPD'));</v>
      </c>
    </row>
    <row r="83" spans="1:4" x14ac:dyDescent="0.25">
      <c r="A83" t="s">
        <v>193</v>
      </c>
      <c r="B83" t="s">
        <v>196</v>
      </c>
      <c r="C83" s="11" t="str">
        <f t="shared" si="14"/>
        <v>(select id from VisitTypeGroups where Code = 'IPD')</v>
      </c>
      <c r="D83" s="12" t="str">
        <f t="shared" si="12"/>
        <v>insert into Actions  (Id, CreatedAt, UpdatedAt, IsDeleted, Name , Code, VisitTypeGroupId) values (NEWID(), GETDATE(), GETDATE(), 'False',N'[Cập nhật][IPD] Phiếu cam kết truyền máu và các chế phẩm máu' , N'IPDCFTOB03', (select id from VisitTypeGroups where Code = 'IPD'));</v>
      </c>
    </row>
    <row r="84" spans="1:4" x14ac:dyDescent="0.25">
      <c r="D84" s="13"/>
    </row>
    <row r="85" spans="1:4" x14ac:dyDescent="0.25">
      <c r="A85" t="s">
        <v>197</v>
      </c>
      <c r="B85" t="s">
        <v>200</v>
      </c>
      <c r="C85" s="11" t="str">
        <f>"(select id from VisitTypeGroups where Code = 'ED')"</f>
        <v>(select id from VisitTypeGroups where Code = 'ED')</v>
      </c>
      <c r="D85" s="12" t="str">
        <f t="shared" si="12"/>
        <v>insert into Actions  (Id, CreatedAt, UpdatedAt, IsDeleted, Name , Code, VisitTypeGroupId) values (NEWID(), GETDATE(), GETDATE(), 'False',N'[Tạo mới][ED] Phiếu cam kết truyền máu và các chế phẩm máu' , N'EDCFTOB01', (select id from VisitTypeGroups where Code = 'ED'));</v>
      </c>
    </row>
    <row r="86" spans="1:4" x14ac:dyDescent="0.25">
      <c r="A86" t="s">
        <v>198</v>
      </c>
      <c r="B86" t="s">
        <v>201</v>
      </c>
      <c r="C86" s="11" t="str">
        <f>"(select id from VisitTypeGroups where Code = 'ED')"</f>
        <v>(select id from VisitTypeGroups where Code = 'ED')</v>
      </c>
      <c r="D86" s="12" t="str">
        <f t="shared" si="12"/>
        <v>insert into Actions  (Id, CreatedAt, UpdatedAt, IsDeleted, Name , Code, VisitTypeGroupId) values (NEWID(), GETDATE(), GETDATE(), 'False',N'[Xem][ED] Phiếu cam kết truyền máu và các chế phẩm máu' , N'EDCFTOB02', (select id from VisitTypeGroups where Code = 'ED'));</v>
      </c>
    </row>
    <row r="87" spans="1:4" x14ac:dyDescent="0.25">
      <c r="A87" t="s">
        <v>199</v>
      </c>
      <c r="B87" t="s">
        <v>202</v>
      </c>
      <c r="C87" s="11" t="str">
        <f>"(select id from VisitTypeGroups where Code = 'ED')"</f>
        <v>(select id from VisitTypeGroups where Code = 'ED')</v>
      </c>
      <c r="D87" s="12" t="str">
        <f t="shared" si="12"/>
        <v>insert into Actions  (Id, CreatedAt, UpdatedAt, IsDeleted, Name , Code, VisitTypeGroupId) values (NEWID(), GETDATE(), GETDATE(), 'False',N'[Cập nhật][ED] Phiếu cam kết truyền máu và các chế phẩm máu' , N'EDCFTOB03', (select id from VisitTypeGroups where Code = 'ED'));</v>
      </c>
    </row>
  </sheetData>
  <phoneticPr fontId="5" type="noConversion"/>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1"/>
  <sheetViews>
    <sheetView workbookViewId="0">
      <selection activeCell="A27" sqref="A27"/>
    </sheetView>
  </sheetViews>
  <sheetFormatPr defaultRowHeight="15" x14ac:dyDescent="0.25"/>
  <cols>
    <col min="1" max="1" width="77.42578125" bestFit="1" customWidth="1"/>
  </cols>
  <sheetData>
    <row r="1" spans="1:1" x14ac:dyDescent="0.25">
      <c r="A1" t="s">
        <v>22</v>
      </c>
    </row>
    <row r="2" spans="1:1" x14ac:dyDescent="0.25">
      <c r="A2" t="s">
        <v>16</v>
      </c>
    </row>
    <row r="3" spans="1:1" x14ac:dyDescent="0.25">
      <c r="A3" t="s">
        <v>15</v>
      </c>
    </row>
    <row r="4" spans="1:1" x14ac:dyDescent="0.25">
      <c r="A4" t="s">
        <v>17</v>
      </c>
    </row>
    <row r="5" spans="1:1" x14ac:dyDescent="0.25">
      <c r="A5" t="s">
        <v>18</v>
      </c>
    </row>
    <row r="6" spans="1:1" x14ac:dyDescent="0.25">
      <c r="A6" t="s">
        <v>19</v>
      </c>
    </row>
    <row r="7" spans="1:1" x14ac:dyDescent="0.25">
      <c r="A7" t="s">
        <v>20</v>
      </c>
    </row>
    <row r="8" spans="1:1" x14ac:dyDescent="0.25">
      <c r="A8" t="s">
        <v>21</v>
      </c>
    </row>
    <row r="11" spans="1:1" x14ac:dyDescent="0.25">
      <c r="A11" t="s">
        <v>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16"/>
  <sheetViews>
    <sheetView workbookViewId="0">
      <selection activeCell="B8" sqref="B8"/>
    </sheetView>
  </sheetViews>
  <sheetFormatPr defaultRowHeight="15" x14ac:dyDescent="0.25"/>
  <sheetData>
    <row r="1" spans="1:1" x14ac:dyDescent="0.25">
      <c r="A1" t="s">
        <v>23</v>
      </c>
    </row>
    <row r="2" spans="1:1" x14ac:dyDescent="0.25">
      <c r="A2" t="s">
        <v>24</v>
      </c>
    </row>
    <row r="3" spans="1:1" x14ac:dyDescent="0.25">
      <c r="A3" t="s">
        <v>25</v>
      </c>
    </row>
    <row r="4" spans="1:1" x14ac:dyDescent="0.25">
      <c r="A4" t="s">
        <v>26</v>
      </c>
    </row>
    <row r="5" spans="1:1" x14ac:dyDescent="0.25">
      <c r="A5" t="s">
        <v>27</v>
      </c>
    </row>
    <row r="6" spans="1:1" x14ac:dyDescent="0.25">
      <c r="A6" t="s">
        <v>28</v>
      </c>
    </row>
    <row r="7" spans="1:1" x14ac:dyDescent="0.25">
      <c r="A7" t="s">
        <v>29</v>
      </c>
    </row>
    <row r="9" spans="1:1" x14ac:dyDescent="0.25">
      <c r="A9" t="s">
        <v>31</v>
      </c>
    </row>
    <row r="10" spans="1:1" x14ac:dyDescent="0.25">
      <c r="A10" t="s">
        <v>32</v>
      </c>
    </row>
    <row r="11" spans="1:1" x14ac:dyDescent="0.25">
      <c r="A11" t="s">
        <v>33</v>
      </c>
    </row>
    <row r="12" spans="1:1" x14ac:dyDescent="0.25">
      <c r="A12" t="s">
        <v>34</v>
      </c>
    </row>
    <row r="13" spans="1:1" x14ac:dyDescent="0.25">
      <c r="A13" t="s">
        <v>35</v>
      </c>
    </row>
    <row r="14" spans="1:1" x14ac:dyDescent="0.25">
      <c r="A14" t="s">
        <v>36</v>
      </c>
    </row>
    <row r="15" spans="1:1" x14ac:dyDescent="0.25">
      <c r="A15" t="s">
        <v>37</v>
      </c>
    </row>
    <row r="16" spans="1:1" x14ac:dyDescent="0.25">
      <c r="A16" t="s">
        <v>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MD</vt:lpstr>
      <vt:lpstr>A01_159_050919_VE</vt:lpstr>
      <vt:lpstr>Actions</vt:lpstr>
      <vt:lpstr>UPDATE</vt:lpstr>
      <vt:lpstr>IPD FORMCODE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2022-09-29T10:35:46Z</dcterms:modified>
</cp:coreProperties>
</file>