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19" i="1" l="1"/>
  <c r="R120" i="1" s="1"/>
  <c r="N119" i="1"/>
  <c r="N120" i="1" s="1"/>
  <c r="J119" i="1"/>
  <c r="J120" i="1" s="1"/>
  <c r="F119" i="1"/>
  <c r="F120" i="1" s="1"/>
  <c r="B119" i="1"/>
  <c r="B120" i="1" s="1"/>
  <c r="R118" i="1"/>
  <c r="Q118" i="1"/>
  <c r="Q119" i="1" s="1"/>
  <c r="Q120" i="1" s="1"/>
  <c r="P118" i="1"/>
  <c r="P119" i="1" s="1"/>
  <c r="P120" i="1" s="1"/>
  <c r="O118" i="1"/>
  <c r="O119" i="1" s="1"/>
  <c r="O120" i="1" s="1"/>
  <c r="N118" i="1"/>
  <c r="M118" i="1"/>
  <c r="M119" i="1" s="1"/>
  <c r="M120" i="1" s="1"/>
  <c r="K118" i="1"/>
  <c r="K119" i="1" s="1"/>
  <c r="K120" i="1" s="1"/>
  <c r="J118" i="1"/>
  <c r="L118" i="1" s="1"/>
  <c r="I118" i="1"/>
  <c r="I119" i="1" s="1"/>
  <c r="I120" i="1" s="1"/>
  <c r="H118" i="1"/>
  <c r="H119" i="1" s="1"/>
  <c r="H120" i="1" s="1"/>
  <c r="G118" i="1"/>
  <c r="G119" i="1" s="1"/>
  <c r="G120" i="1" s="1"/>
  <c r="F118" i="1"/>
  <c r="E118" i="1"/>
  <c r="E119" i="1" s="1"/>
  <c r="E120" i="1" s="1"/>
  <c r="D118" i="1"/>
  <c r="D119" i="1" s="1"/>
  <c r="D120" i="1" s="1"/>
  <c r="C118" i="1"/>
  <c r="C119" i="1" s="1"/>
  <c r="C120" i="1" s="1"/>
  <c r="B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20" i="1" l="1"/>
  <c r="L119" i="1"/>
</calcChain>
</file>

<file path=xl/sharedStrings.xml><?xml version="1.0" encoding="utf-8"?>
<sst xmlns="http://schemas.openxmlformats.org/spreadsheetml/2006/main" count="137" uniqueCount="137">
  <si>
    <t xml:space="preserve">Isolates                </t>
  </si>
  <si>
    <t>T3s</t>
  </si>
  <si>
    <t>C3s</t>
  </si>
  <si>
    <t>A3s</t>
  </si>
  <si>
    <t>G3s</t>
  </si>
  <si>
    <t>CAI</t>
  </si>
  <si>
    <t>CBI</t>
  </si>
  <si>
    <t>Fop</t>
  </si>
  <si>
    <t>Nc</t>
  </si>
  <si>
    <t>GC1s</t>
  </si>
  <si>
    <t>GC2s</t>
  </si>
  <si>
    <t>GC12</t>
  </si>
  <si>
    <t>GC3s</t>
  </si>
  <si>
    <t>GC</t>
  </si>
  <si>
    <t>L_sym</t>
  </si>
  <si>
    <t>L_aa</t>
  </si>
  <si>
    <t>Gravy</t>
  </si>
  <si>
    <t>Aromo</t>
  </si>
  <si>
    <t>BHKM-1</t>
  </si>
  <si>
    <t>BHKM-2</t>
  </si>
  <si>
    <t>BHKM-3</t>
  </si>
  <si>
    <t>BHKM-4</t>
  </si>
  <si>
    <t>BHKM-6</t>
  </si>
  <si>
    <t>BHKM-7</t>
  </si>
  <si>
    <t>BHKM-9</t>
  </si>
  <si>
    <t>DeKM-1</t>
  </si>
  <si>
    <t>DeKM-2</t>
  </si>
  <si>
    <t>DeKM-3</t>
  </si>
  <si>
    <t>DeKM-4</t>
  </si>
  <si>
    <t>DeKM-5</t>
  </si>
  <si>
    <t>DeKM-6</t>
  </si>
  <si>
    <t>DeKM-7</t>
  </si>
  <si>
    <t>DeKM-8</t>
  </si>
  <si>
    <t>DeKM-9</t>
  </si>
  <si>
    <t>DeKM-10</t>
  </si>
  <si>
    <t>GDKM-1</t>
  </si>
  <si>
    <t>GDKM-2</t>
  </si>
  <si>
    <t>GDKM-3</t>
  </si>
  <si>
    <t>GDKM-4</t>
  </si>
  <si>
    <t>GDKM-5</t>
  </si>
  <si>
    <t>GDKM- 6</t>
  </si>
  <si>
    <t>GDKM-8</t>
  </si>
  <si>
    <t>GDKM-9</t>
  </si>
  <si>
    <t>GDKM-10</t>
  </si>
  <si>
    <t>KKM-2</t>
  </si>
  <si>
    <t>KKM-4</t>
  </si>
  <si>
    <t>KKM-5</t>
  </si>
  <si>
    <t>KKM-7</t>
  </si>
  <si>
    <t>KKM-8</t>
  </si>
  <si>
    <t>KKM-14</t>
  </si>
  <si>
    <t>KKM-32</t>
  </si>
  <si>
    <t>KKM-33</t>
  </si>
  <si>
    <t>RTKM-1</t>
  </si>
  <si>
    <t>RTKM-2</t>
  </si>
  <si>
    <t>ASKM-1</t>
  </si>
  <si>
    <t>ASKM-2</t>
  </si>
  <si>
    <t>MKM-2</t>
  </si>
  <si>
    <t>KTKM-3</t>
  </si>
  <si>
    <t>KTKM-4</t>
  </si>
  <si>
    <t>SRKM-1</t>
  </si>
  <si>
    <t>SRKM-2</t>
  </si>
  <si>
    <t>SRKM-4</t>
  </si>
  <si>
    <t>SRKM-5</t>
  </si>
  <si>
    <t>SRKM-6</t>
  </si>
  <si>
    <t>AKM-1</t>
  </si>
  <si>
    <t>IARI Kpg-3</t>
  </si>
  <si>
    <t>CTV-P2</t>
  </si>
  <si>
    <t>CTV-P3</t>
  </si>
  <si>
    <t>CTV-P4</t>
  </si>
  <si>
    <t>CTV-P7</t>
  </si>
  <si>
    <t>CTV-P13</t>
  </si>
  <si>
    <t>CTV-P15</t>
  </si>
  <si>
    <t>CTV-KAT1</t>
  </si>
  <si>
    <t>CTV-KAT2</t>
  </si>
  <si>
    <t>CTV-KAT3</t>
  </si>
  <si>
    <t>CTV-KAT4</t>
  </si>
  <si>
    <t>CTV-KAT5</t>
  </si>
  <si>
    <t>CTV-KAT6</t>
  </si>
  <si>
    <t>CTV-KAT7</t>
  </si>
  <si>
    <t>CTV-Kpg1</t>
  </si>
  <si>
    <t>CTV-Kpg2</t>
  </si>
  <si>
    <t>CTV-Kpg3</t>
  </si>
  <si>
    <t>CTV-K2</t>
  </si>
  <si>
    <t>CTV-K4</t>
  </si>
  <si>
    <t>CTV-K5</t>
  </si>
  <si>
    <t>CTV-K6</t>
  </si>
  <si>
    <t>CTV-K7</t>
  </si>
  <si>
    <t>CTV-K8</t>
  </si>
  <si>
    <t>CTV-K9</t>
  </si>
  <si>
    <t>CTV-K10</t>
  </si>
  <si>
    <t>CTV-11</t>
  </si>
  <si>
    <t>CTV-K13</t>
  </si>
  <si>
    <t>CTV-K16</t>
  </si>
  <si>
    <t>CTV-K17</t>
  </si>
  <si>
    <t>CTV-K18</t>
  </si>
  <si>
    <t>CTV-K20</t>
  </si>
  <si>
    <t>CTV-D3</t>
  </si>
  <si>
    <t>CTV-D4</t>
  </si>
  <si>
    <t>CTV-D5</t>
  </si>
  <si>
    <t>CTV-D6</t>
  </si>
  <si>
    <t>CTV-D7</t>
  </si>
  <si>
    <t>CTV-D8</t>
  </si>
  <si>
    <t>CTV-D10</t>
  </si>
  <si>
    <t>CTV-D11</t>
  </si>
  <si>
    <t>CTV-D12</t>
  </si>
  <si>
    <t>CTV-D13</t>
  </si>
  <si>
    <t>CTV-D14</t>
  </si>
  <si>
    <t>CTV-D15</t>
  </si>
  <si>
    <t>CTV-TP1</t>
  </si>
  <si>
    <t>CTV-TP3</t>
  </si>
  <si>
    <t>CTV-TP4</t>
  </si>
  <si>
    <t>CTV-TP5</t>
  </si>
  <si>
    <t>CTV-TP6</t>
  </si>
  <si>
    <t>CTV-TP7</t>
  </si>
  <si>
    <t>CTV-TP9</t>
  </si>
  <si>
    <t>CTV-TP11</t>
  </si>
  <si>
    <t>CTV-TP12</t>
  </si>
  <si>
    <t>AR2</t>
  </si>
  <si>
    <t>AR13</t>
  </si>
  <si>
    <t>AR16</t>
  </si>
  <si>
    <t>MB3</t>
  </si>
  <si>
    <t>MB7</t>
  </si>
  <si>
    <t>AG26</t>
  </si>
  <si>
    <t>AG28</t>
  </si>
  <si>
    <t>N1</t>
  </si>
  <si>
    <t>Mnp1</t>
  </si>
  <si>
    <t>Mnp2</t>
  </si>
  <si>
    <t>Mnp3</t>
  </si>
  <si>
    <t>VT</t>
  </si>
  <si>
    <t>T30</t>
  </si>
  <si>
    <t>T36</t>
  </si>
  <si>
    <t>T3</t>
  </si>
  <si>
    <t>B165</t>
  </si>
  <si>
    <t>NZRB-G90</t>
  </si>
  <si>
    <t>Average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</si>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</sst>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4" fillId="0" borderId="1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166" fontId="4" fillId="0" borderId="1" xfId="0" applyNumberFormat="1" applyFont="1" applyBorder="1" applyAlignment="1">
      <alignment horizontal="center" vertical="top"/>
    </xf>
    <xf numFmtId="0" fontId="1" fillId="0" borderId="0" xfId="0" applyFont="1"/>
    <xf numFmtId="166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/>
    <xf numFmtId="165" fontId="1" fillId="0" borderId="0" xfId="0" applyNumberFormat="1" applyFont="1"/>
    <xf numFmtId="2" fontId="4" fillId="0" borderId="0" xfId="0" applyNumberFormat="1" applyFont="1" applyBorder="1" applyAlignment="1">
      <alignment horizontal="center" vertical="top"/>
    </xf>
    <xf numFmtId="166" fontId="4" fillId="0" borderId="2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3" fillId="0" borderId="2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workbookViewId="0">
      <selection sqref="A1:R120"/>
    </sheetView>
  </sheetViews>
  <sheetFormatPr defaultRowHeight="14.4" x14ac:dyDescent="0.3"/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" thickBot="1" x14ac:dyDescent="0.35">
      <c r="A2" s="2" t="s">
        <v>18</v>
      </c>
      <c r="B2">
        <v>0.44440000000000002</v>
      </c>
      <c r="C2">
        <v>0.22220000000000001</v>
      </c>
      <c r="D2">
        <v>0.26090000000000002</v>
      </c>
      <c r="E2">
        <v>0.32729999999999998</v>
      </c>
      <c r="F2">
        <v>0.14099999999999999</v>
      </c>
      <c r="G2">
        <v>0.104</v>
      </c>
      <c r="H2">
        <v>0.44900000000000001</v>
      </c>
      <c r="I2">
        <v>53.15</v>
      </c>
      <c r="J2" s="3">
        <v>0.5</v>
      </c>
      <c r="K2" s="3">
        <v>0.35</v>
      </c>
      <c r="L2" s="4">
        <f>AVERAGE(J2:K2)</f>
        <v>0.42499999999999999</v>
      </c>
      <c r="M2">
        <v>0.42299999999999999</v>
      </c>
      <c r="N2">
        <v>0.44800000000000001</v>
      </c>
      <c r="O2">
        <v>156</v>
      </c>
      <c r="P2">
        <v>160</v>
      </c>
      <c r="Q2" s="5">
        <v>-0.36562499999999998</v>
      </c>
      <c r="R2" s="6">
        <v>9.375E-2</v>
      </c>
    </row>
    <row r="3" spans="1:18" ht="15" thickBot="1" x14ac:dyDescent="0.35">
      <c r="A3" s="2" t="s">
        <v>19</v>
      </c>
      <c r="B3">
        <v>0.42959999999999998</v>
      </c>
      <c r="C3">
        <v>0.2296</v>
      </c>
      <c r="D3">
        <v>0.2586</v>
      </c>
      <c r="E3">
        <v>0.33329999999999999</v>
      </c>
      <c r="F3">
        <v>0.13600000000000001</v>
      </c>
      <c r="G3">
        <v>0.105</v>
      </c>
      <c r="H3">
        <v>0.44900000000000001</v>
      </c>
      <c r="I3">
        <v>53.39</v>
      </c>
      <c r="J3" s="7">
        <v>0.49107000000000001</v>
      </c>
      <c r="K3" s="7">
        <v>0.37946000000000002</v>
      </c>
      <c r="L3" s="8">
        <f t="shared" ref="L3:L66" si="0">AVERAGE(J3:K3)</f>
        <v>0.43526500000000001</v>
      </c>
      <c r="M3">
        <v>0.436</v>
      </c>
      <c r="N3">
        <v>0.45200000000000001</v>
      </c>
      <c r="O3">
        <v>156</v>
      </c>
      <c r="P3">
        <v>160</v>
      </c>
      <c r="Q3" s="5">
        <v>-0.37874999999999998</v>
      </c>
      <c r="R3" s="6">
        <v>9.375E-2</v>
      </c>
    </row>
    <row r="4" spans="1:18" ht="15" thickBot="1" x14ac:dyDescent="0.35">
      <c r="A4" s="2" t="s">
        <v>20</v>
      </c>
      <c r="B4">
        <v>0.437</v>
      </c>
      <c r="C4">
        <v>0.22220000000000001</v>
      </c>
      <c r="D4">
        <v>0.2586</v>
      </c>
      <c r="E4">
        <v>0.33329999999999999</v>
      </c>
      <c r="F4">
        <v>0.13900000000000001</v>
      </c>
      <c r="G4">
        <v>0.115</v>
      </c>
      <c r="H4">
        <v>0.45500000000000002</v>
      </c>
      <c r="I4">
        <v>53.92</v>
      </c>
      <c r="J4" s="7">
        <v>0.49107000000000001</v>
      </c>
      <c r="K4" s="7">
        <v>0.37946000000000002</v>
      </c>
      <c r="L4" s="8">
        <f t="shared" si="0"/>
        <v>0.43526500000000001</v>
      </c>
      <c r="M4">
        <v>0.42899999999999999</v>
      </c>
      <c r="N4">
        <v>0.45</v>
      </c>
      <c r="O4">
        <v>156</v>
      </c>
      <c r="P4">
        <v>160</v>
      </c>
      <c r="Q4" s="5">
        <v>-0.37874999999999998</v>
      </c>
      <c r="R4" s="6">
        <v>9.375E-2</v>
      </c>
    </row>
    <row r="5" spans="1:18" ht="15" thickBot="1" x14ac:dyDescent="0.35">
      <c r="A5" s="2" t="s">
        <v>21</v>
      </c>
      <c r="B5">
        <v>0.34429999999999999</v>
      </c>
      <c r="C5">
        <v>0.24590000000000001</v>
      </c>
      <c r="D5">
        <v>0.34310000000000002</v>
      </c>
      <c r="E5">
        <v>0.29899999999999999</v>
      </c>
      <c r="F5">
        <v>6.8000000000000005E-2</v>
      </c>
      <c r="G5">
        <v>-3.1E-2</v>
      </c>
      <c r="H5">
        <v>0.36</v>
      </c>
      <c r="I5">
        <v>57.09</v>
      </c>
      <c r="J5" s="7">
        <v>0.49107000000000001</v>
      </c>
      <c r="K5" s="7">
        <v>0.37946000000000002</v>
      </c>
      <c r="L5" s="8">
        <f t="shared" si="0"/>
        <v>0.43526500000000001</v>
      </c>
      <c r="M5">
        <v>0.434</v>
      </c>
      <c r="N5">
        <v>0.49</v>
      </c>
      <c r="O5">
        <v>136</v>
      </c>
      <c r="P5">
        <v>140</v>
      </c>
      <c r="Q5" s="5">
        <v>-0.31642900000000002</v>
      </c>
      <c r="R5" s="6">
        <v>0.121429</v>
      </c>
    </row>
    <row r="6" spans="1:18" ht="15" thickBot="1" x14ac:dyDescent="0.35">
      <c r="A6" s="2" t="s">
        <v>22</v>
      </c>
      <c r="B6">
        <v>0.34429999999999999</v>
      </c>
      <c r="C6">
        <v>0.24590000000000001</v>
      </c>
      <c r="D6">
        <v>0.34310000000000002</v>
      </c>
      <c r="E6">
        <v>0.29899999999999999</v>
      </c>
      <c r="F6">
        <v>6.8000000000000005E-2</v>
      </c>
      <c r="G6">
        <v>-3.9E-2</v>
      </c>
      <c r="H6">
        <v>0.35299999999999998</v>
      </c>
      <c r="I6">
        <v>57.52</v>
      </c>
      <c r="J6" s="7">
        <v>0.49553999999999998</v>
      </c>
      <c r="K6" s="7">
        <v>0.37946000000000002</v>
      </c>
      <c r="L6" s="8">
        <f t="shared" si="0"/>
        <v>0.4375</v>
      </c>
      <c r="M6">
        <v>0.434</v>
      </c>
      <c r="N6">
        <v>0.49299999999999999</v>
      </c>
      <c r="O6">
        <v>136</v>
      </c>
      <c r="P6">
        <v>140</v>
      </c>
      <c r="Q6" s="5">
        <v>-0.33357100000000001</v>
      </c>
      <c r="R6" s="6">
        <v>0.121429</v>
      </c>
    </row>
    <row r="7" spans="1:18" ht="15" thickBot="1" x14ac:dyDescent="0.35">
      <c r="A7" s="2" t="s">
        <v>23</v>
      </c>
      <c r="B7">
        <v>0.34429999999999999</v>
      </c>
      <c r="C7">
        <v>0.24590000000000001</v>
      </c>
      <c r="D7">
        <v>0.34310000000000002</v>
      </c>
      <c r="E7">
        <v>0.29899999999999999</v>
      </c>
      <c r="F7">
        <v>6.8000000000000005E-2</v>
      </c>
      <c r="G7">
        <v>-3.1E-2</v>
      </c>
      <c r="H7">
        <v>0.36</v>
      </c>
      <c r="I7">
        <v>57.09</v>
      </c>
      <c r="J7" s="7">
        <v>0.49107000000000001</v>
      </c>
      <c r="K7" s="7">
        <v>0.37946000000000002</v>
      </c>
      <c r="L7" s="8">
        <f t="shared" si="0"/>
        <v>0.43526500000000001</v>
      </c>
      <c r="M7">
        <v>0.434</v>
      </c>
      <c r="N7">
        <v>0.49</v>
      </c>
      <c r="O7">
        <v>136</v>
      </c>
      <c r="P7">
        <v>140</v>
      </c>
      <c r="Q7" s="5">
        <v>-0.31642900000000002</v>
      </c>
      <c r="R7" s="6">
        <v>0.121429</v>
      </c>
    </row>
    <row r="8" spans="1:18" ht="15" thickBot="1" x14ac:dyDescent="0.35">
      <c r="A8" s="2" t="s">
        <v>24</v>
      </c>
      <c r="B8">
        <v>0.34429999999999999</v>
      </c>
      <c r="C8">
        <v>0.24590000000000001</v>
      </c>
      <c r="D8">
        <v>0.34310000000000002</v>
      </c>
      <c r="E8">
        <v>0.29899999999999999</v>
      </c>
      <c r="F8">
        <v>6.8000000000000005E-2</v>
      </c>
      <c r="G8">
        <v>-3.1E-2</v>
      </c>
      <c r="H8">
        <v>0.36</v>
      </c>
      <c r="I8">
        <v>57.09</v>
      </c>
      <c r="J8" s="7">
        <v>0.49553999999999998</v>
      </c>
      <c r="K8" s="7">
        <v>0.37946000000000002</v>
      </c>
      <c r="L8" s="8">
        <f t="shared" si="0"/>
        <v>0.4375</v>
      </c>
      <c r="M8">
        <v>0.434</v>
      </c>
      <c r="N8">
        <v>0.49</v>
      </c>
      <c r="O8">
        <v>136</v>
      </c>
      <c r="P8">
        <v>140</v>
      </c>
      <c r="Q8" s="5">
        <v>-0.31642900000000002</v>
      </c>
      <c r="R8" s="6">
        <v>0.121429</v>
      </c>
    </row>
    <row r="9" spans="1:18" ht="15" thickBot="1" x14ac:dyDescent="0.35">
      <c r="A9" s="2" t="s">
        <v>25</v>
      </c>
      <c r="B9">
        <v>0.40439999999999998</v>
      </c>
      <c r="C9">
        <v>0.26229999999999998</v>
      </c>
      <c r="D9">
        <v>0.26090000000000002</v>
      </c>
      <c r="E9">
        <v>0.34420000000000001</v>
      </c>
      <c r="F9">
        <v>0.16200000000000001</v>
      </c>
      <c r="G9">
        <v>0.16600000000000001</v>
      </c>
      <c r="H9">
        <v>0.49299999999999999</v>
      </c>
      <c r="I9">
        <v>56.05</v>
      </c>
      <c r="J9" s="3">
        <v>0.5</v>
      </c>
      <c r="K9" s="7">
        <v>0.37946000000000002</v>
      </c>
      <c r="L9" s="8">
        <f t="shared" si="0"/>
        <v>0.43973000000000001</v>
      </c>
      <c r="M9">
        <v>0.46500000000000002</v>
      </c>
      <c r="N9">
        <v>0.45100000000000001</v>
      </c>
      <c r="O9">
        <v>217</v>
      </c>
      <c r="P9">
        <v>223</v>
      </c>
      <c r="Q9" s="5">
        <v>-0.466368</v>
      </c>
      <c r="R9" s="6">
        <v>7.6232999999999995E-2</v>
      </c>
    </row>
    <row r="10" spans="1:18" ht="15" thickBot="1" x14ac:dyDescent="0.35">
      <c r="A10" s="2" t="s">
        <v>26</v>
      </c>
      <c r="B10">
        <v>0.43719999999999998</v>
      </c>
      <c r="C10">
        <v>0.23499999999999999</v>
      </c>
      <c r="D10">
        <v>0.25619999999999998</v>
      </c>
      <c r="E10">
        <v>0.34639999999999999</v>
      </c>
      <c r="F10">
        <v>0.157</v>
      </c>
      <c r="G10">
        <v>0.151</v>
      </c>
      <c r="H10">
        <v>0.48399999999999999</v>
      </c>
      <c r="I10">
        <v>49.29</v>
      </c>
      <c r="J10" s="7">
        <v>0.49107000000000001</v>
      </c>
      <c r="K10" s="7">
        <v>0.375</v>
      </c>
      <c r="L10" s="8">
        <f t="shared" si="0"/>
        <v>0.433035</v>
      </c>
      <c r="M10">
        <v>0.442</v>
      </c>
      <c r="N10">
        <v>0.44400000000000001</v>
      </c>
      <c r="O10">
        <v>217</v>
      </c>
      <c r="P10">
        <v>223</v>
      </c>
      <c r="Q10" s="5">
        <v>-0.457399</v>
      </c>
      <c r="R10" s="6">
        <v>7.6232999999999995E-2</v>
      </c>
    </row>
    <row r="11" spans="1:18" ht="15" thickBot="1" x14ac:dyDescent="0.35">
      <c r="A11" s="2" t="s">
        <v>27</v>
      </c>
      <c r="B11">
        <v>0.4098</v>
      </c>
      <c r="C11">
        <v>0.25140000000000001</v>
      </c>
      <c r="D11">
        <v>0.25619999999999998</v>
      </c>
      <c r="E11">
        <v>0.35949999999999999</v>
      </c>
      <c r="F11">
        <v>0.16300000000000001</v>
      </c>
      <c r="G11">
        <v>0.17399999999999999</v>
      </c>
      <c r="H11">
        <v>0.498</v>
      </c>
      <c r="I11">
        <v>54.93</v>
      </c>
      <c r="J11" s="3">
        <v>0.5</v>
      </c>
      <c r="K11" s="7">
        <v>0.375</v>
      </c>
      <c r="L11" s="8">
        <f t="shared" si="0"/>
        <v>0.4375</v>
      </c>
      <c r="M11">
        <v>0.46500000000000002</v>
      </c>
      <c r="N11">
        <v>0.44800000000000001</v>
      </c>
      <c r="O11">
        <v>217</v>
      </c>
      <c r="P11">
        <v>223</v>
      </c>
      <c r="Q11" s="5">
        <v>-0.480269</v>
      </c>
      <c r="R11" s="6">
        <v>7.6232999999999995E-2</v>
      </c>
    </row>
    <row r="12" spans="1:18" ht="15" thickBot="1" x14ac:dyDescent="0.35">
      <c r="A12" s="2" t="s">
        <v>28</v>
      </c>
      <c r="B12">
        <v>0.43169999999999997</v>
      </c>
      <c r="C12">
        <v>0.2404</v>
      </c>
      <c r="D12">
        <v>0.26250000000000001</v>
      </c>
      <c r="E12">
        <v>0.33989999999999998</v>
      </c>
      <c r="F12">
        <v>0.157</v>
      </c>
      <c r="G12">
        <v>0.151</v>
      </c>
      <c r="H12">
        <v>0.48399999999999999</v>
      </c>
      <c r="I12">
        <v>49.51</v>
      </c>
      <c r="J12" s="3">
        <v>0.5</v>
      </c>
      <c r="K12" s="7">
        <v>0.375</v>
      </c>
      <c r="L12" s="8">
        <f t="shared" si="0"/>
        <v>0.4375</v>
      </c>
      <c r="M12">
        <v>0.442</v>
      </c>
      <c r="N12">
        <v>0.44400000000000001</v>
      </c>
      <c r="O12">
        <v>217</v>
      </c>
      <c r="P12">
        <v>223</v>
      </c>
      <c r="Q12" s="5">
        <v>-0.457399</v>
      </c>
      <c r="R12" s="6">
        <v>7.6232999999999995E-2</v>
      </c>
    </row>
    <row r="13" spans="1:18" ht="15" thickBot="1" x14ac:dyDescent="0.35">
      <c r="A13" s="2" t="s">
        <v>29</v>
      </c>
      <c r="B13">
        <v>0.42620000000000002</v>
      </c>
      <c r="C13">
        <v>0.2404</v>
      </c>
      <c r="D13">
        <v>0.26250000000000001</v>
      </c>
      <c r="E13">
        <v>0.34639999999999999</v>
      </c>
      <c r="F13">
        <v>0.153</v>
      </c>
      <c r="G13">
        <v>0.13600000000000001</v>
      </c>
      <c r="H13">
        <v>0.47499999999999998</v>
      </c>
      <c r="I13">
        <v>50.13</v>
      </c>
      <c r="J13" s="9">
        <v>0.49107000000000001</v>
      </c>
      <c r="K13" s="7">
        <v>0.375</v>
      </c>
      <c r="L13" s="8">
        <f t="shared" si="0"/>
        <v>0.433035</v>
      </c>
      <c r="M13">
        <v>0.44700000000000001</v>
      </c>
      <c r="N13">
        <v>0.44500000000000001</v>
      </c>
      <c r="O13">
        <v>217</v>
      </c>
      <c r="P13">
        <v>223</v>
      </c>
      <c r="Q13" s="5">
        <v>-0.457399</v>
      </c>
      <c r="R13" s="6">
        <v>7.6232999999999995E-2</v>
      </c>
    </row>
    <row r="14" spans="1:18" ht="15" thickBot="1" x14ac:dyDescent="0.35">
      <c r="A14" s="2" t="s">
        <v>30</v>
      </c>
      <c r="B14">
        <v>0.40439999999999998</v>
      </c>
      <c r="C14">
        <v>0.25679999999999997</v>
      </c>
      <c r="D14">
        <v>0.25619999999999998</v>
      </c>
      <c r="E14">
        <v>0.35949999999999999</v>
      </c>
      <c r="F14">
        <v>0.16300000000000001</v>
      </c>
      <c r="G14">
        <v>0.17399999999999999</v>
      </c>
      <c r="H14">
        <v>0.498</v>
      </c>
      <c r="I14">
        <v>55.56</v>
      </c>
      <c r="J14" s="9">
        <v>0.49107000000000001</v>
      </c>
      <c r="K14" s="7">
        <v>0.375</v>
      </c>
      <c r="L14" s="8">
        <f t="shared" si="0"/>
        <v>0.433035</v>
      </c>
      <c r="M14">
        <v>0.47</v>
      </c>
      <c r="N14">
        <v>0.45</v>
      </c>
      <c r="O14">
        <v>217</v>
      </c>
      <c r="P14">
        <v>223</v>
      </c>
      <c r="Q14" s="5">
        <v>-0.480269</v>
      </c>
      <c r="R14" s="6">
        <v>7.6232999999999995E-2</v>
      </c>
    </row>
    <row r="15" spans="1:18" ht="15" thickBot="1" x14ac:dyDescent="0.35">
      <c r="A15" s="2" t="s">
        <v>31</v>
      </c>
      <c r="B15">
        <v>0.39889999999999998</v>
      </c>
      <c r="C15">
        <v>0.26779999999999998</v>
      </c>
      <c r="D15">
        <v>0.26250000000000001</v>
      </c>
      <c r="E15">
        <v>0.34639999999999999</v>
      </c>
      <c r="F15">
        <v>0.16500000000000001</v>
      </c>
      <c r="G15">
        <v>0.16700000000000001</v>
      </c>
      <c r="H15">
        <v>0.49299999999999999</v>
      </c>
      <c r="I15">
        <v>56.04</v>
      </c>
      <c r="J15" s="9">
        <v>0.5</v>
      </c>
      <c r="K15" s="7">
        <v>0.375</v>
      </c>
      <c r="L15" s="8">
        <f t="shared" si="0"/>
        <v>0.4375</v>
      </c>
      <c r="M15">
        <v>0.47</v>
      </c>
      <c r="N15">
        <v>0.45</v>
      </c>
      <c r="O15">
        <v>217</v>
      </c>
      <c r="P15">
        <v>223</v>
      </c>
      <c r="Q15" s="5">
        <v>-0.480269</v>
      </c>
      <c r="R15" s="6">
        <v>7.6232999999999995E-2</v>
      </c>
    </row>
    <row r="16" spans="1:18" ht="15" thickBot="1" x14ac:dyDescent="0.35">
      <c r="A16" s="2" t="s">
        <v>32</v>
      </c>
      <c r="B16" s="10">
        <v>0.42080000000000001</v>
      </c>
      <c r="C16" s="10">
        <v>0.24590000000000001</v>
      </c>
      <c r="D16" s="10">
        <v>0.26869999999999999</v>
      </c>
      <c r="E16" s="10">
        <v>0.33989999999999998</v>
      </c>
      <c r="F16" s="10">
        <v>0.155</v>
      </c>
      <c r="G16" s="10">
        <v>0.13600000000000001</v>
      </c>
      <c r="H16" s="10">
        <v>0.47499999999999998</v>
      </c>
      <c r="I16" s="10">
        <v>49.3</v>
      </c>
      <c r="J16" s="11">
        <v>0.50446000000000002</v>
      </c>
      <c r="K16" s="12">
        <v>0.375</v>
      </c>
      <c r="L16" s="8">
        <f t="shared" si="0"/>
        <v>0.43973000000000001</v>
      </c>
      <c r="M16" s="10">
        <v>0.44700000000000001</v>
      </c>
      <c r="N16" s="10">
        <v>0.44500000000000001</v>
      </c>
      <c r="O16" s="10">
        <v>217</v>
      </c>
      <c r="P16" s="10">
        <v>223</v>
      </c>
      <c r="Q16" s="13">
        <v>-0.46726499999999999</v>
      </c>
      <c r="R16" s="14">
        <v>7.6232999999999995E-2</v>
      </c>
    </row>
    <row r="17" spans="1:18" ht="15" thickBot="1" x14ac:dyDescent="0.35">
      <c r="A17" s="2" t="s">
        <v>33</v>
      </c>
      <c r="B17">
        <v>0.4153</v>
      </c>
      <c r="C17">
        <v>0.25140000000000001</v>
      </c>
      <c r="D17">
        <v>0.25469999999999998</v>
      </c>
      <c r="E17">
        <v>0.35060000000000002</v>
      </c>
      <c r="F17">
        <v>0.155</v>
      </c>
      <c r="G17">
        <v>0.14499999999999999</v>
      </c>
      <c r="H17">
        <v>0.47899999999999998</v>
      </c>
      <c r="I17">
        <v>50.16</v>
      </c>
      <c r="J17" s="9">
        <v>0.49553999999999998</v>
      </c>
      <c r="K17" s="7">
        <v>0.37946000000000002</v>
      </c>
      <c r="L17" s="15">
        <f t="shared" si="0"/>
        <v>0.4375</v>
      </c>
      <c r="M17">
        <v>0.46100000000000002</v>
      </c>
      <c r="N17">
        <v>0.45300000000000001</v>
      </c>
      <c r="O17">
        <v>217</v>
      </c>
      <c r="P17">
        <v>223</v>
      </c>
      <c r="Q17" s="5">
        <v>-0.45336300000000002</v>
      </c>
      <c r="R17" s="6">
        <v>7.6232999999999995E-2</v>
      </c>
    </row>
    <row r="18" spans="1:18" ht="15" thickBot="1" x14ac:dyDescent="0.35">
      <c r="A18" s="2" t="s">
        <v>34</v>
      </c>
      <c r="B18">
        <v>0.39779999999999999</v>
      </c>
      <c r="C18">
        <v>0.25409999999999999</v>
      </c>
      <c r="D18">
        <v>0.30630000000000002</v>
      </c>
      <c r="E18">
        <v>0.31819999999999998</v>
      </c>
      <c r="F18">
        <v>0.14599999999999999</v>
      </c>
      <c r="G18">
        <v>0.13400000000000001</v>
      </c>
      <c r="H18">
        <v>0.47199999999999998</v>
      </c>
      <c r="I18">
        <v>55.87</v>
      </c>
      <c r="J18" s="16">
        <v>0.5</v>
      </c>
      <c r="K18" s="7">
        <v>0.375</v>
      </c>
      <c r="L18" s="15">
        <f t="shared" si="0"/>
        <v>0.4375</v>
      </c>
      <c r="M18">
        <v>0.44</v>
      </c>
      <c r="N18">
        <v>0.442</v>
      </c>
      <c r="O18">
        <v>216</v>
      </c>
      <c r="P18">
        <v>223</v>
      </c>
      <c r="Q18" s="5">
        <v>-0.49417</v>
      </c>
      <c r="R18" s="6">
        <v>7.6232999999999995E-2</v>
      </c>
    </row>
    <row r="19" spans="1:18" ht="15" thickBot="1" x14ac:dyDescent="0.35">
      <c r="A19" s="2" t="s">
        <v>35</v>
      </c>
      <c r="B19">
        <v>0.40439999999999998</v>
      </c>
      <c r="C19">
        <v>0.26229999999999998</v>
      </c>
      <c r="D19">
        <v>0.26869999999999999</v>
      </c>
      <c r="E19">
        <v>0.33989999999999998</v>
      </c>
      <c r="F19">
        <v>0.16</v>
      </c>
      <c r="G19">
        <v>0.157</v>
      </c>
      <c r="H19">
        <v>0.48799999999999999</v>
      </c>
      <c r="I19">
        <v>56.28</v>
      </c>
      <c r="J19" s="9">
        <v>0.49553999999999998</v>
      </c>
      <c r="K19" s="7">
        <v>0.375</v>
      </c>
      <c r="L19" s="8">
        <f t="shared" si="0"/>
        <v>0.43526999999999999</v>
      </c>
      <c r="M19">
        <v>0.46100000000000002</v>
      </c>
      <c r="N19">
        <v>0.44800000000000001</v>
      </c>
      <c r="O19">
        <v>217</v>
      </c>
      <c r="P19">
        <v>223</v>
      </c>
      <c r="Q19" s="5">
        <v>-0.47847600000000001</v>
      </c>
      <c r="R19" s="6">
        <v>7.6232999999999995E-2</v>
      </c>
    </row>
    <row r="20" spans="1:18" ht="15" thickBot="1" x14ac:dyDescent="0.35">
      <c r="A20" s="2" t="s">
        <v>36</v>
      </c>
      <c r="B20">
        <v>0.3967</v>
      </c>
      <c r="C20">
        <v>0.2717</v>
      </c>
      <c r="D20">
        <v>0.27850000000000003</v>
      </c>
      <c r="E20">
        <v>0.33560000000000001</v>
      </c>
      <c r="F20">
        <v>0.155</v>
      </c>
      <c r="G20">
        <v>0.13400000000000001</v>
      </c>
      <c r="H20">
        <v>0.47899999999999998</v>
      </c>
      <c r="I20">
        <v>56.83</v>
      </c>
      <c r="J20" s="9">
        <v>0.49553999999999998</v>
      </c>
      <c r="K20" s="7">
        <v>0.375</v>
      </c>
      <c r="L20" s="8">
        <f t="shared" si="0"/>
        <v>0.43526999999999999</v>
      </c>
      <c r="M20">
        <v>0.46100000000000002</v>
      </c>
      <c r="N20">
        <v>0.438</v>
      </c>
      <c r="O20">
        <v>217</v>
      </c>
      <c r="P20">
        <v>223</v>
      </c>
      <c r="Q20" s="5">
        <v>-0.32197300000000001</v>
      </c>
      <c r="R20" s="6">
        <v>8.5202E-2</v>
      </c>
    </row>
    <row r="21" spans="1:18" ht="15" thickBot="1" x14ac:dyDescent="0.35">
      <c r="A21" s="2" t="s">
        <v>37</v>
      </c>
      <c r="B21">
        <v>0.42620000000000002</v>
      </c>
      <c r="C21">
        <v>0.2404</v>
      </c>
      <c r="D21">
        <v>0.26250000000000001</v>
      </c>
      <c r="E21">
        <v>0.34639999999999999</v>
      </c>
      <c r="F21">
        <v>0.154</v>
      </c>
      <c r="G21">
        <v>0.13600000000000001</v>
      </c>
      <c r="H21">
        <v>0.47499999999999998</v>
      </c>
      <c r="I21">
        <v>50.01</v>
      </c>
      <c r="J21" s="3">
        <v>0.5</v>
      </c>
      <c r="K21" s="7">
        <v>0.375</v>
      </c>
      <c r="L21" s="8">
        <f t="shared" si="0"/>
        <v>0.4375</v>
      </c>
      <c r="M21">
        <v>0.44700000000000001</v>
      </c>
      <c r="N21">
        <v>0.44500000000000001</v>
      </c>
      <c r="O21">
        <v>217</v>
      </c>
      <c r="P21">
        <v>223</v>
      </c>
      <c r="Q21" s="5">
        <v>-0.46726499999999999</v>
      </c>
      <c r="R21" s="6">
        <v>7.6232999999999995E-2</v>
      </c>
    </row>
    <row r="22" spans="1:18" ht="15" thickBot="1" x14ac:dyDescent="0.35">
      <c r="A22" s="2" t="s">
        <v>38</v>
      </c>
      <c r="B22">
        <v>0.42620000000000002</v>
      </c>
      <c r="C22">
        <v>0.2404</v>
      </c>
      <c r="D22">
        <v>0.26869999999999999</v>
      </c>
      <c r="E22">
        <v>0.33989999999999998</v>
      </c>
      <c r="F22">
        <v>0.153</v>
      </c>
      <c r="G22">
        <v>0.128</v>
      </c>
      <c r="H22">
        <v>0.47</v>
      </c>
      <c r="I22">
        <v>50.01</v>
      </c>
      <c r="J22" s="3">
        <v>0.5</v>
      </c>
      <c r="K22" s="7">
        <v>0.375</v>
      </c>
      <c r="L22" s="8">
        <f t="shared" si="0"/>
        <v>0.4375</v>
      </c>
      <c r="M22">
        <v>0.442</v>
      </c>
      <c r="N22">
        <v>0.44400000000000001</v>
      </c>
      <c r="O22">
        <v>217</v>
      </c>
      <c r="P22">
        <v>223</v>
      </c>
      <c r="Q22" s="5">
        <v>-0.46726499999999999</v>
      </c>
      <c r="R22" s="6">
        <v>7.6232999999999995E-2</v>
      </c>
    </row>
    <row r="23" spans="1:18" ht="15" thickBot="1" x14ac:dyDescent="0.35">
      <c r="A23" s="2" t="s">
        <v>39</v>
      </c>
      <c r="B23">
        <v>0.40439999999999998</v>
      </c>
      <c r="C23">
        <v>0.25679999999999997</v>
      </c>
      <c r="D23">
        <v>0.2671</v>
      </c>
      <c r="E23">
        <v>0.34189999999999998</v>
      </c>
      <c r="F23">
        <v>0.158</v>
      </c>
      <c r="G23">
        <v>0.14899999999999999</v>
      </c>
      <c r="H23">
        <v>0.47899999999999998</v>
      </c>
      <c r="I23">
        <v>54.64</v>
      </c>
      <c r="J23" s="16">
        <v>0.5</v>
      </c>
      <c r="K23" s="7">
        <v>0.37946000000000002</v>
      </c>
      <c r="L23" s="8">
        <f t="shared" si="0"/>
        <v>0.43973000000000001</v>
      </c>
      <c r="M23">
        <v>0.46100000000000002</v>
      </c>
      <c r="N23">
        <v>0.44500000000000001</v>
      </c>
      <c r="O23">
        <v>217</v>
      </c>
      <c r="P23">
        <v>223</v>
      </c>
      <c r="Q23" s="5">
        <v>-0.48878899999999997</v>
      </c>
      <c r="R23" s="6">
        <v>7.6232999999999995E-2</v>
      </c>
    </row>
    <row r="24" spans="1:18" ht="15" thickBot="1" x14ac:dyDescent="0.35">
      <c r="A24" s="2" t="s">
        <v>40</v>
      </c>
      <c r="B24">
        <v>0.42620000000000002</v>
      </c>
      <c r="C24">
        <v>0.2404</v>
      </c>
      <c r="D24">
        <v>0.25619999999999998</v>
      </c>
      <c r="E24">
        <v>0.35289999999999999</v>
      </c>
      <c r="F24">
        <v>0.154</v>
      </c>
      <c r="G24">
        <v>0.14299999999999999</v>
      </c>
      <c r="H24">
        <v>0.47899999999999998</v>
      </c>
      <c r="I24">
        <v>50.08</v>
      </c>
      <c r="J24" s="7">
        <v>0.48214000000000001</v>
      </c>
      <c r="K24" s="7">
        <v>0.375</v>
      </c>
      <c r="L24" s="8">
        <f t="shared" si="0"/>
        <v>0.42857000000000001</v>
      </c>
      <c r="M24">
        <v>0.45200000000000001</v>
      </c>
      <c r="N24">
        <v>0.44700000000000001</v>
      </c>
      <c r="O24">
        <v>217</v>
      </c>
      <c r="P24">
        <v>223</v>
      </c>
      <c r="Q24" s="5">
        <v>-0.457399</v>
      </c>
      <c r="R24" s="6">
        <v>7.6232999999999995E-2</v>
      </c>
    </row>
    <row r="25" spans="1:18" ht="15" thickBot="1" x14ac:dyDescent="0.35">
      <c r="A25" s="2" t="s">
        <v>41</v>
      </c>
      <c r="B25">
        <v>0.42080000000000001</v>
      </c>
      <c r="C25">
        <v>0.24590000000000001</v>
      </c>
      <c r="D25">
        <v>0.25</v>
      </c>
      <c r="E25">
        <v>0.35949999999999999</v>
      </c>
      <c r="F25">
        <v>0.157</v>
      </c>
      <c r="G25">
        <v>0.151</v>
      </c>
      <c r="H25">
        <v>0.48399999999999999</v>
      </c>
      <c r="I25">
        <v>49.5</v>
      </c>
      <c r="J25" s="3">
        <v>0.5</v>
      </c>
      <c r="K25" s="7">
        <v>0.375</v>
      </c>
      <c r="L25" s="8">
        <f t="shared" si="0"/>
        <v>0.4375</v>
      </c>
      <c r="M25">
        <v>0.46100000000000002</v>
      </c>
      <c r="N25">
        <v>0.45</v>
      </c>
      <c r="O25">
        <v>217</v>
      </c>
      <c r="P25">
        <v>223</v>
      </c>
      <c r="Q25" s="5">
        <v>-0.46726499999999999</v>
      </c>
      <c r="R25" s="6">
        <v>7.6232999999999995E-2</v>
      </c>
    </row>
    <row r="26" spans="1:18" ht="15" thickBot="1" x14ac:dyDescent="0.35">
      <c r="A26" s="2" t="s">
        <v>42</v>
      </c>
      <c r="B26">
        <v>0.42470000000000002</v>
      </c>
      <c r="C26">
        <v>0.2366</v>
      </c>
      <c r="D26">
        <v>0.2422</v>
      </c>
      <c r="E26">
        <v>0.35709999999999997</v>
      </c>
      <c r="F26">
        <v>0.13200000000000001</v>
      </c>
      <c r="G26">
        <v>0.10299999999999999</v>
      </c>
      <c r="H26">
        <v>0.45200000000000001</v>
      </c>
      <c r="I26">
        <v>54.25</v>
      </c>
      <c r="J26" s="3">
        <v>0.5</v>
      </c>
      <c r="K26" s="7">
        <v>0.38839000000000001</v>
      </c>
      <c r="L26" s="8">
        <f t="shared" si="0"/>
        <v>0.44419500000000001</v>
      </c>
      <c r="M26">
        <v>0.45600000000000002</v>
      </c>
      <c r="N26">
        <v>0.45600000000000002</v>
      </c>
      <c r="O26">
        <v>217</v>
      </c>
      <c r="P26">
        <v>223</v>
      </c>
      <c r="Q26" s="5">
        <v>-0.397758</v>
      </c>
      <c r="R26" s="6">
        <v>7.6232999999999995E-2</v>
      </c>
    </row>
    <row r="27" spans="1:18" ht="15" thickBot="1" x14ac:dyDescent="0.35">
      <c r="A27" s="2" t="s">
        <v>43</v>
      </c>
      <c r="B27">
        <v>0.4153</v>
      </c>
      <c r="C27">
        <v>0.25140000000000001</v>
      </c>
      <c r="D27">
        <v>0.26250000000000001</v>
      </c>
      <c r="E27">
        <v>0.34639999999999999</v>
      </c>
      <c r="F27">
        <v>0.151</v>
      </c>
      <c r="G27">
        <v>0.128</v>
      </c>
      <c r="H27">
        <v>0.47</v>
      </c>
      <c r="I27">
        <v>50.87</v>
      </c>
      <c r="J27" s="7">
        <v>0.50892999999999999</v>
      </c>
      <c r="K27" s="7">
        <v>0.375</v>
      </c>
      <c r="L27" s="8">
        <f t="shared" si="0"/>
        <v>0.441965</v>
      </c>
      <c r="M27">
        <v>0.45600000000000002</v>
      </c>
      <c r="N27">
        <v>0.44800000000000001</v>
      </c>
      <c r="O27">
        <v>217</v>
      </c>
      <c r="P27">
        <v>223</v>
      </c>
      <c r="Q27" s="5">
        <v>-0.46726499999999999</v>
      </c>
      <c r="R27" s="6">
        <v>7.6232999999999995E-2</v>
      </c>
    </row>
    <row r="28" spans="1:18" ht="15" thickBot="1" x14ac:dyDescent="0.35">
      <c r="A28" s="2" t="s">
        <v>44</v>
      </c>
      <c r="B28">
        <v>0.39229999999999998</v>
      </c>
      <c r="C28">
        <v>0.26519999999999999</v>
      </c>
      <c r="D28">
        <v>0.3</v>
      </c>
      <c r="E28">
        <v>0.31819999999999998</v>
      </c>
      <c r="F28">
        <v>0.153</v>
      </c>
      <c r="G28">
        <v>0.14099999999999999</v>
      </c>
      <c r="H28">
        <v>0.47699999999999998</v>
      </c>
      <c r="I28">
        <v>56.54</v>
      </c>
      <c r="J28" s="7">
        <v>0.49107000000000001</v>
      </c>
      <c r="K28" s="7">
        <v>0.37946000000000002</v>
      </c>
      <c r="L28" s="8">
        <f t="shared" si="0"/>
        <v>0.43526500000000001</v>
      </c>
      <c r="M28">
        <v>0.44900000000000001</v>
      </c>
      <c r="N28">
        <v>0.44700000000000001</v>
      </c>
      <c r="O28">
        <v>216</v>
      </c>
      <c r="P28">
        <v>223</v>
      </c>
      <c r="Q28" s="5">
        <v>-0.49417</v>
      </c>
      <c r="R28" s="6">
        <v>7.6232999999999995E-2</v>
      </c>
    </row>
    <row r="29" spans="1:18" ht="15" thickBot="1" x14ac:dyDescent="0.35">
      <c r="A29" s="2" t="s">
        <v>45</v>
      </c>
      <c r="B29">
        <v>0.39439999999999997</v>
      </c>
      <c r="C29">
        <v>0.25659999999999999</v>
      </c>
      <c r="D29">
        <v>0.33</v>
      </c>
      <c r="E29">
        <v>0.317</v>
      </c>
      <c r="F29">
        <v>0.155</v>
      </c>
      <c r="G29">
        <v>0.13200000000000001</v>
      </c>
      <c r="H29">
        <v>0.44400000000000001</v>
      </c>
      <c r="I29">
        <v>56.72</v>
      </c>
      <c r="J29" s="7">
        <v>0.50446000000000002</v>
      </c>
      <c r="K29" s="7">
        <v>0.37946000000000002</v>
      </c>
      <c r="L29" s="8">
        <f t="shared" si="0"/>
        <v>0.44196000000000002</v>
      </c>
      <c r="M29">
        <v>0.44500000000000001</v>
      </c>
      <c r="N29">
        <v>0.44600000000000001</v>
      </c>
      <c r="O29">
        <v>216</v>
      </c>
      <c r="P29">
        <v>223</v>
      </c>
      <c r="Q29" s="5">
        <v>-0.49418000000000001</v>
      </c>
      <c r="R29" s="6">
        <v>7.6232999999999995E-2</v>
      </c>
    </row>
    <row r="30" spans="1:18" ht="15" thickBot="1" x14ac:dyDescent="0.35">
      <c r="A30" s="2" t="s">
        <v>46</v>
      </c>
      <c r="B30">
        <v>0.39779999999999999</v>
      </c>
      <c r="C30">
        <v>0.25969999999999999</v>
      </c>
      <c r="D30">
        <v>0.30630000000000002</v>
      </c>
      <c r="E30">
        <v>0.31169999999999998</v>
      </c>
      <c r="F30">
        <v>0.15</v>
      </c>
      <c r="G30">
        <v>0.13400000000000001</v>
      </c>
      <c r="H30">
        <v>0.47199999999999998</v>
      </c>
      <c r="I30">
        <v>57.35</v>
      </c>
      <c r="J30" s="3">
        <v>0.5</v>
      </c>
      <c r="K30" s="7">
        <v>0.375</v>
      </c>
      <c r="L30" s="8">
        <f t="shared" si="0"/>
        <v>0.4375</v>
      </c>
      <c r="M30">
        <v>0.44</v>
      </c>
      <c r="N30">
        <v>0.44400000000000001</v>
      </c>
      <c r="O30">
        <v>216</v>
      </c>
      <c r="P30">
        <v>223</v>
      </c>
      <c r="Q30" s="5">
        <v>-0.49417</v>
      </c>
      <c r="R30" s="6">
        <v>7.6232999999999995E-2</v>
      </c>
    </row>
    <row r="31" spans="1:18" ht="15" thickBot="1" x14ac:dyDescent="0.35">
      <c r="A31" s="2" t="s">
        <v>47</v>
      </c>
      <c r="B31">
        <v>0.41849999999999998</v>
      </c>
      <c r="C31">
        <v>0.23369999999999999</v>
      </c>
      <c r="D31">
        <v>0.2671</v>
      </c>
      <c r="E31">
        <v>0.35060000000000002</v>
      </c>
      <c r="F31">
        <v>0.15</v>
      </c>
      <c r="G31">
        <v>0.151</v>
      </c>
      <c r="H31">
        <v>0.48399999999999999</v>
      </c>
      <c r="I31">
        <v>52.46</v>
      </c>
      <c r="J31" s="7">
        <v>0.49553999999999998</v>
      </c>
      <c r="K31" s="7">
        <v>0.38392999999999999</v>
      </c>
      <c r="L31" s="8">
        <f t="shared" si="0"/>
        <v>0.43973499999999999</v>
      </c>
      <c r="M31">
        <v>0.44700000000000001</v>
      </c>
      <c r="N31">
        <v>0.44700000000000001</v>
      </c>
      <c r="O31">
        <v>217</v>
      </c>
      <c r="P31">
        <v>223</v>
      </c>
      <c r="Q31" s="5">
        <v>-0.480269</v>
      </c>
      <c r="R31" s="6">
        <v>7.6232999999999995E-2</v>
      </c>
    </row>
    <row r="32" spans="1:18" ht="15" thickBot="1" x14ac:dyDescent="0.35">
      <c r="A32" s="2" t="s">
        <v>48</v>
      </c>
      <c r="B32">
        <v>0.43980000000000002</v>
      </c>
      <c r="C32">
        <v>0.24079999999999999</v>
      </c>
      <c r="D32">
        <v>0.30380000000000001</v>
      </c>
      <c r="E32">
        <v>0.26669999999999999</v>
      </c>
      <c r="F32">
        <v>0.14699999999999999</v>
      </c>
      <c r="G32">
        <v>0.14399999999999999</v>
      </c>
      <c r="H32">
        <v>0.47699999999999998</v>
      </c>
      <c r="I32">
        <v>58</v>
      </c>
      <c r="J32" s="7">
        <v>0.48660999999999999</v>
      </c>
      <c r="K32" s="7">
        <v>0.38839000000000001</v>
      </c>
      <c r="L32" s="8">
        <f t="shared" si="0"/>
        <v>0.4375</v>
      </c>
      <c r="M32">
        <v>0.39400000000000002</v>
      </c>
      <c r="N32">
        <v>0.42799999999999999</v>
      </c>
      <c r="O32">
        <v>218</v>
      </c>
      <c r="P32">
        <v>223</v>
      </c>
      <c r="Q32" s="5">
        <v>-0.33990999999999999</v>
      </c>
      <c r="R32" s="6">
        <v>9.8655000000000007E-2</v>
      </c>
    </row>
    <row r="33" spans="1:18" ht="15" thickBot="1" x14ac:dyDescent="0.35">
      <c r="A33" s="2" t="s">
        <v>49</v>
      </c>
      <c r="B33">
        <v>0.42620000000000002</v>
      </c>
      <c r="C33">
        <v>0.2404</v>
      </c>
      <c r="D33">
        <v>0.26250000000000001</v>
      </c>
      <c r="E33">
        <v>0.34420000000000001</v>
      </c>
      <c r="F33">
        <v>0.16</v>
      </c>
      <c r="G33">
        <v>0.14699999999999999</v>
      </c>
      <c r="H33">
        <v>0.47899999999999998</v>
      </c>
      <c r="I33">
        <v>50.5</v>
      </c>
      <c r="J33" s="3">
        <v>0.5</v>
      </c>
      <c r="K33" s="7">
        <v>0.375</v>
      </c>
      <c r="L33" s="8">
        <f t="shared" si="0"/>
        <v>0.4375</v>
      </c>
      <c r="M33">
        <v>0.44700000000000001</v>
      </c>
      <c r="N33">
        <v>0.44500000000000001</v>
      </c>
      <c r="O33">
        <v>217</v>
      </c>
      <c r="P33">
        <v>223</v>
      </c>
      <c r="Q33" s="5">
        <v>-0.47040399999999999</v>
      </c>
      <c r="R33" s="6">
        <v>7.6232999999999995E-2</v>
      </c>
    </row>
    <row r="34" spans="1:18" ht="15" thickBot="1" x14ac:dyDescent="0.35">
      <c r="A34" s="2" t="s">
        <v>50</v>
      </c>
      <c r="B34">
        <v>0.3967</v>
      </c>
      <c r="C34">
        <v>0.26090000000000002</v>
      </c>
      <c r="D34">
        <v>0.25619999999999998</v>
      </c>
      <c r="E34">
        <v>0.35709999999999997</v>
      </c>
      <c r="F34">
        <v>0.161</v>
      </c>
      <c r="G34">
        <v>0.17799999999999999</v>
      </c>
      <c r="H34">
        <v>0.498</v>
      </c>
      <c r="I34">
        <v>57.03</v>
      </c>
      <c r="J34" s="7">
        <v>0.49553999999999998</v>
      </c>
      <c r="K34" s="7">
        <v>0.37946000000000002</v>
      </c>
      <c r="L34" s="4">
        <f t="shared" si="0"/>
        <v>0.4375</v>
      </c>
      <c r="M34">
        <v>0.47499999999999998</v>
      </c>
      <c r="N34">
        <v>0.45400000000000001</v>
      </c>
      <c r="O34">
        <v>217</v>
      </c>
      <c r="P34">
        <v>223</v>
      </c>
      <c r="Q34" s="5">
        <v>-0.48475400000000002</v>
      </c>
      <c r="R34" s="6">
        <v>7.6232999999999995E-2</v>
      </c>
    </row>
    <row r="35" spans="1:18" ht="15" thickBot="1" x14ac:dyDescent="0.35">
      <c r="A35" s="2" t="s">
        <v>51</v>
      </c>
      <c r="B35">
        <v>0.39889999999999998</v>
      </c>
      <c r="C35">
        <v>0.26229999999999998</v>
      </c>
      <c r="D35">
        <v>0.26250000000000001</v>
      </c>
      <c r="E35">
        <v>0.35060000000000002</v>
      </c>
      <c r="F35">
        <v>0.16400000000000001</v>
      </c>
      <c r="G35">
        <v>0.17</v>
      </c>
      <c r="H35">
        <v>0.49299999999999999</v>
      </c>
      <c r="I35">
        <v>57.01</v>
      </c>
      <c r="J35" s="7">
        <v>0.49107000000000001</v>
      </c>
      <c r="K35" s="7">
        <v>0.375</v>
      </c>
      <c r="L35" s="8">
        <f t="shared" si="0"/>
        <v>0.433035</v>
      </c>
      <c r="M35">
        <v>0.47</v>
      </c>
      <c r="N35">
        <v>0.45</v>
      </c>
      <c r="O35">
        <v>217</v>
      </c>
      <c r="P35">
        <v>223</v>
      </c>
      <c r="Q35" s="5">
        <v>-0.483408</v>
      </c>
      <c r="R35" s="6">
        <v>7.6232999999999995E-2</v>
      </c>
    </row>
    <row r="36" spans="1:18" ht="15" thickBot="1" x14ac:dyDescent="0.35">
      <c r="A36" s="2" t="s">
        <v>52</v>
      </c>
      <c r="B36">
        <v>0.40439999999999998</v>
      </c>
      <c r="C36">
        <v>0.26229999999999998</v>
      </c>
      <c r="D36">
        <v>0.25619999999999998</v>
      </c>
      <c r="E36">
        <v>0.35289999999999999</v>
      </c>
      <c r="F36">
        <v>0.156</v>
      </c>
      <c r="G36">
        <v>0.151</v>
      </c>
      <c r="H36">
        <v>0.48399999999999999</v>
      </c>
      <c r="I36">
        <v>50.78</v>
      </c>
      <c r="J36" s="7">
        <v>0.50446000000000002</v>
      </c>
      <c r="K36" s="7">
        <v>0.375</v>
      </c>
      <c r="L36" s="8">
        <f t="shared" si="0"/>
        <v>0.43973000000000001</v>
      </c>
      <c r="M36">
        <v>0.47</v>
      </c>
      <c r="N36">
        <v>0.45400000000000001</v>
      </c>
      <c r="O36">
        <v>217</v>
      </c>
      <c r="P36">
        <v>223</v>
      </c>
      <c r="Q36" s="5">
        <v>-0.46726499999999999</v>
      </c>
      <c r="R36" s="6">
        <v>7.6232999999999995E-2</v>
      </c>
    </row>
    <row r="37" spans="1:18" ht="15" thickBot="1" x14ac:dyDescent="0.35">
      <c r="A37" s="2" t="s">
        <v>53</v>
      </c>
      <c r="B37">
        <v>0.42080000000000001</v>
      </c>
      <c r="C37">
        <v>0.24590000000000001</v>
      </c>
      <c r="D37">
        <v>0.26250000000000001</v>
      </c>
      <c r="E37">
        <v>0.34639999999999999</v>
      </c>
      <c r="F37">
        <v>0.153</v>
      </c>
      <c r="G37">
        <v>0.13600000000000001</v>
      </c>
      <c r="H37">
        <v>0.47499999999999998</v>
      </c>
      <c r="I37">
        <v>51.42</v>
      </c>
      <c r="J37" s="3">
        <v>0.5</v>
      </c>
      <c r="K37" s="7">
        <v>0.375</v>
      </c>
      <c r="L37" s="8">
        <f t="shared" si="0"/>
        <v>0.4375</v>
      </c>
      <c r="M37">
        <v>0.45200000000000001</v>
      </c>
      <c r="N37">
        <v>0.44700000000000001</v>
      </c>
      <c r="O37">
        <v>217</v>
      </c>
      <c r="P37">
        <v>223</v>
      </c>
      <c r="Q37" s="5">
        <v>-0.457399</v>
      </c>
      <c r="R37" s="6">
        <v>7.6232999999999995E-2</v>
      </c>
    </row>
    <row r="38" spans="1:18" ht="15" thickBot="1" x14ac:dyDescent="0.35">
      <c r="A38" s="2" t="s">
        <v>54</v>
      </c>
      <c r="B38">
        <v>0.43169999999999997</v>
      </c>
      <c r="C38">
        <v>0.23499999999999999</v>
      </c>
      <c r="D38">
        <v>0.26250000000000001</v>
      </c>
      <c r="E38">
        <v>0.34639999999999999</v>
      </c>
      <c r="F38">
        <v>0.153</v>
      </c>
      <c r="G38">
        <v>0.13600000000000001</v>
      </c>
      <c r="H38">
        <v>0.47499999999999998</v>
      </c>
      <c r="I38">
        <v>50.13</v>
      </c>
      <c r="J38" s="3">
        <v>0.5</v>
      </c>
      <c r="K38" s="7">
        <v>0.375</v>
      </c>
      <c r="L38" s="8">
        <f t="shared" si="0"/>
        <v>0.4375</v>
      </c>
      <c r="M38">
        <v>0.442</v>
      </c>
      <c r="N38">
        <v>0.44400000000000001</v>
      </c>
      <c r="O38">
        <v>217</v>
      </c>
      <c r="P38">
        <v>223</v>
      </c>
      <c r="Q38" s="5">
        <v>-0.457399</v>
      </c>
      <c r="R38" s="6">
        <v>7.6232999999999995E-2</v>
      </c>
    </row>
    <row r="39" spans="1:18" ht="15" thickBot="1" x14ac:dyDescent="0.35">
      <c r="A39" s="2" t="s">
        <v>55</v>
      </c>
      <c r="B39">
        <v>0.43169999999999997</v>
      </c>
      <c r="C39">
        <v>0.22950000000000001</v>
      </c>
      <c r="D39">
        <v>0.27500000000000002</v>
      </c>
      <c r="E39">
        <v>0.33989999999999998</v>
      </c>
      <c r="F39">
        <v>0.14799999999999999</v>
      </c>
      <c r="G39">
        <v>0.13600000000000001</v>
      </c>
      <c r="H39">
        <v>0.47499999999999998</v>
      </c>
      <c r="I39">
        <v>49.44</v>
      </c>
      <c r="J39" s="3">
        <v>0.5</v>
      </c>
      <c r="K39" s="7">
        <v>0.375</v>
      </c>
      <c r="L39" s="8">
        <f t="shared" si="0"/>
        <v>0.4375</v>
      </c>
      <c r="M39">
        <v>0.433</v>
      </c>
      <c r="N39">
        <v>0.441</v>
      </c>
      <c r="O39">
        <v>217</v>
      </c>
      <c r="P39">
        <v>223</v>
      </c>
      <c r="Q39" s="5">
        <v>-0.46726499999999999</v>
      </c>
      <c r="R39" s="6">
        <v>7.6232999999999995E-2</v>
      </c>
    </row>
    <row r="40" spans="1:18" ht="15" thickBot="1" x14ac:dyDescent="0.35">
      <c r="A40" s="2" t="s">
        <v>56</v>
      </c>
      <c r="B40">
        <v>0.43409999999999999</v>
      </c>
      <c r="C40">
        <v>0.23630000000000001</v>
      </c>
      <c r="D40">
        <v>0.26419999999999999</v>
      </c>
      <c r="E40">
        <v>0.34870000000000001</v>
      </c>
      <c r="F40">
        <v>0.156</v>
      </c>
      <c r="G40">
        <v>0.13700000000000001</v>
      </c>
      <c r="H40">
        <v>0.47899999999999998</v>
      </c>
      <c r="I40">
        <v>50.28</v>
      </c>
      <c r="J40" s="7">
        <v>0.49553999999999998</v>
      </c>
      <c r="K40" s="7">
        <v>0.36607000000000001</v>
      </c>
      <c r="L40" s="8">
        <f t="shared" si="0"/>
        <v>0.43080499999999999</v>
      </c>
      <c r="M40">
        <v>0.442</v>
      </c>
      <c r="N40">
        <v>0.439</v>
      </c>
      <c r="O40">
        <v>217</v>
      </c>
      <c r="P40">
        <v>223</v>
      </c>
      <c r="Q40" s="5">
        <v>-0.40269100000000002</v>
      </c>
      <c r="R40" s="6">
        <v>7.6232999999999995E-2</v>
      </c>
    </row>
    <row r="41" spans="1:18" ht="15" thickBot="1" x14ac:dyDescent="0.35">
      <c r="A41" s="2" t="s">
        <v>57</v>
      </c>
      <c r="B41">
        <v>0.4153</v>
      </c>
      <c r="C41">
        <v>0.25140000000000001</v>
      </c>
      <c r="D41">
        <v>0.26250000000000001</v>
      </c>
      <c r="E41">
        <v>0.34639999999999999</v>
      </c>
      <c r="F41">
        <v>0.14699999999999999</v>
      </c>
      <c r="G41">
        <v>0.121</v>
      </c>
      <c r="H41">
        <v>0.46500000000000002</v>
      </c>
      <c r="I41">
        <v>54.08</v>
      </c>
      <c r="J41" s="7">
        <v>0.50446000000000002</v>
      </c>
      <c r="K41" s="7">
        <v>0.375</v>
      </c>
      <c r="L41" s="8">
        <f t="shared" si="0"/>
        <v>0.43973000000000001</v>
      </c>
      <c r="M41">
        <v>0.45600000000000002</v>
      </c>
      <c r="N41">
        <v>0.45</v>
      </c>
      <c r="O41">
        <v>217</v>
      </c>
      <c r="P41">
        <v>223</v>
      </c>
      <c r="Q41" s="5">
        <v>-0.457399</v>
      </c>
      <c r="R41" s="6">
        <v>7.6232999999999995E-2</v>
      </c>
    </row>
    <row r="42" spans="1:18" ht="15" thickBot="1" x14ac:dyDescent="0.35">
      <c r="A42" s="2" t="s">
        <v>58</v>
      </c>
      <c r="B42">
        <v>0.42080000000000001</v>
      </c>
      <c r="C42">
        <v>0.24590000000000001</v>
      </c>
      <c r="D42">
        <v>0.2671</v>
      </c>
      <c r="E42">
        <v>0.3377</v>
      </c>
      <c r="F42">
        <v>0.14499999999999999</v>
      </c>
      <c r="G42">
        <v>0.114</v>
      </c>
      <c r="H42">
        <v>0.46100000000000002</v>
      </c>
      <c r="I42">
        <v>54.31</v>
      </c>
      <c r="J42" s="7">
        <v>0.50892999999999999</v>
      </c>
      <c r="K42" s="7">
        <v>0.38392999999999999</v>
      </c>
      <c r="L42" s="8">
        <f t="shared" si="0"/>
        <v>0.44642999999999999</v>
      </c>
      <c r="M42">
        <v>0.44700000000000001</v>
      </c>
      <c r="N42">
        <v>0.44800000000000001</v>
      </c>
      <c r="O42">
        <v>217</v>
      </c>
      <c r="P42">
        <v>223</v>
      </c>
      <c r="Q42" s="5">
        <v>-0.45515699999999998</v>
      </c>
      <c r="R42" s="6">
        <v>7.1748999999999993E-2</v>
      </c>
    </row>
    <row r="43" spans="1:18" ht="15" thickBot="1" x14ac:dyDescent="0.35">
      <c r="A43" s="2" t="s">
        <v>59</v>
      </c>
      <c r="B43">
        <v>0.40329999999999999</v>
      </c>
      <c r="C43">
        <v>0.25409999999999999</v>
      </c>
      <c r="D43">
        <v>0.30630000000000002</v>
      </c>
      <c r="E43">
        <v>0.31169999999999998</v>
      </c>
      <c r="F43">
        <v>0.157</v>
      </c>
      <c r="G43">
        <v>0.156</v>
      </c>
      <c r="H43">
        <v>0.48599999999999999</v>
      </c>
      <c r="I43">
        <v>54.85</v>
      </c>
      <c r="J43" s="3">
        <v>0.5</v>
      </c>
      <c r="K43" s="7">
        <v>0.375</v>
      </c>
      <c r="L43" s="8">
        <f t="shared" si="0"/>
        <v>0.4375</v>
      </c>
      <c r="M43">
        <v>0.435</v>
      </c>
      <c r="N43">
        <v>0.442</v>
      </c>
      <c r="O43">
        <v>216</v>
      </c>
      <c r="P43">
        <v>223</v>
      </c>
      <c r="Q43" s="5">
        <v>-0.49417</v>
      </c>
      <c r="R43" s="6">
        <v>7.6232999999999995E-2</v>
      </c>
    </row>
    <row r="44" spans="1:18" ht="15" thickBot="1" x14ac:dyDescent="0.35">
      <c r="A44" s="2" t="s">
        <v>60</v>
      </c>
      <c r="B44">
        <v>0.40329999999999999</v>
      </c>
      <c r="C44">
        <v>0.25409999999999999</v>
      </c>
      <c r="D44">
        <v>0.30630000000000002</v>
      </c>
      <c r="E44">
        <v>0.31169999999999998</v>
      </c>
      <c r="F44">
        <v>0.157</v>
      </c>
      <c r="G44">
        <v>0.156</v>
      </c>
      <c r="H44">
        <v>0.48599999999999999</v>
      </c>
      <c r="I44">
        <v>54.85</v>
      </c>
      <c r="J44" s="3">
        <v>0.5</v>
      </c>
      <c r="K44" s="7">
        <v>0.375</v>
      </c>
      <c r="L44" s="8">
        <f t="shared" si="0"/>
        <v>0.4375</v>
      </c>
      <c r="M44">
        <v>0.435</v>
      </c>
      <c r="N44">
        <v>0.442</v>
      </c>
      <c r="O44">
        <v>216</v>
      </c>
      <c r="P44">
        <v>223</v>
      </c>
      <c r="Q44" s="5">
        <v>-0.49417</v>
      </c>
      <c r="R44" s="6">
        <v>7.6232999999999995E-2</v>
      </c>
    </row>
    <row r="45" spans="1:18" ht="15" thickBot="1" x14ac:dyDescent="0.35">
      <c r="A45" s="2" t="s">
        <v>61</v>
      </c>
      <c r="B45">
        <v>0.4098</v>
      </c>
      <c r="C45">
        <v>0.24590000000000001</v>
      </c>
      <c r="D45">
        <v>0.26250000000000001</v>
      </c>
      <c r="E45">
        <v>0.36180000000000001</v>
      </c>
      <c r="F45">
        <v>0.15</v>
      </c>
      <c r="G45">
        <v>0.13600000000000001</v>
      </c>
      <c r="H45">
        <v>0.47499999999999998</v>
      </c>
      <c r="I45">
        <v>51.43</v>
      </c>
      <c r="J45" s="7">
        <v>0.49107000000000001</v>
      </c>
      <c r="K45" s="7">
        <v>0.37946000000000002</v>
      </c>
      <c r="L45" s="8">
        <f t="shared" si="0"/>
        <v>0.43526500000000001</v>
      </c>
      <c r="M45">
        <v>0.46100000000000002</v>
      </c>
      <c r="N45">
        <v>0.44500000000000001</v>
      </c>
      <c r="O45">
        <v>217</v>
      </c>
      <c r="P45">
        <v>223</v>
      </c>
      <c r="Q45" s="5">
        <v>-0.44753399999999999</v>
      </c>
      <c r="R45" s="6">
        <v>7.6232999999999995E-2</v>
      </c>
    </row>
    <row r="46" spans="1:18" ht="15" thickBot="1" x14ac:dyDescent="0.35">
      <c r="A46" s="2" t="s">
        <v>62</v>
      </c>
      <c r="B46">
        <v>0.4153</v>
      </c>
      <c r="C46">
        <v>0.24590000000000001</v>
      </c>
      <c r="D46">
        <v>0.25619999999999998</v>
      </c>
      <c r="E46">
        <v>0.35949999999999999</v>
      </c>
      <c r="F46">
        <v>0.156</v>
      </c>
      <c r="G46">
        <v>0.153</v>
      </c>
      <c r="H46">
        <v>0.48399999999999999</v>
      </c>
      <c r="I46">
        <v>50.31</v>
      </c>
      <c r="J46" s="7">
        <v>0.49553999999999998</v>
      </c>
      <c r="K46" s="7">
        <v>0.375</v>
      </c>
      <c r="L46" s="8">
        <f t="shared" si="0"/>
        <v>0.43526999999999999</v>
      </c>
      <c r="M46">
        <v>0.46100000000000002</v>
      </c>
      <c r="N46">
        <v>0.44800000000000001</v>
      </c>
      <c r="O46">
        <v>217</v>
      </c>
      <c r="P46">
        <v>223</v>
      </c>
      <c r="Q46" s="5">
        <v>-0.46905799999999997</v>
      </c>
      <c r="R46" s="6">
        <v>7.6232999999999995E-2</v>
      </c>
    </row>
    <row r="47" spans="1:18" ht="15" thickBot="1" x14ac:dyDescent="0.35">
      <c r="A47" s="2" t="s">
        <v>63</v>
      </c>
      <c r="B47">
        <v>0.4153</v>
      </c>
      <c r="C47">
        <v>0.25140000000000001</v>
      </c>
      <c r="D47">
        <v>0.26869999999999999</v>
      </c>
      <c r="E47">
        <v>0.3377</v>
      </c>
      <c r="F47">
        <v>0.154</v>
      </c>
      <c r="G47">
        <v>0.152</v>
      </c>
      <c r="H47">
        <v>0.48399999999999999</v>
      </c>
      <c r="I47">
        <v>49.57</v>
      </c>
      <c r="J47" s="7">
        <v>0.50446000000000002</v>
      </c>
      <c r="K47" s="7">
        <v>0.375</v>
      </c>
      <c r="L47" s="8">
        <f t="shared" si="0"/>
        <v>0.43973000000000001</v>
      </c>
      <c r="M47">
        <v>0.45200000000000001</v>
      </c>
      <c r="N47">
        <v>0.44800000000000001</v>
      </c>
      <c r="O47">
        <v>217</v>
      </c>
      <c r="P47">
        <v>223</v>
      </c>
      <c r="Q47" s="5">
        <v>-0.45874399999999999</v>
      </c>
      <c r="R47" s="6">
        <v>7.6232999999999995E-2</v>
      </c>
    </row>
    <row r="48" spans="1:18" ht="15" thickBot="1" x14ac:dyDescent="0.35">
      <c r="A48" s="2" t="s">
        <v>64</v>
      </c>
      <c r="B48">
        <v>0.42859999999999998</v>
      </c>
      <c r="C48">
        <v>0.23080000000000001</v>
      </c>
      <c r="D48">
        <v>0.28570000000000001</v>
      </c>
      <c r="E48">
        <v>0.33119999999999999</v>
      </c>
      <c r="F48">
        <v>0.151</v>
      </c>
      <c r="G48">
        <v>0.121</v>
      </c>
      <c r="H48">
        <v>0.46500000000000002</v>
      </c>
      <c r="I48">
        <v>50.47</v>
      </c>
      <c r="J48" s="7">
        <v>0.50446000000000002</v>
      </c>
      <c r="K48" s="7">
        <v>0.37946000000000002</v>
      </c>
      <c r="L48" s="8">
        <f t="shared" si="0"/>
        <v>0.44196000000000002</v>
      </c>
      <c r="M48">
        <v>0.42899999999999999</v>
      </c>
      <c r="N48">
        <v>0.438</v>
      </c>
      <c r="O48">
        <v>217</v>
      </c>
      <c r="P48">
        <v>223</v>
      </c>
      <c r="Q48" s="5">
        <v>-0.46098699999999998</v>
      </c>
      <c r="R48" s="6">
        <v>7.6232999999999995E-2</v>
      </c>
    </row>
    <row r="49" spans="1:18" ht="15" thickBot="1" x14ac:dyDescent="0.35">
      <c r="A49" s="2" t="s">
        <v>65</v>
      </c>
      <c r="B49" s="10">
        <v>0.40329999999999999</v>
      </c>
      <c r="C49" s="10">
        <v>0.25409999999999999</v>
      </c>
      <c r="D49" s="10">
        <v>0.3125</v>
      </c>
      <c r="E49" s="10">
        <v>0.30520000000000003</v>
      </c>
      <c r="F49" s="10">
        <v>0.157</v>
      </c>
      <c r="G49" s="10">
        <v>0.14899999999999999</v>
      </c>
      <c r="H49" s="10">
        <v>0.48099999999999998</v>
      </c>
      <c r="I49" s="10">
        <v>55.09</v>
      </c>
      <c r="J49" s="17">
        <v>0.5</v>
      </c>
      <c r="K49" s="12">
        <v>0.375</v>
      </c>
      <c r="L49" s="8">
        <f t="shared" si="0"/>
        <v>0.4375</v>
      </c>
      <c r="M49" s="10">
        <v>0.43099999999999999</v>
      </c>
      <c r="N49" s="10">
        <v>0.441</v>
      </c>
      <c r="O49" s="10">
        <v>216</v>
      </c>
      <c r="P49" s="10">
        <v>223</v>
      </c>
      <c r="Q49" s="13">
        <v>-0.49417</v>
      </c>
      <c r="R49" s="14">
        <v>7.6232999999999995E-2</v>
      </c>
    </row>
    <row r="50" spans="1:18" ht="15" thickBot="1" x14ac:dyDescent="0.35">
      <c r="A50" s="2" t="s">
        <v>66</v>
      </c>
      <c r="B50" s="18">
        <v>0.41439999999999999</v>
      </c>
      <c r="C50" s="18">
        <v>0.24859999999999999</v>
      </c>
      <c r="D50" s="18">
        <v>0.31869999999999998</v>
      </c>
      <c r="E50" s="18">
        <v>0.29220000000000002</v>
      </c>
      <c r="F50" s="18">
        <v>0.255</v>
      </c>
      <c r="G50" s="18">
        <v>7.9000000000000001E-2</v>
      </c>
      <c r="H50" s="18">
        <v>0.46800000000000003</v>
      </c>
      <c r="I50" s="18">
        <v>54.12</v>
      </c>
      <c r="J50" s="3">
        <v>0.5</v>
      </c>
      <c r="K50" s="19">
        <v>0.375</v>
      </c>
      <c r="L50" s="8">
        <f t="shared" si="0"/>
        <v>0.4375</v>
      </c>
      <c r="M50" s="18">
        <v>0.41699999999999998</v>
      </c>
      <c r="N50" s="18">
        <v>0.436</v>
      </c>
      <c r="O50" s="20">
        <v>216</v>
      </c>
      <c r="P50" s="20">
        <v>223</v>
      </c>
      <c r="Q50" s="18">
        <v>-0.49417</v>
      </c>
      <c r="R50" s="18">
        <v>7.6232999999999995E-2</v>
      </c>
    </row>
    <row r="51" spans="1:18" ht="15" thickBot="1" x14ac:dyDescent="0.35">
      <c r="A51" s="2" t="s">
        <v>67</v>
      </c>
      <c r="B51" s="18">
        <v>0.43169999999999997</v>
      </c>
      <c r="C51" s="18">
        <v>0.23499999999999999</v>
      </c>
      <c r="D51" s="18">
        <v>0.26090000000000002</v>
      </c>
      <c r="E51" s="18">
        <v>0.34420000000000001</v>
      </c>
      <c r="F51" s="18">
        <v>0.22800000000000001</v>
      </c>
      <c r="G51" s="18">
        <v>1.7999999999999999E-2</v>
      </c>
      <c r="H51" s="18">
        <v>0.433</v>
      </c>
      <c r="I51" s="18">
        <v>51.63</v>
      </c>
      <c r="J51" s="3">
        <v>0.5</v>
      </c>
      <c r="K51" s="19">
        <v>0.37946400000000002</v>
      </c>
      <c r="L51" s="8">
        <f t="shared" si="0"/>
        <v>0.43973200000000001</v>
      </c>
      <c r="M51" s="18">
        <v>0.442</v>
      </c>
      <c r="N51" s="18">
        <v>0.44500000000000001</v>
      </c>
      <c r="O51" s="20">
        <v>217</v>
      </c>
      <c r="P51" s="20">
        <v>223</v>
      </c>
      <c r="Q51" s="18">
        <v>-0.466368</v>
      </c>
      <c r="R51" s="18">
        <v>7.6232999999999995E-2</v>
      </c>
    </row>
    <row r="52" spans="1:18" ht="15" thickBot="1" x14ac:dyDescent="0.35">
      <c r="A52" s="2" t="s">
        <v>68</v>
      </c>
      <c r="B52" s="18">
        <v>0.43169999999999997</v>
      </c>
      <c r="C52" s="18">
        <v>0.23499999999999999</v>
      </c>
      <c r="D52" s="18">
        <v>0.26090000000000002</v>
      </c>
      <c r="E52" s="18">
        <v>0.34420000000000001</v>
      </c>
      <c r="F52" s="18">
        <v>0.23</v>
      </c>
      <c r="G52" s="18">
        <v>2.5999999999999999E-2</v>
      </c>
      <c r="H52" s="18">
        <v>0.438</v>
      </c>
      <c r="I52" s="18">
        <v>51.68</v>
      </c>
      <c r="J52" s="3">
        <v>0.49</v>
      </c>
      <c r="K52" s="19">
        <v>0.37946400000000002</v>
      </c>
      <c r="L52" s="8">
        <f t="shared" si="0"/>
        <v>0.43473200000000001</v>
      </c>
      <c r="M52" s="18">
        <v>0.442</v>
      </c>
      <c r="N52" s="18">
        <v>0.44400000000000001</v>
      </c>
      <c r="O52" s="20">
        <v>217</v>
      </c>
      <c r="P52" s="20">
        <v>223</v>
      </c>
      <c r="Q52" s="18">
        <v>-0.477578</v>
      </c>
      <c r="R52" s="18">
        <v>7.6232999999999995E-2</v>
      </c>
    </row>
    <row r="53" spans="1:18" ht="15" thickBot="1" x14ac:dyDescent="0.35">
      <c r="A53" s="2" t="s">
        <v>69</v>
      </c>
      <c r="B53" s="18">
        <v>0.41439999999999999</v>
      </c>
      <c r="C53" s="18">
        <v>0.24859999999999999</v>
      </c>
      <c r="D53" s="18">
        <v>0.31869999999999998</v>
      </c>
      <c r="E53" s="18">
        <v>0.29220000000000002</v>
      </c>
      <c r="F53" s="18">
        <v>0.255</v>
      </c>
      <c r="G53" s="18">
        <v>7.9000000000000001E-2</v>
      </c>
      <c r="H53" s="18">
        <v>0.46800000000000003</v>
      </c>
      <c r="I53" s="18">
        <v>54.12</v>
      </c>
      <c r="J53" s="3">
        <v>0.5</v>
      </c>
      <c r="K53" s="19">
        <v>0.375</v>
      </c>
      <c r="L53" s="8">
        <f t="shared" si="0"/>
        <v>0.4375</v>
      </c>
      <c r="M53" s="18">
        <v>0.41699999999999998</v>
      </c>
      <c r="N53" s="18">
        <v>0.436</v>
      </c>
      <c r="O53" s="20">
        <v>216</v>
      </c>
      <c r="P53" s="20">
        <v>223</v>
      </c>
      <c r="Q53" s="18">
        <v>-0.49417</v>
      </c>
      <c r="R53" s="18">
        <v>7.6232999999999995E-2</v>
      </c>
    </row>
    <row r="54" spans="1:18" x14ac:dyDescent="0.3">
      <c r="A54" s="21" t="s">
        <v>70</v>
      </c>
      <c r="B54" s="18">
        <v>0.43169999999999997</v>
      </c>
      <c r="C54" s="18">
        <v>0.23499999999999999</v>
      </c>
      <c r="D54" s="18">
        <v>0.26090000000000002</v>
      </c>
      <c r="E54" s="18">
        <v>0.34420000000000001</v>
      </c>
      <c r="F54" s="18">
        <v>0.23</v>
      </c>
      <c r="G54" s="18">
        <v>2.5999999999999999E-2</v>
      </c>
      <c r="H54" s="18">
        <v>0.438</v>
      </c>
      <c r="I54" s="18">
        <v>51.68</v>
      </c>
      <c r="J54" s="19">
        <v>0.49553599999999998</v>
      </c>
      <c r="K54" s="19">
        <v>0.37946400000000002</v>
      </c>
      <c r="L54" s="8">
        <f t="shared" si="0"/>
        <v>0.4375</v>
      </c>
      <c r="M54" s="18">
        <v>0.442</v>
      </c>
      <c r="N54" s="18">
        <v>0.44400000000000001</v>
      </c>
      <c r="O54" s="20">
        <v>217</v>
      </c>
      <c r="P54" s="20">
        <v>223</v>
      </c>
      <c r="Q54" s="18">
        <v>-0.477578</v>
      </c>
      <c r="R54" s="18">
        <v>7.6232999999999995E-2</v>
      </c>
    </row>
    <row r="55" spans="1:18" ht="15" thickBot="1" x14ac:dyDescent="0.35">
      <c r="A55" s="21" t="s">
        <v>71</v>
      </c>
      <c r="B55" s="18">
        <v>0.43169999999999997</v>
      </c>
      <c r="C55" s="18">
        <v>0.23499999999999999</v>
      </c>
      <c r="D55" s="18">
        <v>0.26090000000000002</v>
      </c>
      <c r="E55" s="18">
        <v>0.34420000000000001</v>
      </c>
      <c r="F55" s="18">
        <v>0.23</v>
      </c>
      <c r="G55" s="18">
        <v>2.5999999999999999E-2</v>
      </c>
      <c r="H55" s="18">
        <v>0.438</v>
      </c>
      <c r="I55" s="18">
        <v>51.68</v>
      </c>
      <c r="J55" s="19">
        <v>0.49553599999999998</v>
      </c>
      <c r="K55" s="19">
        <v>0.37946400000000002</v>
      </c>
      <c r="L55" s="15">
        <f t="shared" si="0"/>
        <v>0.4375</v>
      </c>
      <c r="M55" s="18">
        <v>0.442</v>
      </c>
      <c r="N55" s="18">
        <v>0.44400000000000001</v>
      </c>
      <c r="O55" s="20">
        <v>217</v>
      </c>
      <c r="P55" s="20">
        <v>223</v>
      </c>
      <c r="Q55" s="18">
        <v>-0.477578</v>
      </c>
      <c r="R55" s="18">
        <v>7.6232999999999995E-2</v>
      </c>
    </row>
    <row r="56" spans="1:18" ht="15" thickBot="1" x14ac:dyDescent="0.35">
      <c r="A56" s="2" t="s">
        <v>72</v>
      </c>
      <c r="B56" s="18">
        <v>0.42620000000000002</v>
      </c>
      <c r="C56" s="18">
        <v>0.23499999999999999</v>
      </c>
      <c r="D56" s="18">
        <v>0.27329999999999999</v>
      </c>
      <c r="E56" s="18">
        <v>0.3377</v>
      </c>
      <c r="F56" s="18">
        <v>0.22600000000000001</v>
      </c>
      <c r="G56" s="18">
        <v>2.5999999999999999E-2</v>
      </c>
      <c r="H56" s="18">
        <v>0.438</v>
      </c>
      <c r="I56" s="18">
        <v>52.82</v>
      </c>
      <c r="J56" s="18">
        <v>0.49553599999999998</v>
      </c>
      <c r="K56" s="19">
        <v>0.37946400000000002</v>
      </c>
      <c r="L56" s="15">
        <f t="shared" si="0"/>
        <v>0.4375</v>
      </c>
      <c r="M56" s="18">
        <v>0.438</v>
      </c>
      <c r="N56" s="18">
        <v>0.442</v>
      </c>
      <c r="O56" s="20">
        <v>217</v>
      </c>
      <c r="P56" s="20">
        <v>223</v>
      </c>
      <c r="Q56" s="18">
        <v>-0.477578</v>
      </c>
      <c r="R56" s="18">
        <v>7.6232999999999995E-2</v>
      </c>
    </row>
    <row r="57" spans="1:18" ht="15" thickBot="1" x14ac:dyDescent="0.35">
      <c r="A57" s="2" t="s">
        <v>73</v>
      </c>
      <c r="B57" s="18">
        <v>0.42620000000000002</v>
      </c>
      <c r="C57" s="18">
        <v>0.23499999999999999</v>
      </c>
      <c r="D57" s="18">
        <v>0.27950000000000003</v>
      </c>
      <c r="E57" s="18">
        <v>0.33119999999999999</v>
      </c>
      <c r="F57" s="18">
        <v>0.22600000000000001</v>
      </c>
      <c r="G57" s="18">
        <v>1.7999999999999999E-2</v>
      </c>
      <c r="H57" s="18">
        <v>0.433</v>
      </c>
      <c r="I57" s="18">
        <v>52.64</v>
      </c>
      <c r="J57" s="18">
        <v>0.49553599999999998</v>
      </c>
      <c r="K57" s="19">
        <v>0.37946400000000002</v>
      </c>
      <c r="L57" s="15">
        <f t="shared" si="0"/>
        <v>0.4375</v>
      </c>
      <c r="M57" s="18">
        <v>0.433</v>
      </c>
      <c r="N57" s="18">
        <v>0.441</v>
      </c>
      <c r="O57" s="20">
        <v>217</v>
      </c>
      <c r="P57" s="20">
        <v>223</v>
      </c>
      <c r="Q57" s="18">
        <v>-0.477578</v>
      </c>
      <c r="R57" s="18">
        <v>7.6232999999999995E-2</v>
      </c>
    </row>
    <row r="58" spans="1:18" ht="15" thickBot="1" x14ac:dyDescent="0.35">
      <c r="A58" s="2" t="s">
        <v>74</v>
      </c>
      <c r="B58" s="18">
        <v>0.42620000000000002</v>
      </c>
      <c r="C58" s="18">
        <v>0.23499999999999999</v>
      </c>
      <c r="D58" s="18">
        <v>0.27950000000000003</v>
      </c>
      <c r="E58" s="18">
        <v>0.33119999999999999</v>
      </c>
      <c r="F58" s="18">
        <v>0.22600000000000001</v>
      </c>
      <c r="G58" s="18">
        <v>1.7999999999999999E-2</v>
      </c>
      <c r="H58" s="18">
        <v>0.433</v>
      </c>
      <c r="I58" s="18">
        <v>52.51</v>
      </c>
      <c r="J58" s="18">
        <v>0.49107099999999998</v>
      </c>
      <c r="K58" s="19">
        <v>0.37946400000000002</v>
      </c>
      <c r="L58" s="8">
        <f t="shared" si="0"/>
        <v>0.43526750000000003</v>
      </c>
      <c r="M58" s="18">
        <v>0.433</v>
      </c>
      <c r="N58" s="18">
        <v>0.439</v>
      </c>
      <c r="O58" s="20">
        <v>217</v>
      </c>
      <c r="P58" s="20">
        <v>223</v>
      </c>
      <c r="Q58" s="18">
        <v>-0.477578</v>
      </c>
      <c r="R58" s="18">
        <v>7.6232999999999995E-2</v>
      </c>
    </row>
    <row r="59" spans="1:18" ht="15" thickBot="1" x14ac:dyDescent="0.35">
      <c r="A59" s="2" t="s">
        <v>75</v>
      </c>
      <c r="B59" s="18">
        <v>0.42620000000000002</v>
      </c>
      <c r="C59" s="18">
        <v>0.23499999999999999</v>
      </c>
      <c r="D59" s="18">
        <v>0.27950000000000003</v>
      </c>
      <c r="E59" s="18">
        <v>0.33119999999999999</v>
      </c>
      <c r="F59" s="18">
        <v>0.22600000000000001</v>
      </c>
      <c r="G59" s="18">
        <v>1.7999999999999999E-2</v>
      </c>
      <c r="H59" s="18">
        <v>0.433</v>
      </c>
      <c r="I59" s="18">
        <v>52.64</v>
      </c>
      <c r="J59" s="18">
        <v>0.49553599999999998</v>
      </c>
      <c r="K59" s="19">
        <v>0.37946400000000002</v>
      </c>
      <c r="L59" s="15">
        <f t="shared" si="0"/>
        <v>0.4375</v>
      </c>
      <c r="M59" s="18">
        <v>0.433</v>
      </c>
      <c r="N59" s="18">
        <v>0.441</v>
      </c>
      <c r="O59" s="20">
        <v>217</v>
      </c>
      <c r="P59" s="20">
        <v>223</v>
      </c>
      <c r="Q59" s="18">
        <v>-0.477578</v>
      </c>
      <c r="R59" s="18">
        <v>7.6232999999999995E-2</v>
      </c>
    </row>
    <row r="60" spans="1:18" ht="15" thickBot="1" x14ac:dyDescent="0.35">
      <c r="A60" s="2" t="s">
        <v>76</v>
      </c>
      <c r="B60" s="18">
        <v>0.42620000000000002</v>
      </c>
      <c r="C60" s="18">
        <v>0.23499999999999999</v>
      </c>
      <c r="D60" s="18">
        <v>0.27950000000000003</v>
      </c>
      <c r="E60" s="18">
        <v>0.33119999999999999</v>
      </c>
      <c r="F60" s="18">
        <v>0.22600000000000001</v>
      </c>
      <c r="G60" s="18">
        <v>1.7999999999999999E-2</v>
      </c>
      <c r="H60" s="18">
        <v>0.433</v>
      </c>
      <c r="I60" s="18">
        <v>52.64</v>
      </c>
      <c r="J60" s="18">
        <v>0.49553599999999998</v>
      </c>
      <c r="K60" s="19">
        <v>0.37946400000000002</v>
      </c>
      <c r="L60" s="15">
        <f t="shared" si="0"/>
        <v>0.4375</v>
      </c>
      <c r="M60" s="18">
        <v>0.433</v>
      </c>
      <c r="N60" s="18">
        <v>0.441</v>
      </c>
      <c r="O60" s="20">
        <v>217</v>
      </c>
      <c r="P60" s="20">
        <v>223</v>
      </c>
      <c r="Q60" s="18">
        <v>-0.477578</v>
      </c>
      <c r="R60" s="18">
        <v>7.6232999999999995E-2</v>
      </c>
    </row>
    <row r="61" spans="1:18" ht="15" thickBot="1" x14ac:dyDescent="0.35">
      <c r="A61" s="2" t="s">
        <v>77</v>
      </c>
      <c r="B61" s="18">
        <v>0.43169999999999997</v>
      </c>
      <c r="C61" s="18">
        <v>0.22950000000000001</v>
      </c>
      <c r="D61" s="18">
        <v>0.2671</v>
      </c>
      <c r="E61" s="18">
        <v>0.34420000000000001</v>
      </c>
      <c r="F61" s="18">
        <v>0.22800000000000001</v>
      </c>
      <c r="G61" s="18">
        <v>2.5999999999999999E-2</v>
      </c>
      <c r="H61" s="18">
        <v>0.438</v>
      </c>
      <c r="I61" s="18">
        <v>51.71</v>
      </c>
      <c r="J61" s="18">
        <v>0.49553599999999998</v>
      </c>
      <c r="K61" s="19">
        <v>0.37946400000000002</v>
      </c>
      <c r="L61" s="15">
        <f t="shared" si="0"/>
        <v>0.4375</v>
      </c>
      <c r="M61" s="18">
        <v>0.438</v>
      </c>
      <c r="N61" s="18">
        <v>0.442</v>
      </c>
      <c r="O61" s="20">
        <v>217</v>
      </c>
      <c r="P61" s="20">
        <v>223</v>
      </c>
      <c r="Q61" s="18">
        <v>-0.477578</v>
      </c>
      <c r="R61" s="18">
        <v>7.6232999999999995E-2</v>
      </c>
    </row>
    <row r="62" spans="1:18" ht="15" thickBot="1" x14ac:dyDescent="0.35">
      <c r="A62" s="2" t="s">
        <v>78</v>
      </c>
      <c r="B62" s="18">
        <v>0.4098</v>
      </c>
      <c r="C62" s="18">
        <v>0.26779999999999998</v>
      </c>
      <c r="D62" s="18">
        <v>0.30630000000000002</v>
      </c>
      <c r="E62" s="18">
        <v>0.28760000000000002</v>
      </c>
      <c r="F62" s="18">
        <v>0.24</v>
      </c>
      <c r="G62" s="18">
        <v>0.10199999999999999</v>
      </c>
      <c r="H62" s="18">
        <v>0.47899999999999998</v>
      </c>
      <c r="I62" s="18">
        <v>57.05</v>
      </c>
      <c r="J62" s="18">
        <v>0.50892899999999996</v>
      </c>
      <c r="K62" s="19">
        <v>0.375</v>
      </c>
      <c r="L62" s="8">
        <f t="shared" si="0"/>
        <v>0.44196449999999998</v>
      </c>
      <c r="M62" s="18">
        <v>0.42899999999999999</v>
      </c>
      <c r="N62" s="18">
        <v>0.442</v>
      </c>
      <c r="O62" s="20">
        <v>217</v>
      </c>
      <c r="P62" s="20">
        <v>223</v>
      </c>
      <c r="Q62" s="18">
        <v>-0.49596400000000002</v>
      </c>
      <c r="R62" s="18">
        <v>7.1748999999999993E-2</v>
      </c>
    </row>
    <row r="63" spans="1:18" ht="15" thickBot="1" x14ac:dyDescent="0.35">
      <c r="A63" s="2" t="s">
        <v>79</v>
      </c>
      <c r="B63" s="18">
        <v>0.41760000000000003</v>
      </c>
      <c r="C63" s="18">
        <v>0.24729999999999999</v>
      </c>
      <c r="D63" s="18">
        <v>0.26869999999999999</v>
      </c>
      <c r="E63" s="18">
        <v>0.33989999999999998</v>
      </c>
      <c r="F63" s="18">
        <v>0.224</v>
      </c>
      <c r="G63" s="18">
        <v>2.1999999999999999E-2</v>
      </c>
      <c r="H63" s="18">
        <v>0.435</v>
      </c>
      <c r="I63" s="18">
        <v>54.55</v>
      </c>
      <c r="J63" s="18">
        <v>0.5</v>
      </c>
      <c r="K63" s="19">
        <v>0.37946400000000002</v>
      </c>
      <c r="L63" s="8">
        <f t="shared" si="0"/>
        <v>0.43973200000000001</v>
      </c>
      <c r="M63" s="18">
        <v>0.44900000000000001</v>
      </c>
      <c r="N63" s="18">
        <v>0.44800000000000001</v>
      </c>
      <c r="O63" s="20">
        <v>216</v>
      </c>
      <c r="P63" s="20">
        <v>223</v>
      </c>
      <c r="Q63" s="18">
        <v>-0.47847499999999998</v>
      </c>
      <c r="R63" s="18">
        <v>7.6232999999999995E-2</v>
      </c>
    </row>
    <row r="64" spans="1:18" ht="15" thickBot="1" x14ac:dyDescent="0.35">
      <c r="A64" s="2" t="s">
        <v>80</v>
      </c>
      <c r="B64" s="18">
        <v>0.42080000000000001</v>
      </c>
      <c r="C64" s="18">
        <v>0.25679999999999997</v>
      </c>
      <c r="D64" s="18">
        <v>0.31869999999999998</v>
      </c>
      <c r="E64" s="18">
        <v>0.2727</v>
      </c>
      <c r="F64" s="18">
        <v>0.24</v>
      </c>
      <c r="G64" s="18">
        <v>7.5999999999999998E-2</v>
      </c>
      <c r="H64" s="18">
        <v>0.46500000000000002</v>
      </c>
      <c r="I64" s="18">
        <v>53.76</v>
      </c>
      <c r="J64" s="18">
        <v>0.49553599999999998</v>
      </c>
      <c r="K64" s="19">
        <v>0.37946400000000002</v>
      </c>
      <c r="L64" s="8">
        <f t="shared" si="0"/>
        <v>0.4375</v>
      </c>
      <c r="M64" s="18">
        <v>0.41</v>
      </c>
      <c r="N64" s="18">
        <v>0.433</v>
      </c>
      <c r="O64" s="20">
        <v>217</v>
      </c>
      <c r="P64" s="20">
        <v>223</v>
      </c>
      <c r="Q64" s="18">
        <v>-0.46143499999999998</v>
      </c>
      <c r="R64" s="18">
        <v>6.7265000000000005E-2</v>
      </c>
    </row>
    <row r="65" spans="1:18" ht="15" thickBot="1" x14ac:dyDescent="0.35">
      <c r="A65" s="2" t="s">
        <v>81</v>
      </c>
      <c r="B65" s="18">
        <v>0.40329999999999999</v>
      </c>
      <c r="C65" s="18">
        <v>0.25409999999999999</v>
      </c>
      <c r="D65" s="18">
        <v>0.31869999999999998</v>
      </c>
      <c r="E65" s="18">
        <v>0.29870000000000002</v>
      </c>
      <c r="F65" s="18">
        <v>0.25</v>
      </c>
      <c r="G65" s="18">
        <v>7.0999999999999994E-2</v>
      </c>
      <c r="H65" s="18">
        <v>0.46300000000000002</v>
      </c>
      <c r="I65" s="18">
        <v>55.11</v>
      </c>
      <c r="J65" s="18">
        <v>0.5</v>
      </c>
      <c r="K65" s="19">
        <v>0.375</v>
      </c>
      <c r="L65" s="8">
        <f t="shared" si="0"/>
        <v>0.4375</v>
      </c>
      <c r="M65" s="18">
        <v>0.42599999999999999</v>
      </c>
      <c r="N65" s="18">
        <v>0.439</v>
      </c>
      <c r="O65" s="20">
        <v>216</v>
      </c>
      <c r="P65" s="20">
        <v>223</v>
      </c>
      <c r="Q65" s="18">
        <v>-0.48430499999999999</v>
      </c>
      <c r="R65" s="18">
        <v>7.6232999999999995E-2</v>
      </c>
    </row>
    <row r="66" spans="1:18" ht="15" thickBot="1" x14ac:dyDescent="0.35">
      <c r="A66" s="2" t="s">
        <v>82</v>
      </c>
      <c r="B66" s="18">
        <v>0.41760000000000003</v>
      </c>
      <c r="C66" s="18">
        <v>0.25269999999999998</v>
      </c>
      <c r="D66" s="18">
        <v>0.26419999999999999</v>
      </c>
      <c r="E66" s="18">
        <v>0.34210000000000002</v>
      </c>
      <c r="F66" s="18">
        <v>0.23200000000000001</v>
      </c>
      <c r="G66" s="18">
        <v>3.7999999999999999E-2</v>
      </c>
      <c r="H66" s="18">
        <v>0.44400000000000001</v>
      </c>
      <c r="I66" s="18">
        <v>53.44</v>
      </c>
      <c r="J66" s="18">
        <v>0.50446400000000002</v>
      </c>
      <c r="K66" s="19">
        <v>0.375</v>
      </c>
      <c r="L66" s="8">
        <f t="shared" si="0"/>
        <v>0.43973200000000001</v>
      </c>
      <c r="M66" s="18">
        <v>0.45400000000000001</v>
      </c>
      <c r="N66" s="18">
        <v>0.45</v>
      </c>
      <c r="O66" s="20">
        <v>216</v>
      </c>
      <c r="P66" s="20">
        <v>223</v>
      </c>
      <c r="Q66" s="18">
        <v>-0.49237700000000001</v>
      </c>
      <c r="R66" s="18">
        <v>7.6232999999999995E-2</v>
      </c>
    </row>
    <row r="67" spans="1:18" ht="15" thickBot="1" x14ac:dyDescent="0.35">
      <c r="A67" s="2" t="s">
        <v>83</v>
      </c>
      <c r="B67" s="18">
        <v>0.41299999999999998</v>
      </c>
      <c r="C67" s="18">
        <v>0.25</v>
      </c>
      <c r="D67" s="18">
        <v>0.3019</v>
      </c>
      <c r="E67" s="18">
        <v>0.30719999999999997</v>
      </c>
      <c r="F67" s="18">
        <v>0.251</v>
      </c>
      <c r="G67" s="18">
        <v>7.3999999999999996E-2</v>
      </c>
      <c r="H67" s="18">
        <v>0.46500000000000002</v>
      </c>
      <c r="I67" s="18">
        <v>58.53</v>
      </c>
      <c r="J67" s="18">
        <v>0.50892899999999996</v>
      </c>
      <c r="K67" s="19">
        <v>0.37946400000000002</v>
      </c>
      <c r="L67" s="8">
        <f t="shared" ref="L67:L120" si="1">AVERAGE(J67:K67)</f>
        <v>0.44419649999999999</v>
      </c>
      <c r="M67" s="18">
        <v>0.42899999999999999</v>
      </c>
      <c r="N67" s="18">
        <v>0.44400000000000001</v>
      </c>
      <c r="O67" s="20">
        <v>217</v>
      </c>
      <c r="P67" s="20">
        <v>223</v>
      </c>
      <c r="Q67" s="18">
        <v>-0.48296</v>
      </c>
      <c r="R67" s="18">
        <v>7.6232999999999995E-2</v>
      </c>
    </row>
    <row r="68" spans="1:18" ht="15" thickBot="1" x14ac:dyDescent="0.35">
      <c r="A68" s="2" t="s">
        <v>84</v>
      </c>
      <c r="B68" s="18">
        <v>0.40760000000000002</v>
      </c>
      <c r="C68" s="18">
        <v>0.25</v>
      </c>
      <c r="D68" s="18">
        <v>0.32079999999999997</v>
      </c>
      <c r="E68" s="18">
        <v>0.29409999999999997</v>
      </c>
      <c r="F68" s="18">
        <v>0.252</v>
      </c>
      <c r="G68" s="18">
        <v>7.5999999999999998E-2</v>
      </c>
      <c r="H68" s="18">
        <v>0.46500000000000002</v>
      </c>
      <c r="I68" s="18">
        <v>57.18</v>
      </c>
      <c r="J68" s="18">
        <v>0.50446400000000002</v>
      </c>
      <c r="K68" s="19">
        <v>0.375</v>
      </c>
      <c r="L68" s="8">
        <f t="shared" si="1"/>
        <v>0.43973200000000001</v>
      </c>
      <c r="M68" s="18">
        <v>0.41899999999999998</v>
      </c>
      <c r="N68" s="18">
        <v>0.438</v>
      </c>
      <c r="O68" s="20">
        <v>217</v>
      </c>
      <c r="P68" s="20">
        <v>223</v>
      </c>
      <c r="Q68" s="18">
        <v>-0.483408</v>
      </c>
      <c r="R68" s="18">
        <v>7.6232999999999995E-2</v>
      </c>
    </row>
    <row r="69" spans="1:18" x14ac:dyDescent="0.3">
      <c r="A69" s="21" t="s">
        <v>85</v>
      </c>
      <c r="B69" s="18">
        <v>0.41439999999999999</v>
      </c>
      <c r="C69" s="18">
        <v>0.24859999999999999</v>
      </c>
      <c r="D69" s="18">
        <v>0.33329999999999999</v>
      </c>
      <c r="E69" s="18">
        <v>0.28100000000000003</v>
      </c>
      <c r="F69" s="18">
        <v>0.253</v>
      </c>
      <c r="G69" s="18">
        <v>0.06</v>
      </c>
      <c r="H69" s="18">
        <v>0.45800000000000002</v>
      </c>
      <c r="I69" s="18">
        <v>54.56</v>
      </c>
      <c r="J69" s="18">
        <v>0.49553599999999998</v>
      </c>
      <c r="K69" s="19">
        <v>0.375</v>
      </c>
      <c r="L69" s="8">
        <f t="shared" si="1"/>
        <v>0.43526799999999999</v>
      </c>
      <c r="M69" s="18">
        <v>0.40699999999999997</v>
      </c>
      <c r="N69" s="18">
        <v>0.432</v>
      </c>
      <c r="O69" s="20">
        <v>216</v>
      </c>
      <c r="P69" s="20">
        <v>223</v>
      </c>
      <c r="Q69" s="18">
        <v>-0.49820599999999998</v>
      </c>
      <c r="R69" s="18">
        <v>8.0716999999999997E-2</v>
      </c>
    </row>
    <row r="70" spans="1:18" x14ac:dyDescent="0.3">
      <c r="A70" s="21" t="s">
        <v>86</v>
      </c>
      <c r="B70" s="18">
        <v>0.41299999999999998</v>
      </c>
      <c r="C70" s="18">
        <v>0.25</v>
      </c>
      <c r="D70" s="18">
        <v>0.3019</v>
      </c>
      <c r="E70" s="18">
        <v>0.30719999999999997</v>
      </c>
      <c r="F70" s="18">
        <v>0.253</v>
      </c>
      <c r="G70" s="18">
        <v>7.5999999999999998E-2</v>
      </c>
      <c r="H70" s="18">
        <v>0.46500000000000002</v>
      </c>
      <c r="I70" s="18">
        <v>57.8</v>
      </c>
      <c r="J70" s="18">
        <v>0.51339299999999999</v>
      </c>
      <c r="K70" s="19">
        <v>0.375</v>
      </c>
      <c r="L70" s="8">
        <f t="shared" si="1"/>
        <v>0.44419649999999999</v>
      </c>
      <c r="M70" s="18">
        <v>0.42899999999999999</v>
      </c>
      <c r="N70" s="18">
        <v>0.44400000000000001</v>
      </c>
      <c r="O70" s="20">
        <v>217</v>
      </c>
      <c r="P70" s="20">
        <v>223</v>
      </c>
      <c r="Q70" s="18">
        <v>-0.46098600000000001</v>
      </c>
      <c r="R70" s="18">
        <v>7.6232999999999995E-2</v>
      </c>
    </row>
    <row r="71" spans="1:18" x14ac:dyDescent="0.3">
      <c r="A71" s="21" t="s">
        <v>87</v>
      </c>
      <c r="B71" s="18">
        <v>0.41760000000000003</v>
      </c>
      <c r="C71" s="18">
        <v>0.24729999999999999</v>
      </c>
      <c r="D71" s="18">
        <v>0.27039999999999997</v>
      </c>
      <c r="E71" s="18">
        <v>0.34210000000000002</v>
      </c>
      <c r="F71" s="18">
        <v>0.224</v>
      </c>
      <c r="G71" s="18">
        <v>2.1999999999999999E-2</v>
      </c>
      <c r="H71" s="18">
        <v>0.435</v>
      </c>
      <c r="I71" s="18">
        <v>54.61</v>
      </c>
      <c r="J71" s="18">
        <v>0.50446400000000002</v>
      </c>
      <c r="K71" s="19">
        <v>0.375</v>
      </c>
      <c r="L71" s="8">
        <f t="shared" si="1"/>
        <v>0.43973200000000001</v>
      </c>
      <c r="M71" s="18">
        <v>0.44900000000000001</v>
      </c>
      <c r="N71" s="18">
        <v>0.44800000000000001</v>
      </c>
      <c r="O71" s="20">
        <v>216</v>
      </c>
      <c r="P71" s="20">
        <v>223</v>
      </c>
      <c r="Q71" s="18">
        <v>-0.50089700000000004</v>
      </c>
      <c r="R71" s="18">
        <v>7.1748999999999993E-2</v>
      </c>
    </row>
    <row r="72" spans="1:18" x14ac:dyDescent="0.3">
      <c r="A72" s="21" t="s">
        <v>88</v>
      </c>
      <c r="B72" s="18">
        <v>0.40329999999999999</v>
      </c>
      <c r="C72" s="18">
        <v>0.25409999999999999</v>
      </c>
      <c r="D72" s="18">
        <v>0.31869999999999998</v>
      </c>
      <c r="E72" s="18">
        <v>0.29870000000000002</v>
      </c>
      <c r="F72" s="18">
        <v>0.25</v>
      </c>
      <c r="G72" s="18">
        <v>7.0999999999999994E-2</v>
      </c>
      <c r="H72" s="18">
        <v>0.46300000000000002</v>
      </c>
      <c r="I72" s="18">
        <v>55.03</v>
      </c>
      <c r="J72" s="18">
        <v>0.5</v>
      </c>
      <c r="K72" s="19">
        <v>0.375</v>
      </c>
      <c r="L72" s="8">
        <f t="shared" si="1"/>
        <v>0.4375</v>
      </c>
      <c r="M72" s="18">
        <v>0.42599999999999999</v>
      </c>
      <c r="N72" s="18">
        <v>0.439</v>
      </c>
      <c r="O72" s="20">
        <v>216</v>
      </c>
      <c r="P72" s="20">
        <v>223</v>
      </c>
      <c r="Q72" s="18">
        <v>-0.49417</v>
      </c>
      <c r="R72" s="18">
        <v>7.6232999999999995E-2</v>
      </c>
    </row>
    <row r="73" spans="1:18" x14ac:dyDescent="0.3">
      <c r="A73" s="21" t="s">
        <v>89</v>
      </c>
      <c r="B73" s="18">
        <v>0.43169999999999997</v>
      </c>
      <c r="C73" s="18">
        <v>0.22950000000000001</v>
      </c>
      <c r="D73" s="18">
        <v>0.2671</v>
      </c>
      <c r="E73" s="18">
        <v>0.34420000000000001</v>
      </c>
      <c r="F73" s="18">
        <v>0.222</v>
      </c>
      <c r="G73" s="18">
        <v>0.01</v>
      </c>
      <c r="H73" s="18">
        <v>0.42899999999999999</v>
      </c>
      <c r="I73" s="18">
        <v>52.1</v>
      </c>
      <c r="J73" s="18">
        <v>0.49553599999999998</v>
      </c>
      <c r="K73" s="19">
        <v>0.37946400000000002</v>
      </c>
      <c r="L73" s="8">
        <f t="shared" si="1"/>
        <v>0.4375</v>
      </c>
      <c r="M73" s="18">
        <v>0.438</v>
      </c>
      <c r="N73" s="18">
        <v>0.442</v>
      </c>
      <c r="O73" s="20">
        <v>217</v>
      </c>
      <c r="P73" s="20">
        <v>223</v>
      </c>
      <c r="Q73" s="18">
        <v>-0.477578</v>
      </c>
      <c r="R73" s="18">
        <v>7.6232999999999995E-2</v>
      </c>
    </row>
    <row r="74" spans="1:18" x14ac:dyDescent="0.3">
      <c r="A74" s="21" t="s">
        <v>90</v>
      </c>
      <c r="B74" s="18">
        <v>0.42309999999999998</v>
      </c>
      <c r="C74" s="18">
        <v>0.24179999999999999</v>
      </c>
      <c r="D74" s="18">
        <v>0.2722</v>
      </c>
      <c r="E74" s="18">
        <v>0.34439999999999998</v>
      </c>
      <c r="F74" s="18">
        <v>0.223</v>
      </c>
      <c r="G74" s="18">
        <v>1.4E-2</v>
      </c>
      <c r="H74" s="18">
        <v>0.43099999999999999</v>
      </c>
      <c r="I74" s="18">
        <v>54.57</v>
      </c>
      <c r="J74" s="18">
        <v>0.5</v>
      </c>
      <c r="K74" s="19">
        <v>0.37053599999999998</v>
      </c>
      <c r="L74" s="8">
        <f t="shared" si="1"/>
        <v>0.43526799999999999</v>
      </c>
      <c r="M74" s="18">
        <v>0.44400000000000001</v>
      </c>
      <c r="N74" s="18">
        <v>0.44400000000000001</v>
      </c>
      <c r="O74" s="20">
        <v>216</v>
      </c>
      <c r="P74" s="20">
        <v>223</v>
      </c>
      <c r="Q74" s="18">
        <v>-0.47623300000000002</v>
      </c>
      <c r="R74" s="18">
        <v>8.0716999999999997E-2</v>
      </c>
    </row>
    <row r="75" spans="1:18" x14ac:dyDescent="0.3">
      <c r="A75" s="21" t="s">
        <v>91</v>
      </c>
      <c r="B75" s="18">
        <v>0.41299999999999998</v>
      </c>
      <c r="C75" s="18">
        <v>0.25</v>
      </c>
      <c r="D75" s="18">
        <v>0.30819999999999997</v>
      </c>
      <c r="E75" s="18">
        <v>0.30070000000000002</v>
      </c>
      <c r="F75" s="18">
        <v>0.251</v>
      </c>
      <c r="G75" s="18">
        <v>7.3999999999999996E-2</v>
      </c>
      <c r="H75" s="18">
        <v>0.46500000000000002</v>
      </c>
      <c r="I75" s="18">
        <v>57.9</v>
      </c>
      <c r="J75" s="18">
        <v>0.50446400000000002</v>
      </c>
      <c r="K75" s="19">
        <v>0.37946400000000002</v>
      </c>
      <c r="L75" s="8">
        <f t="shared" si="1"/>
        <v>0.44196400000000002</v>
      </c>
      <c r="M75" s="18">
        <v>0.42399999999999999</v>
      </c>
      <c r="N75" s="18">
        <v>0.441</v>
      </c>
      <c r="O75" s="20">
        <v>217</v>
      </c>
      <c r="P75" s="20">
        <v>223</v>
      </c>
      <c r="Q75" s="18">
        <v>-0.49417</v>
      </c>
      <c r="R75" s="18">
        <v>7.6232999999999995E-2</v>
      </c>
    </row>
    <row r="76" spans="1:18" x14ac:dyDescent="0.3">
      <c r="A76" s="21" t="s">
        <v>92</v>
      </c>
      <c r="B76" s="18">
        <v>0.4153</v>
      </c>
      <c r="C76" s="18">
        <v>0.24590000000000001</v>
      </c>
      <c r="D76" s="18">
        <v>0.27039999999999997</v>
      </c>
      <c r="E76" s="18">
        <v>0.34210000000000002</v>
      </c>
      <c r="F76" s="18">
        <v>0.22</v>
      </c>
      <c r="G76" s="18">
        <v>0.02</v>
      </c>
      <c r="H76" s="18">
        <v>0.435</v>
      </c>
      <c r="I76" s="18">
        <v>54.85</v>
      </c>
      <c r="J76" s="18">
        <v>0.5</v>
      </c>
      <c r="K76" s="19">
        <v>0.38392900000000002</v>
      </c>
      <c r="L76" s="8">
        <f t="shared" si="1"/>
        <v>0.44196449999999998</v>
      </c>
      <c r="M76" s="18">
        <v>0.44900000000000001</v>
      </c>
      <c r="N76" s="18">
        <v>0.45</v>
      </c>
      <c r="O76" s="20">
        <v>216</v>
      </c>
      <c r="P76" s="20">
        <v>223</v>
      </c>
      <c r="Q76" s="18">
        <v>-0.48923800000000001</v>
      </c>
      <c r="R76" s="18">
        <v>7.6232999999999995E-2</v>
      </c>
    </row>
    <row r="77" spans="1:18" x14ac:dyDescent="0.3">
      <c r="A77" s="21" t="s">
        <v>93</v>
      </c>
      <c r="B77" s="18">
        <v>0.41299999999999998</v>
      </c>
      <c r="C77" s="18">
        <v>0.25</v>
      </c>
      <c r="D77" s="18">
        <v>0.30819999999999997</v>
      </c>
      <c r="E77" s="18">
        <v>0.30070000000000002</v>
      </c>
      <c r="F77" s="18">
        <v>0.251</v>
      </c>
      <c r="G77" s="18">
        <v>7.3999999999999996E-2</v>
      </c>
      <c r="H77" s="18">
        <v>0.46500000000000002</v>
      </c>
      <c r="I77" s="18">
        <v>57.9</v>
      </c>
      <c r="J77" s="18">
        <v>0.50446400000000002</v>
      </c>
      <c r="K77" s="19">
        <v>0.37946400000000002</v>
      </c>
      <c r="L77" s="8">
        <f t="shared" si="1"/>
        <v>0.44196400000000002</v>
      </c>
      <c r="M77" s="18">
        <v>0.42399999999999999</v>
      </c>
      <c r="N77" s="18">
        <v>0.441</v>
      </c>
      <c r="O77" s="20">
        <v>217</v>
      </c>
      <c r="P77" s="20">
        <v>223</v>
      </c>
      <c r="Q77" s="18">
        <v>-0.49417</v>
      </c>
      <c r="R77" s="18">
        <v>7.6232999999999995E-2</v>
      </c>
    </row>
    <row r="78" spans="1:18" x14ac:dyDescent="0.3">
      <c r="A78" s="21" t="s">
        <v>94</v>
      </c>
      <c r="B78" s="18">
        <v>0.42309999999999998</v>
      </c>
      <c r="C78" s="18">
        <v>0.24179999999999999</v>
      </c>
      <c r="D78" s="18">
        <v>0.27039999999999997</v>
      </c>
      <c r="E78" s="18">
        <v>0.34210000000000002</v>
      </c>
      <c r="F78" s="18">
        <v>0.224</v>
      </c>
      <c r="G78" s="18">
        <v>2.1999999999999999E-2</v>
      </c>
      <c r="H78" s="18">
        <v>0.435</v>
      </c>
      <c r="I78" s="18">
        <v>54.13</v>
      </c>
      <c r="J78" s="18">
        <v>0.5</v>
      </c>
      <c r="K78" s="19">
        <v>0.375</v>
      </c>
      <c r="L78" s="8">
        <f t="shared" si="1"/>
        <v>0.4375</v>
      </c>
      <c r="M78" s="18">
        <v>0.44400000000000001</v>
      </c>
      <c r="N78" s="18">
        <v>0.44500000000000001</v>
      </c>
      <c r="O78" s="20">
        <v>216</v>
      </c>
      <c r="P78" s="20">
        <v>223</v>
      </c>
      <c r="Q78" s="18">
        <v>-0.49237700000000001</v>
      </c>
      <c r="R78" s="18">
        <v>7.6232999999999995E-2</v>
      </c>
    </row>
    <row r="79" spans="1:18" ht="15" thickBot="1" x14ac:dyDescent="0.35">
      <c r="A79" s="21" t="s">
        <v>95</v>
      </c>
      <c r="B79" s="18">
        <v>0.41299999999999998</v>
      </c>
      <c r="C79" s="18">
        <v>0.25</v>
      </c>
      <c r="D79" s="18">
        <v>0.3019</v>
      </c>
      <c r="E79" s="18">
        <v>0.30719999999999997</v>
      </c>
      <c r="F79" s="18">
        <v>0.251</v>
      </c>
      <c r="G79" s="18">
        <v>7.3999999999999996E-2</v>
      </c>
      <c r="H79" s="18">
        <v>0.46500000000000002</v>
      </c>
      <c r="I79" s="18">
        <v>57.75</v>
      </c>
      <c r="J79" s="18">
        <v>0.51339299999999999</v>
      </c>
      <c r="K79" s="19">
        <v>0.37946400000000002</v>
      </c>
      <c r="L79" s="8">
        <f t="shared" si="1"/>
        <v>0.44642850000000001</v>
      </c>
      <c r="M79" s="18">
        <v>0.42899999999999999</v>
      </c>
      <c r="N79" s="18">
        <v>0.44500000000000001</v>
      </c>
      <c r="O79" s="20">
        <v>217</v>
      </c>
      <c r="P79" s="20">
        <v>223</v>
      </c>
      <c r="Q79" s="18">
        <v>-0.49147999999999997</v>
      </c>
      <c r="R79" s="18">
        <v>7.1748999999999993E-2</v>
      </c>
    </row>
    <row r="80" spans="1:18" ht="15" thickBot="1" x14ac:dyDescent="0.35">
      <c r="A80" s="2" t="s">
        <v>96</v>
      </c>
      <c r="B80" s="18">
        <v>0.42620000000000002</v>
      </c>
      <c r="C80" s="18">
        <v>0.23499999999999999</v>
      </c>
      <c r="D80" s="18">
        <v>0.26090000000000002</v>
      </c>
      <c r="E80" s="18">
        <v>0.35060000000000002</v>
      </c>
      <c r="F80" s="18">
        <v>0.22500000000000001</v>
      </c>
      <c r="G80" s="18">
        <v>1.7999999999999999E-2</v>
      </c>
      <c r="H80" s="18">
        <v>0.433</v>
      </c>
      <c r="I80" s="18">
        <v>51.38</v>
      </c>
      <c r="J80" s="18">
        <v>0.49553599999999998</v>
      </c>
      <c r="K80" s="19">
        <v>0.37946400000000002</v>
      </c>
      <c r="L80" s="8">
        <f t="shared" si="1"/>
        <v>0.4375</v>
      </c>
      <c r="M80" s="18">
        <v>0.44700000000000001</v>
      </c>
      <c r="N80" s="18">
        <v>0.44500000000000001</v>
      </c>
      <c r="O80" s="20">
        <v>217</v>
      </c>
      <c r="P80" s="20">
        <v>223</v>
      </c>
      <c r="Q80" s="18">
        <v>-0.477578</v>
      </c>
      <c r="R80" s="18">
        <v>7.6232999999999995E-2</v>
      </c>
    </row>
    <row r="81" spans="1:18" ht="15" thickBot="1" x14ac:dyDescent="0.35">
      <c r="A81" s="2" t="s">
        <v>97</v>
      </c>
      <c r="B81" s="18">
        <v>0.42620000000000002</v>
      </c>
      <c r="C81" s="18">
        <v>0.23499999999999999</v>
      </c>
      <c r="D81" s="18">
        <v>0.26090000000000002</v>
      </c>
      <c r="E81" s="18">
        <v>0.35060000000000002</v>
      </c>
      <c r="F81" s="18">
        <v>0.22500000000000001</v>
      </c>
      <c r="G81" s="18">
        <v>1.7999999999999999E-2</v>
      </c>
      <c r="H81" s="18">
        <v>0.433</v>
      </c>
      <c r="I81" s="18">
        <v>51.37</v>
      </c>
      <c r="J81" s="18">
        <v>0.5</v>
      </c>
      <c r="K81" s="19">
        <v>0.37946400000000002</v>
      </c>
      <c r="L81" s="8">
        <f t="shared" si="1"/>
        <v>0.43973200000000001</v>
      </c>
      <c r="M81" s="18">
        <v>0.44700000000000001</v>
      </c>
      <c r="N81" s="18">
        <v>0.44700000000000001</v>
      </c>
      <c r="O81" s="20">
        <v>217</v>
      </c>
      <c r="P81" s="20">
        <v>223</v>
      </c>
      <c r="Q81" s="18">
        <v>-0.466368</v>
      </c>
      <c r="R81" s="18">
        <v>7.6232999999999995E-2</v>
      </c>
    </row>
    <row r="82" spans="1:18" ht="15" thickBot="1" x14ac:dyDescent="0.35">
      <c r="A82" s="2" t="s">
        <v>98</v>
      </c>
      <c r="B82" s="18">
        <v>0.4098</v>
      </c>
      <c r="C82" s="18">
        <v>0.26779999999999998</v>
      </c>
      <c r="D82" s="18">
        <v>0.30630000000000002</v>
      </c>
      <c r="E82" s="18">
        <v>0.28760000000000002</v>
      </c>
      <c r="F82" s="18">
        <v>0.24199999999999999</v>
      </c>
      <c r="G82" s="18">
        <v>0.10199999999999999</v>
      </c>
      <c r="H82" s="18">
        <v>0.47899999999999998</v>
      </c>
      <c r="I82" s="18">
        <v>57.03</v>
      </c>
      <c r="J82" s="18">
        <v>0.50446400000000002</v>
      </c>
      <c r="K82" s="19">
        <v>0.375</v>
      </c>
      <c r="L82" s="8">
        <f t="shared" si="1"/>
        <v>0.43973200000000001</v>
      </c>
      <c r="M82" s="18">
        <v>0.42899999999999999</v>
      </c>
      <c r="N82" s="18">
        <v>0.441</v>
      </c>
      <c r="O82" s="20">
        <v>217</v>
      </c>
      <c r="P82" s="20">
        <v>223</v>
      </c>
      <c r="Q82" s="18">
        <v>-0.48744399999999999</v>
      </c>
      <c r="R82" s="18">
        <v>7.6232999999999995E-2</v>
      </c>
    </row>
    <row r="83" spans="1:18" ht="15" thickBot="1" x14ac:dyDescent="0.35">
      <c r="A83" s="2" t="s">
        <v>99</v>
      </c>
      <c r="B83" s="18">
        <v>0.42080000000000001</v>
      </c>
      <c r="C83" s="18">
        <v>0.2404</v>
      </c>
      <c r="D83" s="18">
        <v>0.2671</v>
      </c>
      <c r="E83" s="18">
        <v>0.34420000000000001</v>
      </c>
      <c r="F83" s="18">
        <v>0.22700000000000001</v>
      </c>
      <c r="G83" s="18">
        <v>2.5999999999999999E-2</v>
      </c>
      <c r="H83" s="18">
        <v>0.438</v>
      </c>
      <c r="I83" s="18">
        <v>51.91</v>
      </c>
      <c r="J83" s="18">
        <v>0.49553599999999998</v>
      </c>
      <c r="K83" s="19">
        <v>0.37946400000000002</v>
      </c>
      <c r="L83" s="8">
        <f t="shared" si="1"/>
        <v>0.4375</v>
      </c>
      <c r="M83" s="18">
        <v>0.44700000000000001</v>
      </c>
      <c r="N83" s="18">
        <v>0.44500000000000001</v>
      </c>
      <c r="O83" s="20">
        <v>217</v>
      </c>
      <c r="P83" s="20">
        <v>223</v>
      </c>
      <c r="Q83" s="18">
        <v>-0.477578</v>
      </c>
      <c r="R83" s="18">
        <v>7.6232999999999995E-2</v>
      </c>
    </row>
    <row r="84" spans="1:18" ht="15" thickBot="1" x14ac:dyDescent="0.35">
      <c r="A84" s="2" t="s">
        <v>100</v>
      </c>
      <c r="B84" s="18">
        <v>0.4098</v>
      </c>
      <c r="C84" s="18">
        <v>0.26779999999999998</v>
      </c>
      <c r="D84" s="18">
        <v>0.30630000000000002</v>
      </c>
      <c r="E84" s="18">
        <v>0.28760000000000002</v>
      </c>
      <c r="F84" s="18">
        <v>0.24199999999999999</v>
      </c>
      <c r="G84" s="18">
        <v>0.10199999999999999</v>
      </c>
      <c r="H84" s="18">
        <v>0.47899999999999998</v>
      </c>
      <c r="I84" s="18">
        <v>57.03</v>
      </c>
      <c r="J84" s="18">
        <v>0.50446400000000002</v>
      </c>
      <c r="K84" s="19">
        <v>0.375</v>
      </c>
      <c r="L84" s="8">
        <f t="shared" si="1"/>
        <v>0.43973200000000001</v>
      </c>
      <c r="M84" s="18">
        <v>0.42899999999999999</v>
      </c>
      <c r="N84" s="18">
        <v>0.441</v>
      </c>
      <c r="O84" s="20">
        <v>217</v>
      </c>
      <c r="P84" s="20">
        <v>223</v>
      </c>
      <c r="Q84" s="18">
        <v>-0.48744399999999999</v>
      </c>
      <c r="R84" s="18">
        <v>7.6232999999999995E-2</v>
      </c>
    </row>
    <row r="85" spans="1:18" ht="15" thickBot="1" x14ac:dyDescent="0.35">
      <c r="A85" s="2" t="s">
        <v>101</v>
      </c>
      <c r="B85" s="18">
        <v>0.42620000000000002</v>
      </c>
      <c r="C85" s="18">
        <v>0.23499999999999999</v>
      </c>
      <c r="D85" s="18">
        <v>0.26090000000000002</v>
      </c>
      <c r="E85" s="18">
        <v>0.35060000000000002</v>
      </c>
      <c r="F85" s="18">
        <v>0.22500000000000001</v>
      </c>
      <c r="G85" s="18">
        <v>1.7999999999999999E-2</v>
      </c>
      <c r="H85" s="18">
        <v>0.433</v>
      </c>
      <c r="I85" s="18">
        <v>51.91</v>
      </c>
      <c r="J85" s="18">
        <v>0.49553599999999998</v>
      </c>
      <c r="K85" s="19">
        <v>0.37946400000000002</v>
      </c>
      <c r="L85" s="8">
        <f t="shared" si="1"/>
        <v>0.4375</v>
      </c>
      <c r="M85" s="18">
        <v>0.44700000000000001</v>
      </c>
      <c r="N85" s="18">
        <v>0.44500000000000001</v>
      </c>
      <c r="O85" s="20">
        <v>217</v>
      </c>
      <c r="P85" s="20">
        <v>223</v>
      </c>
      <c r="Q85" s="18">
        <v>-0.477578</v>
      </c>
      <c r="R85" s="18">
        <v>7.6232999999999995E-2</v>
      </c>
    </row>
    <row r="86" spans="1:18" ht="15" thickBot="1" x14ac:dyDescent="0.35">
      <c r="A86" s="2" t="s">
        <v>102</v>
      </c>
      <c r="B86" s="18">
        <v>0.4098</v>
      </c>
      <c r="C86" s="18">
        <v>0.26779999999999998</v>
      </c>
      <c r="D86" s="18">
        <v>0.3125</v>
      </c>
      <c r="E86" s="18">
        <v>0.28100000000000003</v>
      </c>
      <c r="F86" s="18">
        <v>0.24</v>
      </c>
      <c r="G86" s="18">
        <v>9.4E-2</v>
      </c>
      <c r="H86" s="18">
        <v>0.47499999999999998</v>
      </c>
      <c r="I86" s="18">
        <v>56.93</v>
      </c>
      <c r="J86" s="18">
        <v>0.50446400000000002</v>
      </c>
      <c r="K86" s="19">
        <v>0.375</v>
      </c>
      <c r="L86" s="8">
        <f t="shared" si="1"/>
        <v>0.43973200000000001</v>
      </c>
      <c r="M86" s="18">
        <v>0.42399999999999999</v>
      </c>
      <c r="N86" s="18">
        <v>0.439</v>
      </c>
      <c r="O86" s="20">
        <v>217</v>
      </c>
      <c r="P86" s="20">
        <v>223</v>
      </c>
      <c r="Q86" s="18">
        <v>-0.477578</v>
      </c>
      <c r="R86" s="18">
        <v>8.0716999999999997E-2</v>
      </c>
    </row>
    <row r="87" spans="1:18" ht="15" thickBot="1" x14ac:dyDescent="0.35">
      <c r="A87" s="2" t="s">
        <v>103</v>
      </c>
      <c r="B87" s="18">
        <v>0.4098</v>
      </c>
      <c r="C87" s="18">
        <v>0.26779999999999998</v>
      </c>
      <c r="D87" s="18">
        <v>0.3</v>
      </c>
      <c r="E87" s="18">
        <v>0.29409999999999997</v>
      </c>
      <c r="F87" s="18">
        <v>0.24099999999999999</v>
      </c>
      <c r="G87" s="18">
        <v>9.1999999999999998E-2</v>
      </c>
      <c r="H87" s="18">
        <v>0.47499999999999998</v>
      </c>
      <c r="I87" s="18">
        <v>57.9</v>
      </c>
      <c r="J87" s="18">
        <v>0.50446400000000002</v>
      </c>
      <c r="K87" s="19">
        <v>0.37946400000000002</v>
      </c>
      <c r="L87" s="8">
        <f t="shared" si="1"/>
        <v>0.44196400000000002</v>
      </c>
      <c r="M87" s="18">
        <v>0.433</v>
      </c>
      <c r="N87" s="18">
        <v>0.44400000000000001</v>
      </c>
      <c r="O87" s="20">
        <v>217</v>
      </c>
      <c r="P87" s="20">
        <v>223</v>
      </c>
      <c r="Q87" s="18">
        <v>-0.50807199999999997</v>
      </c>
      <c r="R87" s="18">
        <v>7.6232999999999995E-2</v>
      </c>
    </row>
    <row r="88" spans="1:18" ht="15" thickBot="1" x14ac:dyDescent="0.35">
      <c r="A88" s="2" t="s">
        <v>104</v>
      </c>
      <c r="B88" s="18">
        <v>0.40439999999999998</v>
      </c>
      <c r="C88" s="18">
        <v>0.2732</v>
      </c>
      <c r="D88" s="18">
        <v>0.3125</v>
      </c>
      <c r="E88" s="18">
        <v>0.28100000000000003</v>
      </c>
      <c r="F88" s="18">
        <v>0.24</v>
      </c>
      <c r="G88" s="18">
        <v>9.4E-2</v>
      </c>
      <c r="H88" s="18">
        <v>0.47499999999999998</v>
      </c>
      <c r="I88" s="18">
        <v>57.35</v>
      </c>
      <c r="J88" s="18">
        <v>0.50446400000000002</v>
      </c>
      <c r="K88" s="19">
        <v>0.375</v>
      </c>
      <c r="L88" s="8">
        <f t="shared" si="1"/>
        <v>0.43973200000000001</v>
      </c>
      <c r="M88" s="18">
        <v>0.42899999999999999</v>
      </c>
      <c r="N88" s="18">
        <v>0.441</v>
      </c>
      <c r="O88" s="20">
        <v>217</v>
      </c>
      <c r="P88" s="20">
        <v>223</v>
      </c>
      <c r="Q88" s="18">
        <v>-0.48744399999999999</v>
      </c>
      <c r="R88" s="18">
        <v>7.6232999999999995E-2</v>
      </c>
    </row>
    <row r="89" spans="1:18" ht="15" thickBot="1" x14ac:dyDescent="0.35">
      <c r="A89" s="2" t="s">
        <v>105</v>
      </c>
      <c r="B89" s="18">
        <v>0.40660000000000002</v>
      </c>
      <c r="C89" s="18">
        <v>0.24729999999999999</v>
      </c>
      <c r="D89" s="18">
        <v>0.32500000000000001</v>
      </c>
      <c r="E89" s="18">
        <v>0.29409999999999997</v>
      </c>
      <c r="F89" s="18">
        <v>0.245</v>
      </c>
      <c r="G89" s="18">
        <v>6.4000000000000001E-2</v>
      </c>
      <c r="H89" s="18">
        <v>0.45800000000000002</v>
      </c>
      <c r="I89" s="18">
        <v>54.74</v>
      </c>
      <c r="J89" s="18">
        <v>0.5</v>
      </c>
      <c r="K89" s="19">
        <v>0.375</v>
      </c>
      <c r="L89" s="8">
        <f t="shared" si="1"/>
        <v>0.4375</v>
      </c>
      <c r="M89" s="18">
        <v>0.41699999999999998</v>
      </c>
      <c r="N89" s="18">
        <v>0.436</v>
      </c>
      <c r="O89" s="20">
        <v>216</v>
      </c>
      <c r="P89" s="20">
        <v>223</v>
      </c>
      <c r="Q89" s="18">
        <v>-0.45650200000000002</v>
      </c>
      <c r="R89" s="18">
        <v>7.6232999999999995E-2</v>
      </c>
    </row>
    <row r="90" spans="1:18" ht="15" thickBot="1" x14ac:dyDescent="0.35">
      <c r="A90" s="2" t="s">
        <v>106</v>
      </c>
      <c r="B90" s="18">
        <v>0.42620000000000002</v>
      </c>
      <c r="C90" s="18">
        <v>0.23499999999999999</v>
      </c>
      <c r="D90" s="18">
        <v>0.27329999999999999</v>
      </c>
      <c r="E90" s="18">
        <v>0.3377</v>
      </c>
      <c r="F90" s="18">
        <v>0.22500000000000001</v>
      </c>
      <c r="G90" s="18">
        <v>1.7999999999999999E-2</v>
      </c>
      <c r="H90" s="18">
        <v>0.433</v>
      </c>
      <c r="I90" s="18">
        <v>52.33</v>
      </c>
      <c r="J90" s="18">
        <v>0.49553599999999998</v>
      </c>
      <c r="K90" s="19">
        <v>0.37946400000000002</v>
      </c>
      <c r="L90" s="8">
        <f t="shared" si="1"/>
        <v>0.4375</v>
      </c>
      <c r="M90" s="18">
        <v>0.438</v>
      </c>
      <c r="N90" s="18">
        <v>0.442</v>
      </c>
      <c r="O90" s="20">
        <v>217</v>
      </c>
      <c r="P90" s="20">
        <v>223</v>
      </c>
      <c r="Q90" s="18">
        <v>-0.477578</v>
      </c>
      <c r="R90" s="18">
        <v>7.6232999999999995E-2</v>
      </c>
    </row>
    <row r="91" spans="1:18" ht="15" thickBot="1" x14ac:dyDescent="0.35">
      <c r="A91" s="2" t="s">
        <v>107</v>
      </c>
      <c r="B91" s="18">
        <v>0.4153</v>
      </c>
      <c r="C91" s="18">
        <v>0.24590000000000001</v>
      </c>
      <c r="D91" s="18">
        <v>0.26540000000000002</v>
      </c>
      <c r="E91" s="18">
        <v>0.33550000000000002</v>
      </c>
      <c r="F91" s="18">
        <v>0.216</v>
      </c>
      <c r="G91" s="18">
        <v>1.4999999999999999E-2</v>
      </c>
      <c r="H91" s="18">
        <v>0.43099999999999999</v>
      </c>
      <c r="I91" s="18">
        <v>54.89</v>
      </c>
      <c r="J91" s="18">
        <v>0.49553599999999998</v>
      </c>
      <c r="K91" s="19">
        <v>0.39732099999999998</v>
      </c>
      <c r="L91" s="8">
        <f t="shared" si="1"/>
        <v>0.44642850000000001</v>
      </c>
      <c r="M91" s="18">
        <v>0.44900000000000001</v>
      </c>
      <c r="N91" s="18">
        <v>0.45300000000000001</v>
      </c>
      <c r="O91" s="20">
        <v>216</v>
      </c>
      <c r="P91" s="20">
        <v>223</v>
      </c>
      <c r="Q91" s="18">
        <v>-0.480269</v>
      </c>
      <c r="R91" s="18">
        <v>8.0716999999999997E-2</v>
      </c>
    </row>
    <row r="92" spans="1:18" ht="15" thickBot="1" x14ac:dyDescent="0.35">
      <c r="A92" s="2" t="s">
        <v>108</v>
      </c>
      <c r="B92" s="18">
        <v>0.40760000000000002</v>
      </c>
      <c r="C92" s="18">
        <v>0.26090000000000002</v>
      </c>
      <c r="D92" s="18">
        <v>0.30630000000000002</v>
      </c>
      <c r="E92" s="18">
        <v>0.29409999999999997</v>
      </c>
      <c r="F92" s="18">
        <v>0.22800000000000001</v>
      </c>
      <c r="G92" s="18">
        <v>6.9000000000000006E-2</v>
      </c>
      <c r="H92" s="18">
        <v>0.46100000000000002</v>
      </c>
      <c r="I92" s="18">
        <v>54.08</v>
      </c>
      <c r="J92" s="18">
        <v>0.49553599999999998</v>
      </c>
      <c r="K92" s="19">
        <v>0.37946400000000002</v>
      </c>
      <c r="L92" s="8">
        <f t="shared" si="1"/>
        <v>0.4375</v>
      </c>
      <c r="M92" s="18">
        <v>0.42899999999999999</v>
      </c>
      <c r="N92" s="18">
        <v>0.439</v>
      </c>
      <c r="O92" s="20">
        <v>217</v>
      </c>
      <c r="P92" s="20">
        <v>223</v>
      </c>
      <c r="Q92" s="18">
        <v>-0.48475299999999999</v>
      </c>
      <c r="R92" s="18">
        <v>7.6232999999999995E-2</v>
      </c>
    </row>
    <row r="93" spans="1:18" ht="15" thickBot="1" x14ac:dyDescent="0.35">
      <c r="A93" s="2" t="s">
        <v>109</v>
      </c>
      <c r="B93" s="18">
        <v>0.42309999999999998</v>
      </c>
      <c r="C93" s="18">
        <v>0.24179999999999999</v>
      </c>
      <c r="D93" s="18">
        <v>0.26869999999999999</v>
      </c>
      <c r="E93" s="18">
        <v>0.3377</v>
      </c>
      <c r="F93" s="18">
        <v>0.23</v>
      </c>
      <c r="G93" s="18">
        <v>2.9000000000000001E-2</v>
      </c>
      <c r="H93" s="18">
        <v>0.44</v>
      </c>
      <c r="I93" s="18">
        <v>50.63</v>
      </c>
      <c r="J93" s="18">
        <v>0.49107099999999998</v>
      </c>
      <c r="K93" s="19">
        <v>0.37946400000000002</v>
      </c>
      <c r="L93" s="8">
        <f t="shared" si="1"/>
        <v>0.43526750000000003</v>
      </c>
      <c r="M93" s="18">
        <v>0.44400000000000001</v>
      </c>
      <c r="N93" s="18">
        <v>0.44400000000000001</v>
      </c>
      <c r="O93" s="20">
        <v>216</v>
      </c>
      <c r="P93" s="20">
        <v>223</v>
      </c>
      <c r="Q93" s="18">
        <v>-0.499552</v>
      </c>
      <c r="R93" s="18">
        <v>8.0716999999999997E-2</v>
      </c>
    </row>
    <row r="94" spans="1:18" ht="15" thickBot="1" x14ac:dyDescent="0.35">
      <c r="A94" s="2" t="s">
        <v>110</v>
      </c>
      <c r="B94" s="18">
        <v>0.39889999999999998</v>
      </c>
      <c r="C94" s="18">
        <v>0.25140000000000001</v>
      </c>
      <c r="D94" s="18">
        <v>0.2727</v>
      </c>
      <c r="E94" s="18">
        <v>0.33539999999999998</v>
      </c>
      <c r="F94" s="18">
        <v>0.215</v>
      </c>
      <c r="G94" s="18">
        <v>2.5999999999999999E-2</v>
      </c>
      <c r="H94" s="18">
        <v>0.433</v>
      </c>
      <c r="I94" s="18">
        <v>57.22</v>
      </c>
      <c r="J94" s="18">
        <v>0.5</v>
      </c>
      <c r="K94" s="19">
        <v>0.37946400000000002</v>
      </c>
      <c r="L94" s="8">
        <f t="shared" si="1"/>
        <v>0.43973200000000001</v>
      </c>
      <c r="M94" s="18">
        <v>0.45600000000000002</v>
      </c>
      <c r="N94" s="18">
        <v>0.45100000000000001</v>
      </c>
      <c r="O94" s="20">
        <v>217</v>
      </c>
      <c r="P94" s="20">
        <v>223</v>
      </c>
      <c r="Q94" s="18">
        <v>-0.37713000000000002</v>
      </c>
      <c r="R94" s="18">
        <v>7.6232999999999995E-2</v>
      </c>
    </row>
    <row r="95" spans="1:18" ht="15" thickBot="1" x14ac:dyDescent="0.35">
      <c r="A95" s="2" t="s">
        <v>111</v>
      </c>
      <c r="B95" s="18">
        <v>0.42309999999999998</v>
      </c>
      <c r="C95" s="18">
        <v>0.24179999999999999</v>
      </c>
      <c r="D95" s="18">
        <v>0.2767</v>
      </c>
      <c r="E95" s="18">
        <v>0.3377</v>
      </c>
      <c r="F95" s="18">
        <v>0.22</v>
      </c>
      <c r="G95" s="18">
        <v>1.6E-2</v>
      </c>
      <c r="H95" s="18">
        <v>0.43099999999999999</v>
      </c>
      <c r="I95" s="18">
        <v>53.11</v>
      </c>
      <c r="J95" s="18">
        <v>0.49553599999999998</v>
      </c>
      <c r="K95" s="19">
        <v>0.37053599999999998</v>
      </c>
      <c r="L95" s="8">
        <f t="shared" si="1"/>
        <v>0.43303599999999998</v>
      </c>
      <c r="M95" s="18">
        <v>0.44</v>
      </c>
      <c r="N95" s="18">
        <v>0.441</v>
      </c>
      <c r="O95" s="20">
        <v>216</v>
      </c>
      <c r="P95" s="20">
        <v>223</v>
      </c>
      <c r="Q95" s="18">
        <v>-0.47085199999999999</v>
      </c>
      <c r="R95" s="18">
        <v>7.6232999999999995E-2</v>
      </c>
    </row>
    <row r="96" spans="1:18" ht="15" thickBot="1" x14ac:dyDescent="0.35">
      <c r="A96" s="2" t="s">
        <v>112</v>
      </c>
      <c r="B96" s="18">
        <v>0.38040000000000002</v>
      </c>
      <c r="C96" s="18">
        <v>0.2717</v>
      </c>
      <c r="D96" s="18">
        <v>0.27950000000000003</v>
      </c>
      <c r="E96" s="18">
        <v>0.3377</v>
      </c>
      <c r="F96" s="18">
        <v>0.22900000000000001</v>
      </c>
      <c r="G96" s="18">
        <v>3.4000000000000002E-2</v>
      </c>
      <c r="H96" s="18">
        <v>0.442</v>
      </c>
      <c r="I96" s="18">
        <v>55.6</v>
      </c>
      <c r="J96" s="18">
        <v>0.49553599999999998</v>
      </c>
      <c r="K96" s="19">
        <v>0.38392900000000002</v>
      </c>
      <c r="L96" s="8">
        <f t="shared" si="1"/>
        <v>0.43973249999999997</v>
      </c>
      <c r="M96" s="18">
        <v>0.47</v>
      </c>
      <c r="N96" s="18">
        <v>0.45400000000000001</v>
      </c>
      <c r="O96" s="20">
        <v>217</v>
      </c>
      <c r="P96" s="20">
        <v>223</v>
      </c>
      <c r="Q96" s="18">
        <v>-0.47264600000000001</v>
      </c>
      <c r="R96" s="18">
        <v>7.1748999999999993E-2</v>
      </c>
    </row>
    <row r="97" spans="1:18" ht="15" thickBot="1" x14ac:dyDescent="0.35">
      <c r="A97" s="2" t="s">
        <v>113</v>
      </c>
      <c r="B97" s="18">
        <v>0.41439999999999999</v>
      </c>
      <c r="C97" s="18">
        <v>0.24859999999999999</v>
      </c>
      <c r="D97" s="18">
        <v>0.2671</v>
      </c>
      <c r="E97" s="18">
        <v>0.34420000000000001</v>
      </c>
      <c r="F97" s="18">
        <v>0.221</v>
      </c>
      <c r="G97" s="18">
        <v>1.9E-2</v>
      </c>
      <c r="H97" s="18">
        <v>0.43099999999999999</v>
      </c>
      <c r="I97" s="18">
        <v>55.85</v>
      </c>
      <c r="J97" s="18">
        <v>0.50892899999999996</v>
      </c>
      <c r="K97" s="19">
        <v>0.375</v>
      </c>
      <c r="L97" s="8">
        <f t="shared" si="1"/>
        <v>0.44196449999999998</v>
      </c>
      <c r="M97" s="18">
        <v>0.45400000000000001</v>
      </c>
      <c r="N97" s="18">
        <v>0.45100000000000001</v>
      </c>
      <c r="O97" s="20">
        <v>216</v>
      </c>
      <c r="P97" s="20">
        <v>223</v>
      </c>
      <c r="Q97" s="18">
        <v>-0.48206300000000002</v>
      </c>
      <c r="R97" s="18">
        <v>7.1748999999999993E-2</v>
      </c>
    </row>
    <row r="98" spans="1:18" ht="15" thickBot="1" x14ac:dyDescent="0.35">
      <c r="A98" s="2" t="s">
        <v>114</v>
      </c>
      <c r="B98" s="18">
        <v>0.4098</v>
      </c>
      <c r="C98" s="18">
        <v>0.25140000000000001</v>
      </c>
      <c r="D98" s="18">
        <v>0.2671</v>
      </c>
      <c r="E98" s="18">
        <v>0.34420000000000001</v>
      </c>
      <c r="F98" s="18">
        <v>0.219</v>
      </c>
      <c r="G98" s="18">
        <v>4.0000000000000001E-3</v>
      </c>
      <c r="H98" s="18">
        <v>0.42399999999999999</v>
      </c>
      <c r="I98" s="18">
        <v>59.06</v>
      </c>
      <c r="J98" s="18">
        <v>0.5</v>
      </c>
      <c r="K98" s="19">
        <v>0.37946400000000002</v>
      </c>
      <c r="L98" s="8">
        <f t="shared" si="1"/>
        <v>0.43973200000000001</v>
      </c>
      <c r="M98" s="18">
        <v>0.45600000000000002</v>
      </c>
      <c r="N98" s="18">
        <v>0.45</v>
      </c>
      <c r="O98" s="20">
        <v>217</v>
      </c>
      <c r="P98" s="20">
        <v>223</v>
      </c>
      <c r="Q98" s="18">
        <v>-0.48116599999999998</v>
      </c>
      <c r="R98" s="18">
        <v>7.6232999999999995E-2</v>
      </c>
    </row>
    <row r="99" spans="1:18" ht="15" thickBot="1" x14ac:dyDescent="0.35">
      <c r="A99" s="2" t="s">
        <v>115</v>
      </c>
      <c r="B99" s="18">
        <v>0.4098</v>
      </c>
      <c r="C99" s="18">
        <v>0.26229999999999998</v>
      </c>
      <c r="D99" s="18">
        <v>0.3</v>
      </c>
      <c r="E99" s="18">
        <v>0.30070000000000002</v>
      </c>
      <c r="F99" s="18">
        <v>0.23699999999999999</v>
      </c>
      <c r="G99" s="18">
        <v>8.4000000000000005E-2</v>
      </c>
      <c r="H99" s="18">
        <v>0.47</v>
      </c>
      <c r="I99" s="18">
        <v>53.65</v>
      </c>
      <c r="J99" s="18">
        <v>0.5</v>
      </c>
      <c r="K99" s="19">
        <v>0.375</v>
      </c>
      <c r="L99" s="8">
        <f t="shared" si="1"/>
        <v>0.4375</v>
      </c>
      <c r="M99" s="18">
        <v>0.433</v>
      </c>
      <c r="N99" s="18">
        <v>0.439</v>
      </c>
      <c r="O99" s="20">
        <v>217</v>
      </c>
      <c r="P99" s="20">
        <v>223</v>
      </c>
      <c r="Q99" s="18">
        <v>-0.51076200000000005</v>
      </c>
      <c r="R99" s="18">
        <v>7.1748999999999993E-2</v>
      </c>
    </row>
    <row r="100" spans="1:18" ht="15" thickBot="1" x14ac:dyDescent="0.35">
      <c r="A100" s="2" t="s">
        <v>116</v>
      </c>
      <c r="B100" s="18">
        <v>0.42080000000000001</v>
      </c>
      <c r="C100" s="18">
        <v>0.2404</v>
      </c>
      <c r="D100" s="18">
        <v>0.27329999999999999</v>
      </c>
      <c r="E100" s="18">
        <v>0.3377</v>
      </c>
      <c r="F100" s="18">
        <v>0.22500000000000001</v>
      </c>
      <c r="G100" s="18">
        <v>1.7999999999999999E-2</v>
      </c>
      <c r="H100" s="18">
        <v>0.433</v>
      </c>
      <c r="I100" s="18">
        <v>56.58</v>
      </c>
      <c r="J100" s="18">
        <v>0.49553599999999998</v>
      </c>
      <c r="K100" s="19">
        <v>0.37946400000000002</v>
      </c>
      <c r="L100" s="8">
        <f t="shared" si="1"/>
        <v>0.4375</v>
      </c>
      <c r="M100" s="18">
        <v>0.442</v>
      </c>
      <c r="N100" s="18">
        <v>0.44500000000000001</v>
      </c>
      <c r="O100" s="20">
        <v>217</v>
      </c>
      <c r="P100" s="20">
        <v>223</v>
      </c>
      <c r="Q100" s="18">
        <v>-0.477578</v>
      </c>
      <c r="R100" s="18">
        <v>7.6232999999999995E-2</v>
      </c>
    </row>
    <row r="101" spans="1:18" ht="15" thickBot="1" x14ac:dyDescent="0.35">
      <c r="A101" s="21" t="s">
        <v>117</v>
      </c>
      <c r="B101" s="18">
        <v>0.41299999999999998</v>
      </c>
      <c r="C101" s="18">
        <v>0.25</v>
      </c>
      <c r="D101" s="18">
        <v>0.30819999999999997</v>
      </c>
      <c r="E101" s="18">
        <v>0.30070000000000002</v>
      </c>
      <c r="F101" s="18">
        <v>0.251</v>
      </c>
      <c r="G101" s="18">
        <v>7.3999999999999996E-2</v>
      </c>
      <c r="H101" s="18">
        <v>0.46500000000000002</v>
      </c>
      <c r="I101" s="18">
        <v>58.61</v>
      </c>
      <c r="J101" s="18">
        <v>0.50892899999999996</v>
      </c>
      <c r="K101" s="19">
        <v>0.37946400000000002</v>
      </c>
      <c r="L101" s="8">
        <f t="shared" si="1"/>
        <v>0.44419649999999999</v>
      </c>
      <c r="M101" s="18">
        <v>0.42399999999999999</v>
      </c>
      <c r="N101" s="18">
        <v>0.442</v>
      </c>
      <c r="O101" s="20">
        <v>217</v>
      </c>
      <c r="P101" s="20">
        <v>223</v>
      </c>
      <c r="Q101" s="18">
        <v>-0.48296</v>
      </c>
      <c r="R101" s="18">
        <v>7.6232999999999995E-2</v>
      </c>
    </row>
    <row r="102" spans="1:18" ht="15" thickBot="1" x14ac:dyDescent="0.35">
      <c r="A102" s="2" t="s">
        <v>118</v>
      </c>
      <c r="B102" s="18">
        <v>0.40660000000000002</v>
      </c>
      <c r="C102" s="18">
        <v>0.24729999999999999</v>
      </c>
      <c r="D102" s="18">
        <v>0.32300000000000001</v>
      </c>
      <c r="E102" s="18">
        <v>0.2949</v>
      </c>
      <c r="F102" s="18">
        <v>0.23599999999999999</v>
      </c>
      <c r="G102" s="18">
        <v>0.04</v>
      </c>
      <c r="H102" s="18">
        <v>0.442</v>
      </c>
      <c r="I102" s="18">
        <v>57.48</v>
      </c>
      <c r="J102" s="18">
        <v>0.5</v>
      </c>
      <c r="K102" s="19">
        <v>0.375</v>
      </c>
      <c r="L102" s="8">
        <f t="shared" si="1"/>
        <v>0.4375</v>
      </c>
      <c r="M102" s="18">
        <v>0.41899999999999998</v>
      </c>
      <c r="N102" s="18">
        <v>0.436</v>
      </c>
      <c r="O102" s="20">
        <v>217</v>
      </c>
      <c r="P102" s="20">
        <v>223</v>
      </c>
      <c r="Q102" s="18">
        <v>-0.49192799999999998</v>
      </c>
      <c r="R102" s="18">
        <v>7.6232999999999995E-2</v>
      </c>
    </row>
    <row r="103" spans="1:18" ht="15" thickBot="1" x14ac:dyDescent="0.35">
      <c r="A103" s="2" t="s">
        <v>119</v>
      </c>
      <c r="B103" s="18">
        <v>0.41299999999999998</v>
      </c>
      <c r="C103" s="18">
        <v>0.25</v>
      </c>
      <c r="D103" s="18">
        <v>0.31009999999999999</v>
      </c>
      <c r="E103" s="18">
        <v>0.30259999999999998</v>
      </c>
      <c r="F103" s="18">
        <v>0.252</v>
      </c>
      <c r="G103" s="18">
        <v>7.3999999999999996E-2</v>
      </c>
      <c r="H103" s="18">
        <v>0.46500000000000002</v>
      </c>
      <c r="I103" s="18">
        <v>58.14</v>
      </c>
      <c r="J103" s="18">
        <v>0.50892899999999996</v>
      </c>
      <c r="K103" s="19">
        <v>0.375</v>
      </c>
      <c r="L103" s="8">
        <f t="shared" si="1"/>
        <v>0.44196449999999998</v>
      </c>
      <c r="M103" s="18">
        <v>0.42399999999999999</v>
      </c>
      <c r="N103" s="18">
        <v>0.441</v>
      </c>
      <c r="O103" s="20">
        <v>217</v>
      </c>
      <c r="P103" s="20">
        <v>223</v>
      </c>
      <c r="Q103" s="18">
        <v>-0.496861</v>
      </c>
      <c r="R103" s="18">
        <v>7.6232999999999995E-2</v>
      </c>
    </row>
    <row r="104" spans="1:18" ht="15" thickBot="1" x14ac:dyDescent="0.35">
      <c r="A104" s="2" t="s">
        <v>120</v>
      </c>
      <c r="B104" s="18">
        <v>0.42309999999999998</v>
      </c>
      <c r="C104" s="18">
        <v>0.24179999999999999</v>
      </c>
      <c r="D104" s="18">
        <v>0.27500000000000002</v>
      </c>
      <c r="E104" s="18">
        <v>0.33119999999999999</v>
      </c>
      <c r="F104" s="18">
        <v>0.23200000000000001</v>
      </c>
      <c r="G104" s="18">
        <v>3.6999999999999998E-2</v>
      </c>
      <c r="H104" s="18">
        <v>0.44400000000000001</v>
      </c>
      <c r="I104" s="18">
        <v>50.25</v>
      </c>
      <c r="J104" s="18">
        <v>0.49107099999999998</v>
      </c>
      <c r="K104" s="19">
        <v>0.37946400000000002</v>
      </c>
      <c r="L104" s="8">
        <f t="shared" si="1"/>
        <v>0.43526750000000003</v>
      </c>
      <c r="M104" s="18">
        <v>0.44</v>
      </c>
      <c r="N104" s="18">
        <v>0.442</v>
      </c>
      <c r="O104" s="20">
        <v>216</v>
      </c>
      <c r="P104" s="20">
        <v>223</v>
      </c>
      <c r="Q104" s="18">
        <v>-0.499552</v>
      </c>
      <c r="R104" s="18">
        <v>8.0716999999999997E-2</v>
      </c>
    </row>
    <row r="105" spans="1:18" ht="15" thickBot="1" x14ac:dyDescent="0.35">
      <c r="A105" s="2" t="s">
        <v>121</v>
      </c>
      <c r="B105" s="18">
        <v>0.42080000000000001</v>
      </c>
      <c r="C105" s="18">
        <v>0.24590000000000001</v>
      </c>
      <c r="D105" s="18">
        <v>0.26869999999999999</v>
      </c>
      <c r="E105" s="18">
        <v>0.33989999999999998</v>
      </c>
      <c r="F105" s="18">
        <v>0.22800000000000001</v>
      </c>
      <c r="G105" s="18">
        <v>2.5999999999999999E-2</v>
      </c>
      <c r="H105" s="18">
        <v>0.438</v>
      </c>
      <c r="I105" s="18">
        <v>50.3</v>
      </c>
      <c r="J105" s="18">
        <v>0.5</v>
      </c>
      <c r="K105" s="19">
        <v>0.375</v>
      </c>
      <c r="L105" s="8">
        <f t="shared" si="1"/>
        <v>0.4375</v>
      </c>
      <c r="M105" s="18">
        <v>0.44700000000000001</v>
      </c>
      <c r="N105" s="18">
        <v>0.44500000000000001</v>
      </c>
      <c r="O105" s="20">
        <v>217</v>
      </c>
      <c r="P105" s="20">
        <v>223</v>
      </c>
      <c r="Q105" s="18">
        <v>-0.457399</v>
      </c>
      <c r="R105" s="18">
        <v>7.6232999999999995E-2</v>
      </c>
    </row>
    <row r="106" spans="1:18" ht="15" thickBot="1" x14ac:dyDescent="0.35">
      <c r="A106" s="2" t="s">
        <v>122</v>
      </c>
      <c r="B106" s="18">
        <v>0.41760000000000003</v>
      </c>
      <c r="C106" s="18">
        <v>0.24179999999999999</v>
      </c>
      <c r="D106" s="18">
        <v>0.34160000000000001</v>
      </c>
      <c r="E106" s="18">
        <v>0.27100000000000002</v>
      </c>
      <c r="F106" s="18">
        <v>0.26500000000000001</v>
      </c>
      <c r="G106" s="18">
        <v>8.5000000000000006E-2</v>
      </c>
      <c r="H106" s="18">
        <v>0.47</v>
      </c>
      <c r="I106" s="18">
        <v>56.43</v>
      </c>
      <c r="J106" s="18">
        <v>0.50892899999999996</v>
      </c>
      <c r="K106" s="19">
        <v>0.375</v>
      </c>
      <c r="L106" s="8">
        <f t="shared" si="1"/>
        <v>0.44196449999999998</v>
      </c>
      <c r="M106" s="18">
        <v>0.39600000000000002</v>
      </c>
      <c r="N106" s="18">
        <v>0.432</v>
      </c>
      <c r="O106" s="20">
        <v>217</v>
      </c>
      <c r="P106" s="20">
        <v>223</v>
      </c>
      <c r="Q106" s="18">
        <v>-0.47533599999999998</v>
      </c>
      <c r="R106" s="18">
        <v>8.0716999999999997E-2</v>
      </c>
    </row>
    <row r="107" spans="1:18" ht="15" thickBot="1" x14ac:dyDescent="0.35">
      <c r="A107" s="2" t="s">
        <v>123</v>
      </c>
      <c r="B107" s="18">
        <v>0.42859999999999998</v>
      </c>
      <c r="C107" s="18">
        <v>0.2253</v>
      </c>
      <c r="D107" s="18">
        <v>0.28749999999999998</v>
      </c>
      <c r="E107" s="18">
        <v>0.33550000000000002</v>
      </c>
      <c r="F107" s="18">
        <v>0.214</v>
      </c>
      <c r="G107" s="18">
        <v>-2.4E-2</v>
      </c>
      <c r="H107" s="18">
        <v>0.40699999999999997</v>
      </c>
      <c r="I107" s="18">
        <v>52.89</v>
      </c>
      <c r="J107" s="18">
        <v>0.49553599999999998</v>
      </c>
      <c r="K107" s="19">
        <v>0.37946400000000002</v>
      </c>
      <c r="L107" s="8">
        <f t="shared" si="1"/>
        <v>0.4375</v>
      </c>
      <c r="M107" s="18">
        <v>0.42599999999999999</v>
      </c>
      <c r="N107" s="18">
        <v>0.439</v>
      </c>
      <c r="O107" s="20">
        <v>216</v>
      </c>
      <c r="P107" s="20">
        <v>223</v>
      </c>
      <c r="Q107" s="18">
        <v>-0.48475299999999999</v>
      </c>
      <c r="R107" s="18">
        <v>7.6232999999999995E-2</v>
      </c>
    </row>
    <row r="108" spans="1:18" ht="15" thickBot="1" x14ac:dyDescent="0.35">
      <c r="A108" s="21" t="s">
        <v>124</v>
      </c>
      <c r="B108" s="18">
        <v>0.40760000000000002</v>
      </c>
      <c r="C108" s="18">
        <v>0.25540000000000002</v>
      </c>
      <c r="D108" s="18">
        <v>0.30380000000000001</v>
      </c>
      <c r="E108" s="18">
        <v>0.30919999999999997</v>
      </c>
      <c r="F108" s="18">
        <v>0.252</v>
      </c>
      <c r="G108" s="18">
        <v>7.2999999999999995E-2</v>
      </c>
      <c r="H108" s="18">
        <v>0.46500000000000002</v>
      </c>
      <c r="I108" s="18">
        <v>59.2</v>
      </c>
      <c r="J108" s="18">
        <v>0.50446400000000002</v>
      </c>
      <c r="K108" s="19">
        <v>0.37946400000000002</v>
      </c>
      <c r="L108" s="8">
        <f t="shared" si="1"/>
        <v>0.44196400000000002</v>
      </c>
      <c r="M108" s="18">
        <v>0.433</v>
      </c>
      <c r="N108" s="18">
        <v>0.44400000000000001</v>
      </c>
      <c r="O108" s="20">
        <v>217</v>
      </c>
      <c r="P108" s="20">
        <v>223</v>
      </c>
      <c r="Q108" s="18">
        <v>-0.451569</v>
      </c>
      <c r="R108" s="18">
        <v>7.6232999999999995E-2</v>
      </c>
    </row>
    <row r="109" spans="1:18" ht="15" thickBot="1" x14ac:dyDescent="0.35">
      <c r="A109" s="2" t="s">
        <v>125</v>
      </c>
      <c r="B109" s="18">
        <v>0.42620000000000002</v>
      </c>
      <c r="C109" s="18">
        <v>0.2404</v>
      </c>
      <c r="D109" s="18">
        <v>0.25790000000000002</v>
      </c>
      <c r="E109" s="18">
        <v>0.35759999999999997</v>
      </c>
      <c r="F109" s="18">
        <v>0.23400000000000001</v>
      </c>
      <c r="G109" s="18">
        <v>3.9E-2</v>
      </c>
      <c r="H109" s="18">
        <v>0.44700000000000001</v>
      </c>
      <c r="I109" s="18">
        <v>50.24</v>
      </c>
      <c r="J109" s="18">
        <v>0.49107099999999998</v>
      </c>
      <c r="K109" s="19">
        <v>0.375</v>
      </c>
      <c r="L109" s="8">
        <f t="shared" si="1"/>
        <v>0.43303550000000002</v>
      </c>
      <c r="M109" s="18">
        <v>0.45200000000000001</v>
      </c>
      <c r="N109" s="18">
        <v>0.44400000000000001</v>
      </c>
      <c r="O109" s="20">
        <v>217</v>
      </c>
      <c r="P109" s="20">
        <v>223</v>
      </c>
      <c r="Q109" s="18">
        <v>-0.47219699999999998</v>
      </c>
      <c r="R109" s="18">
        <v>8.0716999999999997E-2</v>
      </c>
    </row>
    <row r="110" spans="1:18" ht="15" thickBot="1" x14ac:dyDescent="0.35">
      <c r="A110" s="2" t="s">
        <v>126</v>
      </c>
      <c r="B110" s="18">
        <v>0.4153</v>
      </c>
      <c r="C110" s="18">
        <v>0.24590000000000001</v>
      </c>
      <c r="D110" s="18">
        <v>0.27500000000000002</v>
      </c>
      <c r="E110" s="18">
        <v>0.33989999999999998</v>
      </c>
      <c r="F110" s="18">
        <v>0.22900000000000001</v>
      </c>
      <c r="G110" s="18">
        <v>0.02</v>
      </c>
      <c r="H110" s="18">
        <v>0.433</v>
      </c>
      <c r="I110" s="18">
        <v>54.64</v>
      </c>
      <c r="J110" s="18">
        <v>0.50446400000000002</v>
      </c>
      <c r="K110" s="19">
        <v>0.375</v>
      </c>
      <c r="L110" s="8">
        <f t="shared" si="1"/>
        <v>0.43973200000000001</v>
      </c>
      <c r="M110" s="18">
        <v>0.44700000000000001</v>
      </c>
      <c r="N110" s="18">
        <v>0.44700000000000001</v>
      </c>
      <c r="O110" s="20">
        <v>217</v>
      </c>
      <c r="P110" s="20">
        <v>223</v>
      </c>
      <c r="Q110" s="18">
        <v>-0.48206300000000002</v>
      </c>
      <c r="R110" s="18">
        <v>7.6232999999999995E-2</v>
      </c>
    </row>
    <row r="111" spans="1:18" ht="15" thickBot="1" x14ac:dyDescent="0.35">
      <c r="A111" s="2" t="s">
        <v>127</v>
      </c>
      <c r="B111" s="18">
        <v>0.42080000000000001</v>
      </c>
      <c r="C111" s="18">
        <v>0.2404</v>
      </c>
      <c r="D111" s="18">
        <v>0.26540000000000002</v>
      </c>
      <c r="E111" s="18">
        <v>0.34189999999999998</v>
      </c>
      <c r="F111" s="18">
        <v>0.221</v>
      </c>
      <c r="G111" s="18">
        <v>1.2999999999999999E-2</v>
      </c>
      <c r="H111" s="18">
        <v>0.42899999999999999</v>
      </c>
      <c r="I111" s="18">
        <v>54.06</v>
      </c>
      <c r="J111" s="18">
        <v>0.50446400000000002</v>
      </c>
      <c r="K111" s="19">
        <v>0.38392900000000002</v>
      </c>
      <c r="L111" s="8">
        <f t="shared" si="1"/>
        <v>0.44419649999999999</v>
      </c>
      <c r="M111" s="18">
        <v>0.44700000000000001</v>
      </c>
      <c r="N111" s="18">
        <v>0.45</v>
      </c>
      <c r="O111" s="20">
        <v>217</v>
      </c>
      <c r="P111" s="20">
        <v>223</v>
      </c>
      <c r="Q111" s="18">
        <v>-0.46412500000000001</v>
      </c>
      <c r="R111" s="18">
        <v>7.6232999999999995E-2</v>
      </c>
    </row>
    <row r="112" spans="1:18" ht="15" thickBot="1" x14ac:dyDescent="0.35">
      <c r="A112" s="2" t="s">
        <v>128</v>
      </c>
      <c r="B112" s="18">
        <v>0.42080000000000001</v>
      </c>
      <c r="C112" s="18">
        <v>0.24590000000000001</v>
      </c>
      <c r="D112" s="18">
        <v>0.25</v>
      </c>
      <c r="E112" s="18">
        <v>0.35709999999999997</v>
      </c>
      <c r="F112" s="18">
        <v>0.22500000000000001</v>
      </c>
      <c r="G112" s="18">
        <v>2.1000000000000001E-2</v>
      </c>
      <c r="H112" s="18">
        <v>0.433</v>
      </c>
      <c r="I112" s="18">
        <v>51.53</v>
      </c>
      <c r="J112" s="18">
        <v>0.49107099999999998</v>
      </c>
      <c r="K112" s="19">
        <v>0.375</v>
      </c>
      <c r="L112" s="8">
        <f t="shared" si="1"/>
        <v>0.43303550000000002</v>
      </c>
      <c r="M112" s="18">
        <v>0.46100000000000002</v>
      </c>
      <c r="N112" s="18">
        <v>0.44700000000000001</v>
      </c>
      <c r="O112" s="20">
        <v>217</v>
      </c>
      <c r="P112" s="20">
        <v>223</v>
      </c>
      <c r="Q112" s="18">
        <v>-0.5</v>
      </c>
      <c r="R112" s="18">
        <v>7.6232999999999995E-2</v>
      </c>
    </row>
    <row r="113" spans="1:18" ht="15" thickBot="1" x14ac:dyDescent="0.35">
      <c r="A113" s="2" t="s">
        <v>129</v>
      </c>
      <c r="B113" s="18">
        <v>0.4451</v>
      </c>
      <c r="C113" s="18">
        <v>0.2198</v>
      </c>
      <c r="D113" s="18">
        <v>0.29809999999999998</v>
      </c>
      <c r="E113" s="18">
        <v>0.31369999999999998</v>
      </c>
      <c r="F113" s="18">
        <v>0.23300000000000001</v>
      </c>
      <c r="G113" s="18">
        <v>7.4999999999999997E-2</v>
      </c>
      <c r="H113" s="18">
        <v>0.46500000000000002</v>
      </c>
      <c r="I113" s="18">
        <v>51.29</v>
      </c>
      <c r="J113" s="18">
        <v>0.49107099999999998</v>
      </c>
      <c r="K113" s="19">
        <v>0.375</v>
      </c>
      <c r="L113" s="8">
        <f t="shared" si="1"/>
        <v>0.43303550000000002</v>
      </c>
      <c r="M113" s="18">
        <v>0.40600000000000003</v>
      </c>
      <c r="N113" s="18">
        <v>0.42899999999999999</v>
      </c>
      <c r="O113" s="20">
        <v>217</v>
      </c>
      <c r="P113" s="20">
        <v>223</v>
      </c>
      <c r="Q113" s="18">
        <v>-0.50089700000000004</v>
      </c>
      <c r="R113" s="18">
        <v>7.6232999999999995E-2</v>
      </c>
    </row>
    <row r="114" spans="1:18" ht="15" thickBot="1" x14ac:dyDescent="0.35">
      <c r="A114" s="2" t="s">
        <v>130</v>
      </c>
      <c r="B114" s="18">
        <v>0.41849999999999998</v>
      </c>
      <c r="C114" s="18">
        <v>0.26090000000000002</v>
      </c>
      <c r="D114" s="18">
        <v>0.29559999999999997</v>
      </c>
      <c r="E114" s="18">
        <v>0.29799999999999999</v>
      </c>
      <c r="F114" s="18">
        <v>0.23499999999999999</v>
      </c>
      <c r="G114" s="18">
        <v>7.4999999999999997E-2</v>
      </c>
      <c r="H114" s="18">
        <v>0.46500000000000002</v>
      </c>
      <c r="I114" s="18">
        <v>54.55</v>
      </c>
      <c r="J114" s="18">
        <v>0.48660700000000001</v>
      </c>
      <c r="K114" s="19">
        <v>0.375</v>
      </c>
      <c r="L114" s="8">
        <f t="shared" si="1"/>
        <v>0.43080350000000001</v>
      </c>
      <c r="M114" s="18">
        <v>0.42899999999999999</v>
      </c>
      <c r="N114" s="18">
        <v>0.433</v>
      </c>
      <c r="O114" s="20">
        <v>217</v>
      </c>
      <c r="P114" s="20">
        <v>223</v>
      </c>
      <c r="Q114" s="18">
        <v>-0.49282500000000001</v>
      </c>
      <c r="R114" s="18">
        <v>7.1748999999999993E-2</v>
      </c>
    </row>
    <row r="115" spans="1:18" ht="15" thickBot="1" x14ac:dyDescent="0.35">
      <c r="A115" s="2" t="s">
        <v>131</v>
      </c>
      <c r="B115" s="18">
        <v>0.42309999999999998</v>
      </c>
      <c r="C115" s="18">
        <v>0.23630000000000001</v>
      </c>
      <c r="D115" s="18">
        <v>0.27329999999999999</v>
      </c>
      <c r="E115" s="18">
        <v>0.34420000000000001</v>
      </c>
      <c r="F115" s="18">
        <v>0.22700000000000001</v>
      </c>
      <c r="G115" s="18">
        <v>2.5999999999999999E-2</v>
      </c>
      <c r="H115" s="18">
        <v>0.438</v>
      </c>
      <c r="I115" s="18">
        <v>51.63</v>
      </c>
      <c r="J115" s="18">
        <v>0.5</v>
      </c>
      <c r="K115" s="19">
        <v>0.375</v>
      </c>
      <c r="L115" s="8">
        <f t="shared" si="1"/>
        <v>0.4375</v>
      </c>
      <c r="M115" s="18">
        <v>0.442</v>
      </c>
      <c r="N115" s="18">
        <v>0.44400000000000001</v>
      </c>
      <c r="O115" s="20">
        <v>217</v>
      </c>
      <c r="P115" s="20">
        <v>223</v>
      </c>
      <c r="Q115" s="18">
        <v>-0.47847499999999998</v>
      </c>
      <c r="R115" s="18">
        <v>7.6232999999999995E-2</v>
      </c>
    </row>
    <row r="116" spans="1:18" ht="15" thickBot="1" x14ac:dyDescent="0.35">
      <c r="A116" s="2" t="s">
        <v>132</v>
      </c>
      <c r="B116" s="18">
        <v>0.40439999999999998</v>
      </c>
      <c r="C116" s="18">
        <v>0.25679999999999997</v>
      </c>
      <c r="D116" s="18">
        <v>0.26250000000000001</v>
      </c>
      <c r="E116" s="18">
        <v>0.35289999999999999</v>
      </c>
      <c r="F116" s="18">
        <v>0.23</v>
      </c>
      <c r="G116" s="18">
        <v>5.8999999999999997E-2</v>
      </c>
      <c r="H116" s="18">
        <v>0.45600000000000002</v>
      </c>
      <c r="I116" s="18">
        <v>50.84</v>
      </c>
      <c r="J116" s="18">
        <v>0.49107099999999998</v>
      </c>
      <c r="K116" s="19">
        <v>0.375</v>
      </c>
      <c r="L116" s="8">
        <f t="shared" si="1"/>
        <v>0.43303550000000002</v>
      </c>
      <c r="M116" s="18">
        <v>0.46500000000000002</v>
      </c>
      <c r="N116" s="18">
        <v>0.44800000000000001</v>
      </c>
      <c r="O116" s="20">
        <v>217</v>
      </c>
      <c r="P116" s="20">
        <v>223</v>
      </c>
      <c r="Q116" s="18">
        <v>-0.48071799999999998</v>
      </c>
      <c r="R116" s="18">
        <v>7.6232999999999995E-2</v>
      </c>
    </row>
    <row r="117" spans="1:18" ht="15" thickBot="1" x14ac:dyDescent="0.35">
      <c r="A117" s="2" t="s">
        <v>133</v>
      </c>
      <c r="B117" s="18">
        <v>0.4098</v>
      </c>
      <c r="C117" s="18">
        <v>0.26779999999999998</v>
      </c>
      <c r="D117" s="18">
        <v>0.31059999999999999</v>
      </c>
      <c r="E117" s="18">
        <v>0.2792</v>
      </c>
      <c r="F117" s="18">
        <v>0.24</v>
      </c>
      <c r="G117" s="18">
        <v>9.4E-2</v>
      </c>
      <c r="H117" s="18">
        <v>0.47499999999999998</v>
      </c>
      <c r="I117" s="18">
        <v>55.63</v>
      </c>
      <c r="J117" s="18">
        <v>0.49107099999999998</v>
      </c>
      <c r="K117" s="19">
        <v>0.375</v>
      </c>
      <c r="L117" s="8">
        <f t="shared" si="1"/>
        <v>0.43303550000000002</v>
      </c>
      <c r="M117" s="18">
        <v>0.42399999999999999</v>
      </c>
      <c r="N117" s="18">
        <v>0.442</v>
      </c>
      <c r="O117" s="20">
        <v>217</v>
      </c>
      <c r="P117" s="20">
        <v>223</v>
      </c>
      <c r="Q117" s="18">
        <v>-0.47264600000000001</v>
      </c>
      <c r="R117" s="18">
        <v>7.1748999999999993E-2</v>
      </c>
    </row>
    <row r="118" spans="1:18" x14ac:dyDescent="0.3">
      <c r="A118" s="22" t="s">
        <v>134</v>
      </c>
      <c r="B118" s="22">
        <f t="shared" ref="B118:R118" si="2">AVERAGE(B2:B117)</f>
        <v>0.41434224137931025</v>
      </c>
      <c r="C118" s="22">
        <f t="shared" si="2"/>
        <v>0.24707413793103447</v>
      </c>
      <c r="D118" s="22">
        <f t="shared" si="2"/>
        <v>0.28293448275862049</v>
      </c>
      <c r="E118" s="22">
        <f t="shared" si="2"/>
        <v>0.32730948275862082</v>
      </c>
      <c r="F118" s="22">
        <f t="shared" si="2"/>
        <v>0.19772413793103455</v>
      </c>
      <c r="G118" s="22">
        <f t="shared" si="2"/>
        <v>7.9543103448275837E-2</v>
      </c>
      <c r="H118" s="22">
        <f t="shared" si="2"/>
        <v>0.45611206896551748</v>
      </c>
      <c r="I118" s="22">
        <f t="shared" si="2"/>
        <v>53.966637931034491</v>
      </c>
      <c r="J118" s="22">
        <f t="shared" si="2"/>
        <v>0.4986053189655173</v>
      </c>
      <c r="K118" s="22">
        <f t="shared" si="2"/>
        <v>0.37720843103448237</v>
      </c>
      <c r="L118" s="4">
        <f t="shared" si="1"/>
        <v>0.43790687499999981</v>
      </c>
      <c r="M118" s="22">
        <f t="shared" si="2"/>
        <v>0.44063793103448295</v>
      </c>
      <c r="N118" s="22">
        <f t="shared" si="2"/>
        <v>0.44562068965517282</v>
      </c>
      <c r="O118" s="22">
        <f t="shared" si="2"/>
        <v>212.42241379310346</v>
      </c>
      <c r="P118" s="22">
        <f t="shared" si="2"/>
        <v>218.50862068965517</v>
      </c>
      <c r="Q118" s="22">
        <f t="shared" si="2"/>
        <v>-0.46587809482758635</v>
      </c>
      <c r="R118" s="22">
        <f t="shared" si="2"/>
        <v>7.8399155172413901E-2</v>
      </c>
    </row>
    <row r="119" spans="1:18" x14ac:dyDescent="0.3">
      <c r="A119" s="1" t="s">
        <v>135</v>
      </c>
      <c r="B119" s="1">
        <f t="shared" ref="B119:R119" si="3">STDEV(B2:B117,B118)</f>
        <v>1.7561233514831055E-2</v>
      </c>
      <c r="C119" s="1">
        <f t="shared" si="3"/>
        <v>1.1570713034161125E-2</v>
      </c>
      <c r="D119" s="1">
        <f t="shared" si="3"/>
        <v>2.5335466838108101E-2</v>
      </c>
      <c r="E119" s="1">
        <f t="shared" si="3"/>
        <v>2.4332729407571939E-2</v>
      </c>
      <c r="F119" s="1">
        <f t="shared" si="3"/>
        <v>4.6973871351785185E-2</v>
      </c>
      <c r="G119" s="1">
        <f t="shared" si="3"/>
        <v>5.6994614422129719E-2</v>
      </c>
      <c r="H119" s="1">
        <f t="shared" si="3"/>
        <v>2.7694693737909851E-2</v>
      </c>
      <c r="I119" s="1">
        <f t="shared" si="3"/>
        <v>2.7561116863303563</v>
      </c>
      <c r="J119" s="1">
        <f t="shared" si="3"/>
        <v>5.8278800096503141E-3</v>
      </c>
      <c r="K119" s="1">
        <f t="shared" si="3"/>
        <v>4.5014232255575189E-3</v>
      </c>
      <c r="L119" s="4">
        <f t="shared" si="1"/>
        <v>5.1646516176039169E-3</v>
      </c>
      <c r="M119" s="1">
        <f t="shared" si="3"/>
        <v>1.5701085264337705E-2</v>
      </c>
      <c r="N119" s="1">
        <f t="shared" si="3"/>
        <v>9.9953913280190123E-3</v>
      </c>
      <c r="O119" s="1">
        <f t="shared" si="3"/>
        <v>17.370779498355862</v>
      </c>
      <c r="P119" s="1">
        <f t="shared" si="3"/>
        <v>17.889264595076916</v>
      </c>
      <c r="Q119" s="1">
        <f t="shared" si="3"/>
        <v>4.1547316076222793E-2</v>
      </c>
      <c r="R119" s="1">
        <f t="shared" si="3"/>
        <v>9.0745815317230943E-3</v>
      </c>
    </row>
    <row r="120" spans="1:18" x14ac:dyDescent="0.3">
      <c r="A120" s="22" t="s">
        <v>136</v>
      </c>
      <c r="B120" s="22">
        <f>(B119/SQRT(55))</f>
        <v>2.3679562440767949E-3</v>
      </c>
      <c r="C120" s="22">
        <f t="shared" ref="C120:R120" si="4">(C119/SQRT(55))</f>
        <v>1.5601946272466147E-3</v>
      </c>
      <c r="D120" s="22">
        <f t="shared" si="4"/>
        <v>3.4162336515389025E-3</v>
      </c>
      <c r="E120" s="22">
        <f t="shared" si="4"/>
        <v>3.2810245639880577E-3</v>
      </c>
      <c r="F120" s="22">
        <f t="shared" si="4"/>
        <v>6.3339555209479198E-3</v>
      </c>
      <c r="G120" s="22">
        <f t="shared" si="4"/>
        <v>7.6851522409090737E-3</v>
      </c>
      <c r="H120" s="22">
        <f t="shared" si="4"/>
        <v>3.7343517418120865E-3</v>
      </c>
      <c r="I120" s="22">
        <f t="shared" si="4"/>
        <v>0.37163402397145207</v>
      </c>
      <c r="J120" s="22">
        <f t="shared" si="4"/>
        <v>7.8583118019170397E-4</v>
      </c>
      <c r="K120" s="22">
        <f t="shared" si="4"/>
        <v>6.0697178391194457E-4</v>
      </c>
      <c r="L120" s="4">
        <f t="shared" si="1"/>
        <v>6.9640148205182427E-4</v>
      </c>
      <c r="M120" s="22">
        <f t="shared" si="4"/>
        <v>2.1171339051480236E-3</v>
      </c>
      <c r="N120" s="22">
        <f t="shared" si="4"/>
        <v>1.3477782917233401E-3</v>
      </c>
      <c r="O120" s="22">
        <f t="shared" si="4"/>
        <v>2.3422754297341655</v>
      </c>
      <c r="P120" s="22">
        <f t="shared" si="4"/>
        <v>2.4121879459138804</v>
      </c>
      <c r="Q120" s="22">
        <f t="shared" si="4"/>
        <v>5.6022389568612507E-3</v>
      </c>
      <c r="R120" s="22">
        <f t="shared" si="4"/>
        <v>1.2236163241198374E-3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2025-04-07T08:46:31Z</dcterms:modified>
</cp:coreProperties>
</file>