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_Urgent\Auto_RTJN_Qty_Amount\Logical Inventory Printing Get Logic\bin\Debug\"/>
    </mc:Choice>
  </mc:AlternateContent>
  <bookViews>
    <workbookView xWindow="0" yWindow="0" windowWidth="23040" windowHeight="9396"/>
  </bookViews>
  <sheets>
    <sheet name="summar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2" l="1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L41" i="2"/>
  <c r="J41" i="2"/>
  <c r="R40" i="2" l="1"/>
  <c r="L40" i="2"/>
  <c r="J40" i="2"/>
  <c r="M9" i="2"/>
  <c r="M10" i="2" s="1"/>
  <c r="K9" i="2"/>
  <c r="N9" i="2" l="1"/>
  <c r="M11" i="2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O40" i="2"/>
  <c r="N10" i="2" l="1"/>
  <c r="M12" i="2"/>
  <c r="N11" i="2"/>
  <c r="N12" i="2" l="1"/>
  <c r="M13" i="2"/>
  <c r="P40" i="2"/>
  <c r="N13" i="2" l="1"/>
  <c r="M14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M15" i="2" l="1"/>
  <c r="N14" i="2"/>
  <c r="A38" i="2"/>
  <c r="F9" i="2"/>
  <c r="F10" i="2" s="1"/>
  <c r="F11" i="2" s="1"/>
  <c r="M16" i="2" l="1"/>
  <c r="N15" i="2"/>
  <c r="I9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D40" i="2"/>
  <c r="A39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M17" i="2" l="1"/>
  <c r="N16" i="2"/>
  <c r="F39" i="2"/>
  <c r="F38" i="2"/>
  <c r="I10" i="2"/>
  <c r="E40" i="2"/>
  <c r="E41" i="2" s="1"/>
  <c r="G40" i="2"/>
  <c r="G41" i="2" s="1"/>
  <c r="M18" i="2" l="1"/>
  <c r="N17" i="2"/>
  <c r="I11" i="2"/>
  <c r="M19" i="2" l="1"/>
  <c r="N18" i="2"/>
  <c r="I12" i="2"/>
  <c r="M20" i="2" l="1"/>
  <c r="N19" i="2"/>
  <c r="I13" i="2"/>
  <c r="M21" i="2" l="1"/>
  <c r="N20" i="2"/>
  <c r="I14" i="2"/>
  <c r="N21" i="2" l="1"/>
  <c r="M22" i="2"/>
  <c r="I15" i="2"/>
  <c r="M23" i="2" l="1"/>
  <c r="N22" i="2"/>
  <c r="I16" i="2"/>
  <c r="M24" i="2" l="1"/>
  <c r="N23" i="2"/>
  <c r="I17" i="2"/>
  <c r="M25" i="2" l="1"/>
  <c r="N24" i="2"/>
  <c r="I18" i="2"/>
  <c r="M26" i="2" l="1"/>
  <c r="N25" i="2"/>
  <c r="I19" i="2"/>
  <c r="M27" i="2" l="1"/>
  <c r="N26" i="2"/>
  <c r="I20" i="2"/>
  <c r="M28" i="2" l="1"/>
  <c r="N27" i="2"/>
  <c r="I21" i="2"/>
  <c r="N28" i="2" l="1"/>
  <c r="M29" i="2"/>
  <c r="I22" i="2"/>
  <c r="N29" i="2" l="1"/>
  <c r="M30" i="2"/>
  <c r="I23" i="2"/>
  <c r="M31" i="2" l="1"/>
  <c r="N30" i="2"/>
  <c r="I24" i="2"/>
  <c r="M32" i="2" l="1"/>
  <c r="N31" i="2"/>
  <c r="I25" i="2"/>
  <c r="N32" i="2" l="1"/>
  <c r="M33" i="2"/>
  <c r="I26" i="2"/>
  <c r="N33" i="2" l="1"/>
  <c r="M34" i="2"/>
  <c r="I27" i="2"/>
  <c r="N34" i="2" l="1"/>
  <c r="M35" i="2"/>
  <c r="I28" i="2"/>
  <c r="M36" i="2" l="1"/>
  <c r="N35" i="2"/>
  <c r="I29" i="2"/>
  <c r="N36" i="2" l="1"/>
  <c r="M37" i="2"/>
  <c r="I30" i="2"/>
  <c r="N37" i="2" l="1"/>
  <c r="M38" i="2"/>
  <c r="I31" i="2"/>
  <c r="M39" i="2" l="1"/>
  <c r="N39" i="2" s="1"/>
  <c r="N38" i="2"/>
  <c r="I32" i="2"/>
  <c r="I33" i="2" l="1"/>
  <c r="I34" i="2" l="1"/>
  <c r="I35" i="2" l="1"/>
  <c r="I36" i="2" l="1"/>
  <c r="I38" i="2"/>
  <c r="I37" i="2" l="1"/>
  <c r="I39" i="2"/>
</calcChain>
</file>

<file path=xl/sharedStrings.xml><?xml version="1.0" encoding="utf-8"?>
<sst xmlns="http://schemas.openxmlformats.org/spreadsheetml/2006/main" count="131" uniqueCount="62">
  <si>
    <t>Print</t>
  </si>
  <si>
    <t>Assy</t>
  </si>
  <si>
    <t>Production 生産高 (Gaikan2x)</t>
    <rPh sb="11" eb="14">
      <t>セイサンダカ</t>
    </rPh>
    <phoneticPr fontId="0"/>
  </si>
  <si>
    <t>Production(Jt Rp)　生産金額（百万ルピア）</t>
    <rPh sb="18" eb="20">
      <t>セイサン</t>
    </rPh>
    <rPh sb="20" eb="22">
      <t>キンガク</t>
    </rPh>
    <rPh sb="23" eb="25">
      <t>ヒャクマン</t>
    </rPh>
    <phoneticPr fontId="0"/>
  </si>
  <si>
    <t>台数　Pcs</t>
    <rPh sb="0" eb="2">
      <t>ダイスウ</t>
    </rPh>
    <phoneticPr fontId="0"/>
  </si>
  <si>
    <t>サイズsize</t>
    <phoneticPr fontId="0"/>
  </si>
  <si>
    <t>W day</t>
    <phoneticPr fontId="0"/>
  </si>
  <si>
    <t>Target
(Day)</t>
    <phoneticPr fontId="0"/>
  </si>
  <si>
    <t>Target
(Amount)</t>
    <phoneticPr fontId="0"/>
  </si>
  <si>
    <t>Diff</t>
    <phoneticPr fontId="0"/>
  </si>
  <si>
    <t>TPActual
(Day)</t>
    <phoneticPr fontId="0"/>
  </si>
  <si>
    <t>Ave inch</t>
    <phoneticPr fontId="0"/>
  </si>
  <si>
    <t>稼働日</t>
    <rPh sb="0" eb="3">
      <t>カドウビ</t>
    </rPh>
    <phoneticPr fontId="0"/>
  </si>
  <si>
    <t>予定（単日）</t>
    <rPh sb="0" eb="2">
      <t>ヨテイ</t>
    </rPh>
    <rPh sb="3" eb="5">
      <t>タンジツ</t>
    </rPh>
    <phoneticPr fontId="0"/>
  </si>
  <si>
    <t>差異累計</t>
    <rPh sb="0" eb="2">
      <t>サイ</t>
    </rPh>
    <rPh sb="2" eb="4">
      <t>ルイケイ</t>
    </rPh>
    <phoneticPr fontId="0"/>
  </si>
  <si>
    <t>予定（累計）</t>
    <rPh sb="0" eb="2">
      <t>ヨテイ</t>
    </rPh>
    <rPh sb="3" eb="5">
      <t>ルイケイ</t>
    </rPh>
    <phoneticPr fontId="0"/>
  </si>
  <si>
    <t>TP実績（単日）</t>
    <rPh sb="2" eb="4">
      <t>ジッセキ</t>
    </rPh>
    <rPh sb="5" eb="7">
      <t>タンジツ</t>
    </rPh>
    <phoneticPr fontId="0"/>
  </si>
  <si>
    <t>実績（累計）</t>
    <rPh sb="0" eb="2">
      <t>ジッセキ</t>
    </rPh>
    <rPh sb="3" eb="5">
      <t>ルイケイ</t>
    </rPh>
    <phoneticPr fontId="0"/>
  </si>
  <si>
    <t>平均インチ</t>
    <rPh sb="0" eb="2">
      <t>ヘイキン</t>
    </rPh>
    <phoneticPr fontId="0"/>
  </si>
  <si>
    <t>TOTAL</t>
  </si>
  <si>
    <t>1日あたり</t>
    <rPh sb="1" eb="2">
      <t>ニチ</t>
    </rPh>
    <phoneticPr fontId="8"/>
  </si>
  <si>
    <t>per day</t>
    <phoneticPr fontId="8"/>
  </si>
  <si>
    <t>8月出荷9月売り船便（上記に含む）</t>
    <rPh sb="1" eb="2">
      <t>ガツ</t>
    </rPh>
    <rPh sb="2" eb="4">
      <t>シュッカ</t>
    </rPh>
    <rPh sb="5" eb="6">
      <t>ガツ</t>
    </rPh>
    <rPh sb="6" eb="7">
      <t>ウ</t>
    </rPh>
    <rPh sb="8" eb="10">
      <t>フナビン</t>
    </rPh>
    <rPh sb="11" eb="13">
      <t>ジョウキ</t>
    </rPh>
    <rPh sb="14" eb="15">
      <t>フク</t>
    </rPh>
    <phoneticPr fontId="8"/>
  </si>
  <si>
    <t>9月出荷10月売り船便（上記に含まない）</t>
    <rPh sb="1" eb="2">
      <t>ガツ</t>
    </rPh>
    <rPh sb="2" eb="4">
      <t>シュッカ</t>
    </rPh>
    <rPh sb="6" eb="7">
      <t>ガツ</t>
    </rPh>
    <rPh sb="7" eb="8">
      <t>ウ</t>
    </rPh>
    <rPh sb="9" eb="11">
      <t>フナビン</t>
    </rPh>
    <rPh sb="12" eb="14">
      <t>ジョウキ</t>
    </rPh>
    <rPh sb="15" eb="16">
      <t>フク</t>
    </rPh>
    <phoneticPr fontId="8"/>
  </si>
  <si>
    <t>Period :</t>
  </si>
  <si>
    <t>Date    :</t>
  </si>
  <si>
    <t/>
  </si>
  <si>
    <t>07.30 s/d 08.30</t>
  </si>
  <si>
    <t>08.30 s/d 09.30</t>
  </si>
  <si>
    <t>09.30 s/d 10.40</t>
  </si>
  <si>
    <t>10.40 s/d 12.30</t>
  </si>
  <si>
    <t>12.30 s/d 13.30</t>
  </si>
  <si>
    <t>13.30 s/d 14.30</t>
  </si>
  <si>
    <t>14.30 s/d 16.00</t>
  </si>
  <si>
    <t>16.00 s/d 17.00</t>
  </si>
  <si>
    <t>17.00 s/d 18.30</t>
  </si>
  <si>
    <t>18.30 s/d 19.30</t>
  </si>
  <si>
    <t>19.30 s/d 20.30</t>
  </si>
  <si>
    <t>20.30 s/d 21.30</t>
  </si>
  <si>
    <t>21.30 s/d 22.30</t>
  </si>
  <si>
    <t>22.30 s/d 23.30</t>
  </si>
  <si>
    <t>00.30 s/d 01.30</t>
  </si>
  <si>
    <t>01.30 s/d 02.30</t>
  </si>
  <si>
    <t>02.30 s/d 03.30</t>
  </si>
  <si>
    <t>03.30 s/d 05.30</t>
  </si>
  <si>
    <t>05.30 s/d 06.30</t>
  </si>
  <si>
    <t>06.30 s/d 07.30</t>
  </si>
  <si>
    <t>shift 1</t>
  </si>
  <si>
    <t>shift 2</t>
  </si>
  <si>
    <t>Tg. Amnt</t>
  </si>
  <si>
    <t>Ac. Amnt</t>
  </si>
  <si>
    <t>Ac. Qty</t>
  </si>
  <si>
    <t>Avg. Inc</t>
  </si>
  <si>
    <t>Target
(Day)</t>
  </si>
  <si>
    <t>Target
(Pcs)</t>
  </si>
  <si>
    <t>Actual
(Day)</t>
  </si>
  <si>
    <t>Actual
(Pcs)</t>
  </si>
  <si>
    <t>Diff</t>
  </si>
  <si>
    <t>Amount</t>
  </si>
  <si>
    <t>Pcs</t>
  </si>
  <si>
    <t>Istirahat 23.30 s/d 00.30</t>
  </si>
  <si>
    <t>Actual
(Amount)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</si>
</sst>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ddd"/>
    <numFmt numFmtId="167" formatCode="_(* #,##0.0_);_(* \(#,##0.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3"/>
      <charset val="128"/>
    </font>
    <font>
      <b/>
      <sz val="8"/>
      <color indexed="8"/>
      <name val="メイリオ"/>
      <family val="3"/>
      <charset val="128"/>
    </font>
    <font>
      <sz val="8"/>
      <color indexed="8"/>
      <name val="メイリオ"/>
      <family val="3"/>
      <charset val="128"/>
    </font>
    <font>
      <sz val="8"/>
      <color theme="1"/>
      <name val="Calibri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2"/>
      <color theme="1"/>
      <name val="Calibri"/>
      <family val="2"/>
      <scheme val="minor"/>
    </font>
    <font>
      <b/>
      <sz val="10"/>
      <color indexed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>
      <alignment vertical="center"/>
    </xf>
    <xf numFmtId="0" fontId="2" fillId="0" borderId="0" xfId="1">
      <alignment vertical="center"/>
    </xf>
    <xf numFmtId="0" fontId="3" fillId="0" borderId="0" xfId="1" applyFont="1" applyAlignment="1">
      <alignment vertical="center" shrinkToFit="1"/>
    </xf>
    <xf numFmtId="38" fontId="3" fillId="2" borderId="0" xfId="2" applyFont="1" applyFill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5" fillId="0" borderId="0" xfId="1" applyFont="1" applyAlignment="1">
      <alignment vertical="center" shrinkToFit="1"/>
    </xf>
    <xf numFmtId="0" fontId="6" fillId="0" borderId="0" xfId="1" applyFont="1" applyAlignment="1">
      <alignment horizontal="center" vertical="center" wrapText="1" shrinkToFit="1"/>
    </xf>
    <xf numFmtId="38" fontId="5" fillId="0" borderId="0" xfId="2" applyFont="1" applyAlignment="1">
      <alignment horizontal="center" vertical="center" wrapText="1" shrinkToFit="1"/>
    </xf>
    <xf numFmtId="0" fontId="5" fillId="0" borderId="0" xfId="1" applyFont="1" applyAlignment="1">
      <alignment horizontal="center" vertical="center" wrapText="1" shrinkToFit="1"/>
    </xf>
    <xf numFmtId="0" fontId="5" fillId="3" borderId="3" xfId="1" applyFont="1" applyFill="1" applyBorder="1" applyAlignment="1">
      <alignment horizontal="center" vertical="center" wrapText="1" shrinkToFit="1"/>
    </xf>
    <xf numFmtId="164" fontId="0" fillId="0" borderId="3" xfId="4" applyNumberFormat="1" applyFont="1" applyBorder="1" applyAlignment="1">
      <alignment vertical="center"/>
    </xf>
    <xf numFmtId="165" fontId="5" fillId="4" borderId="6" xfId="1" applyNumberFormat="1" applyFont="1" applyFill="1" applyBorder="1" applyAlignment="1">
      <alignment horizontal="center" vertical="center" wrapText="1" shrinkToFit="1"/>
    </xf>
    <xf numFmtId="0" fontId="5" fillId="4" borderId="8" xfId="1" applyFont="1" applyFill="1" applyBorder="1" applyAlignment="1">
      <alignment horizontal="center" vertical="center" wrapText="1" shrinkToFit="1"/>
    </xf>
    <xf numFmtId="0" fontId="5" fillId="4" borderId="4" xfId="1" applyFont="1" applyFill="1" applyBorder="1" applyAlignment="1">
      <alignment horizontal="center" vertical="center" wrapText="1" shrinkToFit="1"/>
    </xf>
    <xf numFmtId="0" fontId="5" fillId="3" borderId="8" xfId="1" applyFont="1" applyFill="1" applyBorder="1" applyAlignment="1">
      <alignment horizontal="center" vertical="center" wrapText="1" shrinkToFit="1"/>
    </xf>
    <xf numFmtId="38" fontId="5" fillId="3" borderId="8" xfId="2" applyFont="1" applyFill="1" applyBorder="1" applyAlignment="1">
      <alignment horizontal="center" vertical="center" wrapText="1" shrinkToFit="1"/>
    </xf>
    <xf numFmtId="38" fontId="5" fillId="3" borderId="7" xfId="2" applyFont="1" applyFill="1" applyBorder="1" applyAlignment="1">
      <alignment horizontal="center" vertical="center" wrapText="1" shrinkToFit="1"/>
    </xf>
    <xf numFmtId="38" fontId="5" fillId="3" borderId="4" xfId="2" applyFont="1" applyFill="1" applyBorder="1" applyAlignment="1">
      <alignment horizontal="center" vertical="center" wrapText="1" shrinkToFit="1"/>
    </xf>
    <xf numFmtId="165" fontId="5" fillId="4" borderId="9" xfId="1" applyNumberFormat="1" applyFont="1" applyFill="1" applyBorder="1" applyAlignment="1">
      <alignment horizontal="center" vertical="center" wrapText="1" shrinkToFit="1"/>
    </xf>
    <xf numFmtId="0" fontId="5" fillId="4" borderId="0" xfId="1" applyFont="1" applyFill="1" applyBorder="1" applyAlignment="1">
      <alignment horizontal="center" vertical="center" wrapText="1" shrinkToFit="1"/>
    </xf>
    <xf numFmtId="0" fontId="5" fillId="4" borderId="10" xfId="1" applyFont="1" applyFill="1" applyBorder="1" applyAlignment="1">
      <alignment horizontal="center" vertical="center" wrapText="1" shrinkToFit="1"/>
    </xf>
    <xf numFmtId="0" fontId="5" fillId="3" borderId="9" xfId="1" applyFont="1" applyFill="1" applyBorder="1" applyAlignment="1">
      <alignment horizontal="center" vertical="center" wrapText="1" shrinkToFit="1"/>
    </xf>
    <xf numFmtId="0" fontId="5" fillId="3" borderId="11" xfId="1" applyFont="1" applyFill="1" applyBorder="1" applyAlignment="1">
      <alignment horizontal="center" vertical="center" wrapText="1" shrinkToFit="1"/>
    </xf>
    <xf numFmtId="38" fontId="5" fillId="3" borderId="11" xfId="2" applyFont="1" applyFill="1" applyBorder="1" applyAlignment="1">
      <alignment horizontal="center" vertical="center" wrapText="1" shrinkToFit="1"/>
    </xf>
    <xf numFmtId="38" fontId="5" fillId="3" borderId="12" xfId="2" applyFont="1" applyFill="1" applyBorder="1" applyAlignment="1">
      <alignment horizontal="center" vertical="center" wrapText="1" shrinkToFit="1"/>
    </xf>
    <xf numFmtId="38" fontId="5" fillId="3" borderId="10" xfId="2" applyFont="1" applyFill="1" applyBorder="1" applyAlignment="1">
      <alignment horizontal="center" vertical="center" wrapText="1" shrinkToFit="1"/>
    </xf>
    <xf numFmtId="0" fontId="7" fillId="0" borderId="0" xfId="1" applyFont="1">
      <alignment vertical="center"/>
    </xf>
    <xf numFmtId="16" fontId="2" fillId="0" borderId="13" xfId="1" applyNumberFormat="1" applyBorder="1">
      <alignment vertical="center"/>
    </xf>
    <xf numFmtId="166" fontId="2" fillId="0" borderId="14" xfId="1" applyNumberFormat="1" applyBorder="1">
      <alignment vertical="center"/>
    </xf>
    <xf numFmtId="43" fontId="0" fillId="0" borderId="1" xfId="4" applyNumberFormat="1" applyFont="1" applyBorder="1" applyAlignment="1">
      <alignment vertical="center"/>
    </xf>
    <xf numFmtId="164" fontId="0" fillId="0" borderId="13" xfId="4" applyNumberFormat="1" applyFont="1" applyBorder="1" applyAlignment="1">
      <alignment vertical="center"/>
    </xf>
    <xf numFmtId="164" fontId="0" fillId="0" borderId="15" xfId="4" applyNumberFormat="1" applyFont="1" applyBorder="1" applyAlignment="1">
      <alignment vertical="center"/>
    </xf>
    <xf numFmtId="164" fontId="0" fillId="0" borderId="16" xfId="4" applyNumberFormat="1" applyFont="1" applyBorder="1" applyAlignment="1">
      <alignment vertical="center"/>
    </xf>
    <xf numFmtId="164" fontId="0" fillId="0" borderId="17" xfId="4" applyNumberFormat="1" applyFont="1" applyBorder="1" applyAlignment="1">
      <alignment vertical="center"/>
    </xf>
    <xf numFmtId="167" fontId="0" fillId="0" borderId="17" xfId="4" applyNumberFormat="1" applyFont="1" applyBorder="1" applyAlignment="1">
      <alignment vertical="center"/>
    </xf>
    <xf numFmtId="16" fontId="2" fillId="0" borderId="18" xfId="1" applyNumberFormat="1" applyBorder="1">
      <alignment vertical="center"/>
    </xf>
    <xf numFmtId="166" fontId="2" fillId="0" borderId="3" xfId="1" applyNumberFormat="1" applyBorder="1">
      <alignment vertical="center"/>
    </xf>
    <xf numFmtId="43" fontId="0" fillId="0" borderId="5" xfId="4" applyNumberFormat="1" applyFont="1" applyBorder="1" applyAlignment="1">
      <alignment vertical="center"/>
    </xf>
    <xf numFmtId="164" fontId="0" fillId="0" borderId="18" xfId="4" applyNumberFormat="1" applyFont="1" applyBorder="1" applyAlignment="1">
      <alignment vertical="center"/>
    </xf>
    <xf numFmtId="164" fontId="0" fillId="0" borderId="19" xfId="4" applyNumberFormat="1" applyFont="1" applyBorder="1" applyAlignment="1">
      <alignment vertical="center"/>
    </xf>
    <xf numFmtId="167" fontId="0" fillId="0" borderId="19" xfId="4" applyNumberFormat="1" applyFont="1" applyBorder="1" applyAlignment="1">
      <alignment vertical="center"/>
    </xf>
    <xf numFmtId="164" fontId="1" fillId="0" borderId="20" xfId="4" applyNumberFormat="1" applyFont="1" applyBorder="1" applyAlignment="1">
      <alignment vertical="center"/>
    </xf>
    <xf numFmtId="164" fontId="1" fillId="0" borderId="21" xfId="4" applyNumberFormat="1" applyFont="1" applyBorder="1" applyAlignment="1">
      <alignment vertical="center"/>
    </xf>
    <xf numFmtId="43" fontId="1" fillId="0" borderId="21" xfId="4" applyNumberFormat="1" applyFont="1" applyBorder="1" applyAlignment="1">
      <alignment vertical="center"/>
    </xf>
    <xf numFmtId="167" fontId="1" fillId="0" borderId="21" xfId="4" applyNumberFormat="1" applyFont="1" applyBorder="1" applyAlignment="1">
      <alignment vertical="center"/>
    </xf>
    <xf numFmtId="0" fontId="9" fillId="0" borderId="0" xfId="1" applyFont="1">
      <alignment vertical="center"/>
    </xf>
    <xf numFmtId="0" fontId="2" fillId="0" borderId="0" xfId="1" applyAlignment="1">
      <alignment horizontal="right" vertical="center"/>
    </xf>
    <xf numFmtId="2" fontId="2" fillId="0" borderId="0" xfId="1" applyNumberFormat="1">
      <alignment vertical="center"/>
    </xf>
    <xf numFmtId="167" fontId="2" fillId="0" borderId="0" xfId="1" applyNumberFormat="1">
      <alignment vertical="center"/>
    </xf>
    <xf numFmtId="38" fontId="10" fillId="5" borderId="9" xfId="2" applyFont="1" applyFill="1" applyBorder="1" applyAlignment="1">
      <alignment horizontal="center" vertical="center" wrapText="1" shrinkToFit="1"/>
    </xf>
    <xf numFmtId="38" fontId="10" fillId="2" borderId="9" xfId="2" applyFont="1" applyFill="1" applyBorder="1" applyAlignment="1">
      <alignment horizontal="center" vertical="center" wrapText="1" shrinkToFit="1"/>
    </xf>
    <xf numFmtId="164" fontId="0" fillId="0" borderId="22" xfId="4" applyNumberFormat="1" applyFont="1" applyBorder="1" applyAlignment="1">
      <alignment vertical="center"/>
    </xf>
    <xf numFmtId="164" fontId="0" fillId="0" borderId="23" xfId="4" applyNumberFormat="1" applyFont="1" applyBorder="1" applyAlignment="1">
      <alignment vertical="center"/>
    </xf>
    <xf numFmtId="164" fontId="1" fillId="0" borderId="24" xfId="4" applyNumberFormat="1" applyFont="1" applyBorder="1" applyAlignment="1">
      <alignment vertical="center"/>
    </xf>
    <xf numFmtId="164" fontId="1" fillId="0" borderId="25" xfId="4" applyNumberFormat="1" applyFont="1" applyBorder="1" applyAlignment="1">
      <alignment vertical="center"/>
    </xf>
    <xf numFmtId="38" fontId="10" fillId="5" borderId="26" xfId="2" applyFont="1" applyFill="1" applyBorder="1" applyAlignment="1">
      <alignment horizontal="center" vertical="center" wrapText="1" shrinkToFit="1"/>
    </xf>
    <xf numFmtId="38" fontId="10" fillId="5" borderId="5" xfId="2" quotePrefix="1" applyFont="1" applyFill="1" applyBorder="1" applyAlignment="1">
      <alignment horizontal="center" vertical="center" wrapText="1" shrinkToFit="1"/>
    </xf>
    <xf numFmtId="38" fontId="10" fillId="5" borderId="23" xfId="2" quotePrefix="1" applyFont="1" applyFill="1" applyBorder="1" applyAlignment="1">
      <alignment horizontal="center" vertical="center" wrapText="1" shrinkToFit="1"/>
    </xf>
    <xf numFmtId="0" fontId="9" fillId="5" borderId="3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shrinkToFit="1"/>
    </xf>
    <xf numFmtId="0" fontId="5" fillId="3" borderId="2" xfId="1" applyFont="1" applyFill="1" applyBorder="1" applyAlignment="1">
      <alignment horizontal="center" vertical="center" shrinkToFit="1"/>
    </xf>
    <xf numFmtId="0" fontId="5" fillId="3" borderId="3" xfId="1" applyFont="1" applyFill="1" applyBorder="1" applyAlignment="1">
      <alignment horizontal="center" vertical="center" wrapText="1" shrinkToFit="1"/>
    </xf>
    <xf numFmtId="38" fontId="10" fillId="5" borderId="3" xfId="2" quotePrefix="1" applyFont="1" applyFill="1" applyBorder="1" applyAlignment="1">
      <alignment horizontal="center" vertical="center" wrapText="1" shrinkToFit="1"/>
    </xf>
    <xf numFmtId="38" fontId="10" fillId="2" borderId="3" xfId="2" quotePrefix="1" applyFont="1" applyFill="1" applyBorder="1" applyAlignment="1">
      <alignment horizontal="center" vertical="center" wrapText="1" shrinkToFit="1"/>
    </xf>
  </cellXfs>
  <cellStyles count="5">
    <cellStyle name="Comma [0] 2" xfId="2"/>
    <cellStyle name="Comma 2" xfId="4"/>
    <cellStyle name="Normal" xfId="0" builtinId="0"/>
    <cellStyle name="Normal 2" xfId="1"/>
    <cellStyle name="Percent 2" xfId="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E43"/>
  <sheetViews>
    <sheetView showGridLines="0" tabSelected="1" zoomScale="85" zoomScaleNormal="85" zoomScaleSheetLayoutView="10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H7" sqref="H7"/>
    </sheetView>
  </sheetViews>
  <sheetFormatPr defaultColWidth="8.88671875" defaultRowHeight="14.4"/>
  <cols>
    <col min="1" max="1" width="7.44140625" style="2" customWidth="1"/>
    <col min="2" max="4" width="8.44140625" style="2" customWidth="1"/>
    <col min="5" max="5" width="9.33203125" style="2" customWidth="1"/>
    <col min="6" max="9" width="8.44140625" style="2" customWidth="1"/>
    <col min="10" max="13" width="10.44140625" style="2" customWidth="1"/>
    <col min="14" max="14" width="10.33203125" style="2" customWidth="1"/>
    <col min="15" max="15" width="8.44140625" style="2" customWidth="1"/>
    <col min="16" max="43" width="7.5546875" style="2" customWidth="1"/>
    <col min="44" max="45" width="10.6640625" style="2" customWidth="1"/>
    <col min="46" max="57" width="7.5546875" style="2" customWidth="1"/>
    <col min="58" max="16384" width="8.88671875" style="2"/>
  </cols>
  <sheetData>
    <row r="1" spans="1:57" s="46" customFormat="1" ht="15.6">
      <c r="A1" s="46" t="s">
        <v>24</v>
      </c>
    </row>
    <row r="2" spans="1:57" s="46" customFormat="1" ht="15.6">
      <c r="A2" s="46" t="s">
        <v>25</v>
      </c>
    </row>
    <row r="4" spans="1:57">
      <c r="A4" s="1" t="s">
        <v>0</v>
      </c>
      <c r="B4" s="4"/>
    </row>
    <row r="5" spans="1:57" ht="20.399999999999999" customHeight="1">
      <c r="A5" s="3" t="s">
        <v>1</v>
      </c>
      <c r="B5" s="4"/>
      <c r="C5" s="5"/>
      <c r="D5" s="6"/>
      <c r="E5" s="60" t="s">
        <v>2</v>
      </c>
      <c r="F5" s="61"/>
      <c r="G5" s="61"/>
      <c r="H5" s="61"/>
      <c r="I5" s="61"/>
      <c r="J5" s="61"/>
      <c r="K5" s="61"/>
      <c r="L5" s="61"/>
      <c r="M5" s="61"/>
      <c r="N5" s="61"/>
      <c r="O5" s="61"/>
      <c r="AR5" s="47"/>
      <c r="AS5" s="47"/>
    </row>
    <row r="6" spans="1:57" ht="20.399999999999999" customHeight="1">
      <c r="A6" s="7"/>
      <c r="B6" s="8"/>
      <c r="C6" s="9"/>
      <c r="D6" s="9"/>
      <c r="E6" s="62" t="s">
        <v>3</v>
      </c>
      <c r="F6" s="62"/>
      <c r="G6" s="62"/>
      <c r="H6" s="62"/>
      <c r="I6" s="62"/>
      <c r="J6" s="62" t="s">
        <v>4</v>
      </c>
      <c r="K6" s="62"/>
      <c r="L6" s="62"/>
      <c r="M6" s="62"/>
      <c r="N6" s="62"/>
      <c r="O6" s="10" t="s">
        <v>5</v>
      </c>
      <c r="P6" s="59" t="s">
        <v>47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 t="s">
        <v>48</v>
      </c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</row>
    <row r="7" spans="1:57" ht="25.95" customHeight="1">
      <c r="A7" s="7"/>
      <c r="B7" s="12"/>
      <c r="C7" s="13"/>
      <c r="D7" s="14" t="s">
        <v>6</v>
      </c>
      <c r="E7" s="15" t="s">
        <v>7</v>
      </c>
      <c r="F7" s="15" t="s">
        <v>8</v>
      </c>
      <c r="G7" s="16" t="s">
        <v>10</v>
      </c>
      <c r="H7" s="15" t="s">
        <v>61</v>
      </c>
      <c r="I7" s="17" t="s">
        <v>9</v>
      </c>
      <c r="J7" s="16" t="s">
        <v>53</v>
      </c>
      <c r="K7" s="16" t="s">
        <v>54</v>
      </c>
      <c r="L7" s="16" t="s">
        <v>55</v>
      </c>
      <c r="M7" s="16" t="s">
        <v>56</v>
      </c>
      <c r="N7" s="16" t="s">
        <v>57</v>
      </c>
      <c r="O7" s="18" t="s">
        <v>11</v>
      </c>
      <c r="P7" s="57" t="s">
        <v>27</v>
      </c>
      <c r="Q7" s="58"/>
      <c r="R7" s="57" t="s">
        <v>28</v>
      </c>
      <c r="S7" s="58"/>
      <c r="T7" s="57" t="s">
        <v>29</v>
      </c>
      <c r="U7" s="58"/>
      <c r="V7" s="57" t="s">
        <v>30</v>
      </c>
      <c r="W7" s="58"/>
      <c r="X7" s="57" t="s">
        <v>31</v>
      </c>
      <c r="Y7" s="58"/>
      <c r="Z7" s="57" t="s">
        <v>32</v>
      </c>
      <c r="AA7" s="58"/>
      <c r="AB7" s="57" t="s">
        <v>33</v>
      </c>
      <c r="AC7" s="58"/>
      <c r="AD7" s="57" t="s">
        <v>34</v>
      </c>
      <c r="AE7" s="58"/>
      <c r="AF7" s="57" t="s">
        <v>35</v>
      </c>
      <c r="AG7" s="58"/>
      <c r="AH7" s="63" t="s">
        <v>36</v>
      </c>
      <c r="AI7" s="63"/>
      <c r="AJ7" s="63" t="s">
        <v>37</v>
      </c>
      <c r="AK7" s="63"/>
      <c r="AL7" s="57" t="s">
        <v>38</v>
      </c>
      <c r="AM7" s="58"/>
      <c r="AN7" s="57" t="s">
        <v>39</v>
      </c>
      <c r="AO7" s="58"/>
      <c r="AP7" s="57" t="s">
        <v>40</v>
      </c>
      <c r="AQ7" s="58"/>
      <c r="AR7" s="64" t="s">
        <v>60</v>
      </c>
      <c r="AS7" s="64"/>
      <c r="AT7" s="57" t="s">
        <v>41</v>
      </c>
      <c r="AU7" s="58"/>
      <c r="AV7" s="57" t="s">
        <v>42</v>
      </c>
      <c r="AW7" s="58"/>
      <c r="AX7" s="57" t="s">
        <v>43</v>
      </c>
      <c r="AY7" s="58"/>
      <c r="AZ7" s="57" t="s">
        <v>44</v>
      </c>
      <c r="BA7" s="58"/>
      <c r="BB7" s="57" t="s">
        <v>45</v>
      </c>
      <c r="BC7" s="58"/>
      <c r="BD7" s="63" t="s">
        <v>46</v>
      </c>
      <c r="BE7" s="63"/>
    </row>
    <row r="8" spans="1:57" ht="25.95" customHeight="1" thickBot="1">
      <c r="A8" s="7"/>
      <c r="B8" s="19"/>
      <c r="C8" s="20"/>
      <c r="D8" s="21" t="s">
        <v>12</v>
      </c>
      <c r="E8" s="22" t="s">
        <v>13</v>
      </c>
      <c r="F8" s="23" t="s">
        <v>15</v>
      </c>
      <c r="G8" s="24" t="s">
        <v>16</v>
      </c>
      <c r="H8" s="24" t="s">
        <v>17</v>
      </c>
      <c r="I8" s="25" t="s">
        <v>14</v>
      </c>
      <c r="J8" s="24"/>
      <c r="K8" s="24"/>
      <c r="L8" s="24"/>
      <c r="M8" s="24"/>
      <c r="N8" s="24"/>
      <c r="O8" s="26" t="s">
        <v>18</v>
      </c>
      <c r="P8" s="50" t="s">
        <v>59</v>
      </c>
      <c r="Q8" s="50" t="s">
        <v>58</v>
      </c>
      <c r="R8" s="50" t="s">
        <v>59</v>
      </c>
      <c r="S8" s="50" t="s">
        <v>58</v>
      </c>
      <c r="T8" s="50" t="s">
        <v>59</v>
      </c>
      <c r="U8" s="50" t="s">
        <v>58</v>
      </c>
      <c r="V8" s="50" t="s">
        <v>59</v>
      </c>
      <c r="W8" s="50" t="s">
        <v>58</v>
      </c>
      <c r="X8" s="50" t="s">
        <v>59</v>
      </c>
      <c r="Y8" s="50" t="s">
        <v>58</v>
      </c>
      <c r="Z8" s="50" t="s">
        <v>59</v>
      </c>
      <c r="AA8" s="50" t="s">
        <v>58</v>
      </c>
      <c r="AB8" s="50" t="s">
        <v>59</v>
      </c>
      <c r="AC8" s="50" t="s">
        <v>58</v>
      </c>
      <c r="AD8" s="50" t="s">
        <v>59</v>
      </c>
      <c r="AE8" s="50" t="s">
        <v>58</v>
      </c>
      <c r="AF8" s="50" t="s">
        <v>59</v>
      </c>
      <c r="AG8" s="50" t="s">
        <v>58</v>
      </c>
      <c r="AH8" s="50" t="s">
        <v>59</v>
      </c>
      <c r="AI8" s="50" t="s">
        <v>58</v>
      </c>
      <c r="AJ8" s="50" t="s">
        <v>59</v>
      </c>
      <c r="AK8" s="50" t="s">
        <v>58</v>
      </c>
      <c r="AL8" s="50" t="s">
        <v>59</v>
      </c>
      <c r="AM8" s="50" t="s">
        <v>58</v>
      </c>
      <c r="AN8" s="50" t="s">
        <v>59</v>
      </c>
      <c r="AO8" s="50" t="s">
        <v>58</v>
      </c>
      <c r="AP8" s="50" t="s">
        <v>59</v>
      </c>
      <c r="AQ8" s="50" t="s">
        <v>58</v>
      </c>
      <c r="AR8" s="51" t="s">
        <v>59</v>
      </c>
      <c r="AS8" s="51" t="s">
        <v>58</v>
      </c>
      <c r="AT8" s="50" t="s">
        <v>59</v>
      </c>
      <c r="AU8" s="50" t="s">
        <v>58</v>
      </c>
      <c r="AV8" s="50" t="s">
        <v>59</v>
      </c>
      <c r="AW8" s="50" t="s">
        <v>58</v>
      </c>
      <c r="AX8" s="50" t="s">
        <v>59</v>
      </c>
      <c r="AY8" s="50" t="s">
        <v>58</v>
      </c>
      <c r="AZ8" s="50" t="s">
        <v>59</v>
      </c>
      <c r="BA8" s="50" t="s">
        <v>58</v>
      </c>
      <c r="BB8" s="50" t="s">
        <v>59</v>
      </c>
      <c r="BC8" s="50" t="s">
        <v>58</v>
      </c>
      <c r="BD8" s="50" t="s">
        <v>59</v>
      </c>
      <c r="BE8" s="56" t="s">
        <v>58</v>
      </c>
    </row>
    <row r="9" spans="1:57" ht="22.95" customHeight="1">
      <c r="A9" s="27" t="str">
        <f>YEAR(B9)&amp;IF(MONTH(B9)&lt;10,"0"&amp;MONTH(B9),MONTH(B9))&amp;(IF(DAY(B9)&lt;10,"0"&amp;DAY(B9),DAY(B9)))</f>
        <v>19000100</v>
      </c>
      <c r="B9" s="28"/>
      <c r="C9" s="29"/>
      <c r="D9" s="30"/>
      <c r="E9" s="31"/>
      <c r="F9" s="32">
        <f>E9</f>
        <v>0</v>
      </c>
      <c r="G9" s="33"/>
      <c r="H9" s="32">
        <f>G9</f>
        <v>0</v>
      </c>
      <c r="I9" s="34">
        <f t="shared" ref="I9:I39" si="0">H9-F9</f>
        <v>0</v>
      </c>
      <c r="J9" s="31"/>
      <c r="K9" s="32">
        <f>J9</f>
        <v>0</v>
      </c>
      <c r="L9" s="52"/>
      <c r="M9" s="32">
        <f>L9</f>
        <v>0</v>
      </c>
      <c r="N9" s="34">
        <f>M9-K9</f>
        <v>0</v>
      </c>
      <c r="O9" s="35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</row>
    <row r="10" spans="1:57" ht="22.95" customHeight="1">
      <c r="A10" s="27" t="str">
        <f t="shared" ref="A10:A39" si="1">YEAR(B10)&amp;IF(MONTH(B10)&lt;10,"0"&amp;MONTH(B10),MONTH(B10))&amp;(IF(DAY(B10)&lt;10,"0"&amp;DAY(B10),DAY(B10)))</f>
        <v>19000100</v>
      </c>
      <c r="B10" s="36"/>
      <c r="C10" s="37"/>
      <c r="D10" s="38"/>
      <c r="E10" s="39"/>
      <c r="F10" s="11">
        <f t="shared" ref="F10:F37" si="2">E10+F9</f>
        <v>0</v>
      </c>
      <c r="G10" s="11"/>
      <c r="H10" s="11">
        <f>G10+H9</f>
        <v>0</v>
      </c>
      <c r="I10" s="40">
        <f t="shared" si="0"/>
        <v>0</v>
      </c>
      <c r="J10" s="39"/>
      <c r="K10" s="11">
        <f t="shared" ref="K10:K39" si="3">J10+K9</f>
        <v>0</v>
      </c>
      <c r="L10" s="53"/>
      <c r="M10" s="11">
        <f>L10+M9</f>
        <v>0</v>
      </c>
      <c r="N10" s="40">
        <f t="shared" ref="N10:N39" si="4">M10-K10</f>
        <v>0</v>
      </c>
      <c r="O10" s="41" t="s">
        <v>26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57" ht="22.95" customHeight="1">
      <c r="A11" s="27" t="str">
        <f t="shared" si="1"/>
        <v>19000100</v>
      </c>
      <c r="B11" s="36"/>
      <c r="C11" s="37"/>
      <c r="D11" s="38"/>
      <c r="E11" s="39"/>
      <c r="F11" s="11">
        <f t="shared" si="2"/>
        <v>0</v>
      </c>
      <c r="G11" s="11"/>
      <c r="H11" s="11">
        <f t="shared" ref="H11:H39" si="5">G11+H10</f>
        <v>0</v>
      </c>
      <c r="I11" s="40">
        <f t="shared" si="0"/>
        <v>0</v>
      </c>
      <c r="J11" s="39"/>
      <c r="K11" s="11">
        <f t="shared" si="3"/>
        <v>0</v>
      </c>
      <c r="L11" s="53"/>
      <c r="M11" s="11">
        <f t="shared" ref="M11:M39" si="6">L11+M10</f>
        <v>0</v>
      </c>
      <c r="N11" s="40">
        <f t="shared" si="4"/>
        <v>0</v>
      </c>
      <c r="O11" s="41" t="s">
        <v>26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</row>
    <row r="12" spans="1:57" ht="22.5" customHeight="1">
      <c r="A12" s="27" t="str">
        <f t="shared" si="1"/>
        <v>19000100</v>
      </c>
      <c r="B12" s="36"/>
      <c r="C12" s="37"/>
      <c r="D12" s="38"/>
      <c r="E12" s="39"/>
      <c r="F12" s="11">
        <f t="shared" si="2"/>
        <v>0</v>
      </c>
      <c r="G12" s="11"/>
      <c r="H12" s="11">
        <f t="shared" si="5"/>
        <v>0</v>
      </c>
      <c r="I12" s="40">
        <f t="shared" si="0"/>
        <v>0</v>
      </c>
      <c r="J12" s="39"/>
      <c r="K12" s="11">
        <f t="shared" si="3"/>
        <v>0</v>
      </c>
      <c r="L12" s="53"/>
      <c r="M12" s="11">
        <f t="shared" si="6"/>
        <v>0</v>
      </c>
      <c r="N12" s="40">
        <f t="shared" si="4"/>
        <v>0</v>
      </c>
      <c r="O12" s="41" t="s">
        <v>26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57" ht="22.95" customHeight="1">
      <c r="A13" s="27" t="str">
        <f t="shared" si="1"/>
        <v>19000100</v>
      </c>
      <c r="B13" s="36"/>
      <c r="C13" s="37"/>
      <c r="D13" s="38"/>
      <c r="E13" s="39"/>
      <c r="F13" s="11">
        <f t="shared" si="2"/>
        <v>0</v>
      </c>
      <c r="G13" s="11"/>
      <c r="H13" s="11">
        <f t="shared" si="5"/>
        <v>0</v>
      </c>
      <c r="I13" s="40">
        <f t="shared" si="0"/>
        <v>0</v>
      </c>
      <c r="J13" s="39"/>
      <c r="K13" s="11">
        <f t="shared" si="3"/>
        <v>0</v>
      </c>
      <c r="L13" s="53"/>
      <c r="M13" s="11">
        <f t="shared" si="6"/>
        <v>0</v>
      </c>
      <c r="N13" s="40">
        <f t="shared" si="4"/>
        <v>0</v>
      </c>
      <c r="O13" s="41" t="s">
        <v>26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57" ht="22.95" customHeight="1">
      <c r="A14" s="27" t="str">
        <f t="shared" si="1"/>
        <v>19000100</v>
      </c>
      <c r="B14" s="36"/>
      <c r="C14" s="37"/>
      <c r="D14" s="38"/>
      <c r="E14" s="39"/>
      <c r="F14" s="11">
        <f t="shared" si="2"/>
        <v>0</v>
      </c>
      <c r="G14" s="11"/>
      <c r="H14" s="11">
        <f t="shared" si="5"/>
        <v>0</v>
      </c>
      <c r="I14" s="40">
        <f t="shared" si="0"/>
        <v>0</v>
      </c>
      <c r="J14" s="39"/>
      <c r="K14" s="11">
        <f t="shared" si="3"/>
        <v>0</v>
      </c>
      <c r="L14" s="53"/>
      <c r="M14" s="11">
        <f t="shared" si="6"/>
        <v>0</v>
      </c>
      <c r="N14" s="40">
        <f t="shared" si="4"/>
        <v>0</v>
      </c>
      <c r="O14" s="41" t="s">
        <v>26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57" ht="22.95" customHeight="1">
      <c r="A15" s="27" t="str">
        <f t="shared" si="1"/>
        <v>19000100</v>
      </c>
      <c r="B15" s="36"/>
      <c r="C15" s="37"/>
      <c r="D15" s="38"/>
      <c r="E15" s="39"/>
      <c r="F15" s="11">
        <f t="shared" si="2"/>
        <v>0</v>
      </c>
      <c r="G15" s="11"/>
      <c r="H15" s="11">
        <f t="shared" si="5"/>
        <v>0</v>
      </c>
      <c r="I15" s="40">
        <f t="shared" si="0"/>
        <v>0</v>
      </c>
      <c r="J15" s="39"/>
      <c r="K15" s="11">
        <f t="shared" si="3"/>
        <v>0</v>
      </c>
      <c r="L15" s="53"/>
      <c r="M15" s="11">
        <f t="shared" si="6"/>
        <v>0</v>
      </c>
      <c r="N15" s="40">
        <f t="shared" si="4"/>
        <v>0</v>
      </c>
      <c r="O15" s="41" t="s">
        <v>26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</row>
    <row r="16" spans="1:57" ht="22.95" customHeight="1">
      <c r="A16" s="27" t="str">
        <f t="shared" si="1"/>
        <v>19000100</v>
      </c>
      <c r="B16" s="36"/>
      <c r="C16" s="37"/>
      <c r="D16" s="38"/>
      <c r="E16" s="39"/>
      <c r="F16" s="11">
        <f t="shared" si="2"/>
        <v>0</v>
      </c>
      <c r="G16" s="11"/>
      <c r="H16" s="11">
        <f t="shared" si="5"/>
        <v>0</v>
      </c>
      <c r="I16" s="40">
        <f t="shared" si="0"/>
        <v>0</v>
      </c>
      <c r="J16" s="39"/>
      <c r="K16" s="11">
        <f t="shared" si="3"/>
        <v>0</v>
      </c>
      <c r="L16" s="53"/>
      <c r="M16" s="11">
        <f t="shared" si="6"/>
        <v>0</v>
      </c>
      <c r="N16" s="40">
        <f t="shared" si="4"/>
        <v>0</v>
      </c>
      <c r="O16" s="41" t="s">
        <v>26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</row>
    <row r="17" spans="1:57" ht="22.95" customHeight="1">
      <c r="A17" s="27" t="str">
        <f t="shared" si="1"/>
        <v>19000100</v>
      </c>
      <c r="B17" s="36"/>
      <c r="C17" s="37"/>
      <c r="D17" s="38"/>
      <c r="E17" s="39"/>
      <c r="F17" s="11">
        <f t="shared" si="2"/>
        <v>0</v>
      </c>
      <c r="G17" s="11"/>
      <c r="H17" s="11">
        <f t="shared" si="5"/>
        <v>0</v>
      </c>
      <c r="I17" s="40">
        <f t="shared" si="0"/>
        <v>0</v>
      </c>
      <c r="J17" s="39"/>
      <c r="K17" s="11">
        <f t="shared" si="3"/>
        <v>0</v>
      </c>
      <c r="L17" s="53"/>
      <c r="M17" s="11">
        <f t="shared" si="6"/>
        <v>0</v>
      </c>
      <c r="N17" s="40">
        <f t="shared" si="4"/>
        <v>0</v>
      </c>
      <c r="O17" s="41" t="s">
        <v>26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</row>
    <row r="18" spans="1:57" ht="22.95" customHeight="1">
      <c r="A18" s="27" t="str">
        <f t="shared" si="1"/>
        <v>19000100</v>
      </c>
      <c r="B18" s="36"/>
      <c r="C18" s="37"/>
      <c r="D18" s="38"/>
      <c r="E18" s="39"/>
      <c r="F18" s="11">
        <f t="shared" si="2"/>
        <v>0</v>
      </c>
      <c r="G18" s="11"/>
      <c r="H18" s="11">
        <f t="shared" si="5"/>
        <v>0</v>
      </c>
      <c r="I18" s="40">
        <f t="shared" si="0"/>
        <v>0</v>
      </c>
      <c r="J18" s="39"/>
      <c r="K18" s="11">
        <f t="shared" si="3"/>
        <v>0</v>
      </c>
      <c r="L18" s="53"/>
      <c r="M18" s="11">
        <f t="shared" si="6"/>
        <v>0</v>
      </c>
      <c r="N18" s="40">
        <f t="shared" si="4"/>
        <v>0</v>
      </c>
      <c r="O18" s="41" t="s">
        <v>26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ht="22.95" customHeight="1">
      <c r="A19" s="27" t="str">
        <f t="shared" si="1"/>
        <v>19000100</v>
      </c>
      <c r="B19" s="36"/>
      <c r="C19" s="37"/>
      <c r="D19" s="38"/>
      <c r="E19" s="39"/>
      <c r="F19" s="11">
        <f t="shared" si="2"/>
        <v>0</v>
      </c>
      <c r="G19" s="11"/>
      <c r="H19" s="11">
        <f t="shared" si="5"/>
        <v>0</v>
      </c>
      <c r="I19" s="40">
        <f t="shared" si="0"/>
        <v>0</v>
      </c>
      <c r="J19" s="39"/>
      <c r="K19" s="11">
        <f t="shared" si="3"/>
        <v>0</v>
      </c>
      <c r="L19" s="53"/>
      <c r="M19" s="11">
        <f t="shared" si="6"/>
        <v>0</v>
      </c>
      <c r="N19" s="40">
        <f t="shared" si="4"/>
        <v>0</v>
      </c>
      <c r="O19" s="41" t="s">
        <v>26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</row>
    <row r="20" spans="1:57" ht="22.95" customHeight="1">
      <c r="A20" s="27" t="str">
        <f t="shared" si="1"/>
        <v>19000100</v>
      </c>
      <c r="B20" s="36"/>
      <c r="C20" s="37"/>
      <c r="D20" s="38"/>
      <c r="E20" s="39"/>
      <c r="F20" s="11">
        <f t="shared" si="2"/>
        <v>0</v>
      </c>
      <c r="G20" s="11"/>
      <c r="H20" s="11">
        <f t="shared" si="5"/>
        <v>0</v>
      </c>
      <c r="I20" s="40">
        <f t="shared" si="0"/>
        <v>0</v>
      </c>
      <c r="J20" s="39"/>
      <c r="K20" s="11">
        <f t="shared" si="3"/>
        <v>0</v>
      </c>
      <c r="L20" s="53"/>
      <c r="M20" s="11">
        <f t="shared" si="6"/>
        <v>0</v>
      </c>
      <c r="N20" s="40">
        <f t="shared" si="4"/>
        <v>0</v>
      </c>
      <c r="O20" s="41" t="s">
        <v>26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</row>
    <row r="21" spans="1:57" ht="22.95" customHeight="1">
      <c r="A21" s="27" t="str">
        <f t="shared" si="1"/>
        <v>19000100</v>
      </c>
      <c r="B21" s="36"/>
      <c r="C21" s="37"/>
      <c r="D21" s="38"/>
      <c r="E21" s="39"/>
      <c r="F21" s="11">
        <f t="shared" si="2"/>
        <v>0</v>
      </c>
      <c r="G21" s="11"/>
      <c r="H21" s="11">
        <f t="shared" si="5"/>
        <v>0</v>
      </c>
      <c r="I21" s="40">
        <f t="shared" si="0"/>
        <v>0</v>
      </c>
      <c r="J21" s="39"/>
      <c r="K21" s="11">
        <f t="shared" si="3"/>
        <v>0</v>
      </c>
      <c r="L21" s="53"/>
      <c r="M21" s="11">
        <f t="shared" si="6"/>
        <v>0</v>
      </c>
      <c r="N21" s="40">
        <f t="shared" si="4"/>
        <v>0</v>
      </c>
      <c r="O21" s="41" t="s">
        <v>26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</row>
    <row r="22" spans="1:57" ht="22.5" customHeight="1">
      <c r="A22" s="27" t="str">
        <f t="shared" si="1"/>
        <v>19000100</v>
      </c>
      <c r="B22" s="36"/>
      <c r="C22" s="37"/>
      <c r="D22" s="38"/>
      <c r="E22" s="39"/>
      <c r="F22" s="11">
        <f t="shared" si="2"/>
        <v>0</v>
      </c>
      <c r="G22" s="11"/>
      <c r="H22" s="11">
        <f t="shared" si="5"/>
        <v>0</v>
      </c>
      <c r="I22" s="40">
        <f t="shared" si="0"/>
        <v>0</v>
      </c>
      <c r="J22" s="39"/>
      <c r="K22" s="11">
        <f t="shared" si="3"/>
        <v>0</v>
      </c>
      <c r="L22" s="53"/>
      <c r="M22" s="11">
        <f t="shared" si="6"/>
        <v>0</v>
      </c>
      <c r="N22" s="40">
        <f t="shared" si="4"/>
        <v>0</v>
      </c>
      <c r="O22" s="41" t="s">
        <v>26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</row>
    <row r="23" spans="1:57" ht="22.95" customHeight="1">
      <c r="A23" s="27" t="str">
        <f t="shared" si="1"/>
        <v>19000100</v>
      </c>
      <c r="B23" s="36"/>
      <c r="C23" s="37"/>
      <c r="D23" s="38"/>
      <c r="E23" s="39"/>
      <c r="F23" s="11">
        <f t="shared" si="2"/>
        <v>0</v>
      </c>
      <c r="G23" s="11"/>
      <c r="H23" s="11">
        <f t="shared" si="5"/>
        <v>0</v>
      </c>
      <c r="I23" s="40">
        <f t="shared" si="0"/>
        <v>0</v>
      </c>
      <c r="J23" s="39"/>
      <c r="K23" s="11">
        <f t="shared" si="3"/>
        <v>0</v>
      </c>
      <c r="L23" s="53"/>
      <c r="M23" s="11">
        <f t="shared" si="6"/>
        <v>0</v>
      </c>
      <c r="N23" s="40">
        <f t="shared" si="4"/>
        <v>0</v>
      </c>
      <c r="O23" s="41" t="s">
        <v>26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1:57" ht="22.95" customHeight="1">
      <c r="A24" s="27" t="str">
        <f t="shared" si="1"/>
        <v>19000100</v>
      </c>
      <c r="B24" s="36"/>
      <c r="C24" s="37"/>
      <c r="D24" s="38"/>
      <c r="E24" s="39"/>
      <c r="F24" s="11">
        <f t="shared" si="2"/>
        <v>0</v>
      </c>
      <c r="G24" s="11"/>
      <c r="H24" s="11">
        <f t="shared" si="5"/>
        <v>0</v>
      </c>
      <c r="I24" s="40">
        <f t="shared" si="0"/>
        <v>0</v>
      </c>
      <c r="J24" s="39"/>
      <c r="K24" s="11">
        <f t="shared" si="3"/>
        <v>0</v>
      </c>
      <c r="L24" s="53"/>
      <c r="M24" s="11">
        <f t="shared" si="6"/>
        <v>0</v>
      </c>
      <c r="N24" s="40">
        <f t="shared" si="4"/>
        <v>0</v>
      </c>
      <c r="O24" s="41" t="s">
        <v>26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</row>
    <row r="25" spans="1:57" ht="22.95" customHeight="1">
      <c r="A25" s="27" t="str">
        <f t="shared" si="1"/>
        <v>19000100</v>
      </c>
      <c r="B25" s="36"/>
      <c r="C25" s="37"/>
      <c r="D25" s="38"/>
      <c r="E25" s="39"/>
      <c r="F25" s="11">
        <f t="shared" si="2"/>
        <v>0</v>
      </c>
      <c r="G25" s="11"/>
      <c r="H25" s="11">
        <f t="shared" si="5"/>
        <v>0</v>
      </c>
      <c r="I25" s="40">
        <f t="shared" si="0"/>
        <v>0</v>
      </c>
      <c r="J25" s="39"/>
      <c r="K25" s="11">
        <f t="shared" si="3"/>
        <v>0</v>
      </c>
      <c r="L25" s="53"/>
      <c r="M25" s="11">
        <f t="shared" si="6"/>
        <v>0</v>
      </c>
      <c r="N25" s="40">
        <f t="shared" si="4"/>
        <v>0</v>
      </c>
      <c r="O25" s="41" t="s">
        <v>26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</row>
    <row r="26" spans="1:57" ht="22.95" customHeight="1">
      <c r="A26" s="27" t="str">
        <f t="shared" si="1"/>
        <v>19000100</v>
      </c>
      <c r="B26" s="36"/>
      <c r="C26" s="37"/>
      <c r="D26" s="38"/>
      <c r="E26" s="39"/>
      <c r="F26" s="11">
        <f t="shared" si="2"/>
        <v>0</v>
      </c>
      <c r="G26" s="11"/>
      <c r="H26" s="11">
        <f t="shared" si="5"/>
        <v>0</v>
      </c>
      <c r="I26" s="40">
        <f t="shared" si="0"/>
        <v>0</v>
      </c>
      <c r="J26" s="39"/>
      <c r="K26" s="11">
        <f t="shared" si="3"/>
        <v>0</v>
      </c>
      <c r="L26" s="53"/>
      <c r="M26" s="11">
        <f t="shared" si="6"/>
        <v>0</v>
      </c>
      <c r="N26" s="40">
        <f t="shared" si="4"/>
        <v>0</v>
      </c>
      <c r="O26" s="41" t="s">
        <v>26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</row>
    <row r="27" spans="1:57" ht="22.95" customHeight="1">
      <c r="A27" s="27" t="str">
        <f t="shared" si="1"/>
        <v>19000100</v>
      </c>
      <c r="B27" s="36"/>
      <c r="C27" s="37"/>
      <c r="D27" s="38"/>
      <c r="E27" s="39"/>
      <c r="F27" s="11">
        <f t="shared" si="2"/>
        <v>0</v>
      </c>
      <c r="G27" s="11"/>
      <c r="H27" s="11">
        <f t="shared" si="5"/>
        <v>0</v>
      </c>
      <c r="I27" s="40">
        <f t="shared" si="0"/>
        <v>0</v>
      </c>
      <c r="J27" s="39"/>
      <c r="K27" s="11">
        <f t="shared" si="3"/>
        <v>0</v>
      </c>
      <c r="L27" s="53"/>
      <c r="M27" s="11">
        <f t="shared" si="6"/>
        <v>0</v>
      </c>
      <c r="N27" s="40">
        <f t="shared" si="4"/>
        <v>0</v>
      </c>
      <c r="O27" s="41" t="s">
        <v>26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</row>
    <row r="28" spans="1:57" ht="22.95" customHeight="1">
      <c r="A28" s="27" t="str">
        <f t="shared" si="1"/>
        <v>19000100</v>
      </c>
      <c r="B28" s="36"/>
      <c r="C28" s="37"/>
      <c r="D28" s="38"/>
      <c r="E28" s="39"/>
      <c r="F28" s="11">
        <f t="shared" si="2"/>
        <v>0</v>
      </c>
      <c r="G28" s="11"/>
      <c r="H28" s="11">
        <f t="shared" si="5"/>
        <v>0</v>
      </c>
      <c r="I28" s="40">
        <f t="shared" si="0"/>
        <v>0</v>
      </c>
      <c r="J28" s="39"/>
      <c r="K28" s="11">
        <f t="shared" si="3"/>
        <v>0</v>
      </c>
      <c r="L28" s="53"/>
      <c r="M28" s="11">
        <f t="shared" si="6"/>
        <v>0</v>
      </c>
      <c r="N28" s="40">
        <f t="shared" si="4"/>
        <v>0</v>
      </c>
      <c r="O28" s="41" t="s">
        <v>26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</row>
    <row r="29" spans="1:57" ht="22.95" customHeight="1">
      <c r="A29" s="27" t="str">
        <f t="shared" si="1"/>
        <v>19000100</v>
      </c>
      <c r="B29" s="36"/>
      <c r="C29" s="37"/>
      <c r="D29" s="38"/>
      <c r="E29" s="39"/>
      <c r="F29" s="11">
        <f t="shared" si="2"/>
        <v>0</v>
      </c>
      <c r="G29" s="11"/>
      <c r="H29" s="11">
        <f t="shared" si="5"/>
        <v>0</v>
      </c>
      <c r="I29" s="40">
        <f t="shared" si="0"/>
        <v>0</v>
      </c>
      <c r="J29" s="39"/>
      <c r="K29" s="11">
        <f t="shared" si="3"/>
        <v>0</v>
      </c>
      <c r="L29" s="53"/>
      <c r="M29" s="11">
        <f t="shared" si="6"/>
        <v>0</v>
      </c>
      <c r="N29" s="40">
        <f t="shared" si="4"/>
        <v>0</v>
      </c>
      <c r="O29" s="41" t="s">
        <v>26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</row>
    <row r="30" spans="1:57" ht="22.95" customHeight="1">
      <c r="A30" s="27" t="str">
        <f t="shared" si="1"/>
        <v>19000100</v>
      </c>
      <c r="B30" s="36"/>
      <c r="C30" s="37"/>
      <c r="D30" s="38"/>
      <c r="E30" s="39"/>
      <c r="F30" s="11">
        <f t="shared" si="2"/>
        <v>0</v>
      </c>
      <c r="G30" s="11"/>
      <c r="H30" s="11">
        <f t="shared" si="5"/>
        <v>0</v>
      </c>
      <c r="I30" s="40">
        <f t="shared" si="0"/>
        <v>0</v>
      </c>
      <c r="J30" s="39"/>
      <c r="K30" s="11">
        <f t="shared" si="3"/>
        <v>0</v>
      </c>
      <c r="L30" s="53"/>
      <c r="M30" s="11">
        <f t="shared" si="6"/>
        <v>0</v>
      </c>
      <c r="N30" s="40">
        <f t="shared" si="4"/>
        <v>0</v>
      </c>
      <c r="O30" s="41" t="s">
        <v>26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</row>
    <row r="31" spans="1:57" ht="22.5" customHeight="1">
      <c r="A31" s="27" t="str">
        <f t="shared" si="1"/>
        <v>19000100</v>
      </c>
      <c r="B31" s="36"/>
      <c r="C31" s="37"/>
      <c r="D31" s="38"/>
      <c r="E31" s="39"/>
      <c r="F31" s="11">
        <f t="shared" si="2"/>
        <v>0</v>
      </c>
      <c r="G31" s="11"/>
      <c r="H31" s="11">
        <f t="shared" si="5"/>
        <v>0</v>
      </c>
      <c r="I31" s="40">
        <f t="shared" si="0"/>
        <v>0</v>
      </c>
      <c r="J31" s="39"/>
      <c r="K31" s="11">
        <f t="shared" si="3"/>
        <v>0</v>
      </c>
      <c r="L31" s="53"/>
      <c r="M31" s="11">
        <f t="shared" si="6"/>
        <v>0</v>
      </c>
      <c r="N31" s="40">
        <f t="shared" si="4"/>
        <v>0</v>
      </c>
      <c r="O31" s="41" t="s">
        <v>26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</row>
    <row r="32" spans="1:57" ht="22.95" customHeight="1">
      <c r="A32" s="27" t="str">
        <f t="shared" si="1"/>
        <v>19000100</v>
      </c>
      <c r="B32" s="36"/>
      <c r="C32" s="37"/>
      <c r="D32" s="38"/>
      <c r="E32" s="39"/>
      <c r="F32" s="11">
        <f t="shared" si="2"/>
        <v>0</v>
      </c>
      <c r="G32" s="11"/>
      <c r="H32" s="11">
        <f t="shared" si="5"/>
        <v>0</v>
      </c>
      <c r="I32" s="40">
        <f t="shared" si="0"/>
        <v>0</v>
      </c>
      <c r="J32" s="39"/>
      <c r="K32" s="11">
        <f t="shared" si="3"/>
        <v>0</v>
      </c>
      <c r="L32" s="53"/>
      <c r="M32" s="11">
        <f t="shared" si="6"/>
        <v>0</v>
      </c>
      <c r="N32" s="40">
        <f t="shared" si="4"/>
        <v>0</v>
      </c>
      <c r="O32" s="41" t="s">
        <v>26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57" ht="22.95" customHeight="1">
      <c r="A33" s="27" t="str">
        <f t="shared" si="1"/>
        <v>19000100</v>
      </c>
      <c r="B33" s="36"/>
      <c r="C33" s="37"/>
      <c r="D33" s="38"/>
      <c r="E33" s="39"/>
      <c r="F33" s="11">
        <f t="shared" si="2"/>
        <v>0</v>
      </c>
      <c r="G33" s="11"/>
      <c r="H33" s="11">
        <f t="shared" si="5"/>
        <v>0</v>
      </c>
      <c r="I33" s="40">
        <f t="shared" si="0"/>
        <v>0</v>
      </c>
      <c r="J33" s="39"/>
      <c r="K33" s="11">
        <f t="shared" si="3"/>
        <v>0</v>
      </c>
      <c r="L33" s="53"/>
      <c r="M33" s="11">
        <f t="shared" si="6"/>
        <v>0</v>
      </c>
      <c r="N33" s="40">
        <f t="shared" si="4"/>
        <v>0</v>
      </c>
      <c r="O33" s="41" t="s">
        <v>26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</row>
    <row r="34" spans="1:57" ht="22.5" customHeight="1">
      <c r="A34" s="27" t="str">
        <f t="shared" si="1"/>
        <v>19000100</v>
      </c>
      <c r="B34" s="36"/>
      <c r="C34" s="37"/>
      <c r="D34" s="38"/>
      <c r="E34" s="39"/>
      <c r="F34" s="11">
        <f t="shared" si="2"/>
        <v>0</v>
      </c>
      <c r="G34" s="11"/>
      <c r="H34" s="11">
        <f t="shared" si="5"/>
        <v>0</v>
      </c>
      <c r="I34" s="40">
        <f t="shared" si="0"/>
        <v>0</v>
      </c>
      <c r="J34" s="39"/>
      <c r="K34" s="11">
        <f t="shared" si="3"/>
        <v>0</v>
      </c>
      <c r="L34" s="53"/>
      <c r="M34" s="11">
        <f t="shared" si="6"/>
        <v>0</v>
      </c>
      <c r="N34" s="40">
        <f t="shared" si="4"/>
        <v>0</v>
      </c>
      <c r="O34" s="41" t="s">
        <v>26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</row>
    <row r="35" spans="1:57" ht="22.95" customHeight="1">
      <c r="A35" s="27" t="str">
        <f t="shared" si="1"/>
        <v>19000100</v>
      </c>
      <c r="B35" s="36"/>
      <c r="C35" s="37"/>
      <c r="D35" s="38"/>
      <c r="E35" s="39"/>
      <c r="F35" s="11">
        <f t="shared" si="2"/>
        <v>0</v>
      </c>
      <c r="G35" s="11"/>
      <c r="H35" s="11">
        <f t="shared" si="5"/>
        <v>0</v>
      </c>
      <c r="I35" s="40">
        <f t="shared" si="0"/>
        <v>0</v>
      </c>
      <c r="J35" s="39"/>
      <c r="K35" s="11">
        <f t="shared" si="3"/>
        <v>0</v>
      </c>
      <c r="L35" s="53"/>
      <c r="M35" s="11">
        <f t="shared" si="6"/>
        <v>0</v>
      </c>
      <c r="N35" s="40">
        <f t="shared" si="4"/>
        <v>0</v>
      </c>
      <c r="O35" s="41" t="s">
        <v>26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</row>
    <row r="36" spans="1:57" ht="22.95" customHeight="1">
      <c r="A36" s="27" t="str">
        <f t="shared" si="1"/>
        <v>19000100</v>
      </c>
      <c r="B36" s="36"/>
      <c r="C36" s="37"/>
      <c r="D36" s="38"/>
      <c r="E36" s="39"/>
      <c r="F36" s="11">
        <f t="shared" si="2"/>
        <v>0</v>
      </c>
      <c r="G36" s="11"/>
      <c r="H36" s="11">
        <f t="shared" si="5"/>
        <v>0</v>
      </c>
      <c r="I36" s="40">
        <f t="shared" si="0"/>
        <v>0</v>
      </c>
      <c r="J36" s="39"/>
      <c r="K36" s="11">
        <f t="shared" si="3"/>
        <v>0</v>
      </c>
      <c r="L36" s="53"/>
      <c r="M36" s="11">
        <f t="shared" si="6"/>
        <v>0</v>
      </c>
      <c r="N36" s="40">
        <f t="shared" si="4"/>
        <v>0</v>
      </c>
      <c r="O36" s="41" t="s">
        <v>26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</row>
    <row r="37" spans="1:57" ht="22.95" customHeight="1">
      <c r="A37" s="27" t="str">
        <f t="shared" si="1"/>
        <v>19000100</v>
      </c>
      <c r="B37" s="36"/>
      <c r="C37" s="37"/>
      <c r="D37" s="38"/>
      <c r="E37" s="39"/>
      <c r="F37" s="11">
        <f t="shared" si="2"/>
        <v>0</v>
      </c>
      <c r="G37" s="11"/>
      <c r="H37" s="11">
        <f t="shared" si="5"/>
        <v>0</v>
      </c>
      <c r="I37" s="40">
        <f t="shared" si="0"/>
        <v>0</v>
      </c>
      <c r="J37" s="39"/>
      <c r="K37" s="11">
        <f t="shared" si="3"/>
        <v>0</v>
      </c>
      <c r="L37" s="53"/>
      <c r="M37" s="11">
        <f t="shared" si="6"/>
        <v>0</v>
      </c>
      <c r="N37" s="40">
        <f t="shared" si="4"/>
        <v>0</v>
      </c>
      <c r="O37" s="41" t="s">
        <v>26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spans="1:57" ht="22.95" customHeight="1">
      <c r="A38" s="27" t="str">
        <f t="shared" ref="A38" si="7">YEAR(B38)&amp;IF(MONTH(B38)&lt;10,"0"&amp;MONTH(B38),MONTH(B38))&amp;(IF(DAY(B38)&lt;10,"0"&amp;DAY(B38),DAY(B38)))</f>
        <v>19000100</v>
      </c>
      <c r="B38" s="36"/>
      <c r="C38" s="37"/>
      <c r="D38" s="38"/>
      <c r="E38" s="39"/>
      <c r="F38" s="11">
        <f t="shared" ref="F38" si="8">E38+F37</f>
        <v>0</v>
      </c>
      <c r="G38" s="11"/>
      <c r="H38" s="11">
        <f t="shared" si="5"/>
        <v>0</v>
      </c>
      <c r="I38" s="40">
        <f t="shared" si="0"/>
        <v>0</v>
      </c>
      <c r="J38" s="39"/>
      <c r="K38" s="11">
        <f t="shared" si="3"/>
        <v>0</v>
      </c>
      <c r="L38" s="53"/>
      <c r="M38" s="11">
        <f t="shared" si="6"/>
        <v>0</v>
      </c>
      <c r="N38" s="40">
        <f t="shared" si="4"/>
        <v>0</v>
      </c>
      <c r="O38" s="41" t="s">
        <v>26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</row>
    <row r="39" spans="1:57" ht="22.95" customHeight="1" thickBot="1">
      <c r="A39" s="27" t="str">
        <f t="shared" si="1"/>
        <v>19000100</v>
      </c>
      <c r="B39" s="36"/>
      <c r="C39" s="37"/>
      <c r="D39" s="38"/>
      <c r="E39" s="39"/>
      <c r="F39" s="11">
        <f>E39+F37</f>
        <v>0</v>
      </c>
      <c r="G39" s="11"/>
      <c r="H39" s="11">
        <f t="shared" si="5"/>
        <v>0</v>
      </c>
      <c r="I39" s="40">
        <f t="shared" si="0"/>
        <v>0</v>
      </c>
      <c r="J39" s="39"/>
      <c r="K39" s="11">
        <f t="shared" si="3"/>
        <v>0</v>
      </c>
      <c r="L39" s="53"/>
      <c r="M39" s="11">
        <f t="shared" si="6"/>
        <v>0</v>
      </c>
      <c r="N39" s="40">
        <f t="shared" si="4"/>
        <v>0</v>
      </c>
      <c r="O39" s="41" t="s">
        <v>26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</row>
    <row r="40" spans="1:57" ht="22.95" customHeight="1" thickBot="1">
      <c r="B40" s="42" t="s">
        <v>19</v>
      </c>
      <c r="C40" s="43"/>
      <c r="D40" s="44">
        <f>SUM(D9:D39)</f>
        <v>0</v>
      </c>
      <c r="E40" s="43">
        <f>SUM(E9:E39)</f>
        <v>0</v>
      </c>
      <c r="F40" s="43"/>
      <c r="G40" s="43">
        <f>SUM(G9:G39)</f>
        <v>0</v>
      </c>
      <c r="H40" s="43"/>
      <c r="I40" s="43"/>
      <c r="J40" s="54">
        <f>SUM(J9:J39)</f>
        <v>0</v>
      </c>
      <c r="K40" s="43"/>
      <c r="L40" s="43">
        <f>SUM(L9:L39)</f>
        <v>0</v>
      </c>
      <c r="M40" s="43"/>
      <c r="N40" s="55"/>
      <c r="O40" s="45" t="e">
        <f>AVERAGE(O9:O39)</f>
        <v>#DIV/0!</v>
      </c>
      <c r="P40" s="43">
        <f>SUM(P9:P39)</f>
        <v>0</v>
      </c>
      <c r="Q40" s="43">
        <f>SUM(Q9:Q39)</f>
        <v>0</v>
      </c>
      <c r="R40" s="43">
        <f>SUM(R9:R39)</f>
        <v>0</v>
      </c>
      <c r="S40" s="43">
        <f t="shared" ref="S40:BE40" si="9">SUM(S9:S39)</f>
        <v>0</v>
      </c>
      <c r="T40" s="43">
        <f t="shared" si="9"/>
        <v>0</v>
      </c>
      <c r="U40" s="43">
        <f t="shared" si="9"/>
        <v>0</v>
      </c>
      <c r="V40" s="43">
        <f t="shared" si="9"/>
        <v>0</v>
      </c>
      <c r="W40" s="43">
        <f t="shared" si="9"/>
        <v>0</v>
      </c>
      <c r="X40" s="43">
        <f t="shared" si="9"/>
        <v>0</v>
      </c>
      <c r="Y40" s="43">
        <f t="shared" si="9"/>
        <v>0</v>
      </c>
      <c r="Z40" s="43">
        <f t="shared" si="9"/>
        <v>0</v>
      </c>
      <c r="AA40" s="43">
        <f t="shared" si="9"/>
        <v>0</v>
      </c>
      <c r="AB40" s="43">
        <f t="shared" si="9"/>
        <v>0</v>
      </c>
      <c r="AC40" s="43">
        <f t="shared" si="9"/>
        <v>0</v>
      </c>
      <c r="AD40" s="43">
        <f t="shared" si="9"/>
        <v>0</v>
      </c>
      <c r="AE40" s="43">
        <f t="shared" si="9"/>
        <v>0</v>
      </c>
      <c r="AF40" s="43">
        <f t="shared" si="9"/>
        <v>0</v>
      </c>
      <c r="AG40" s="43">
        <f t="shared" si="9"/>
        <v>0</v>
      </c>
      <c r="AH40" s="43">
        <f t="shared" si="9"/>
        <v>0</v>
      </c>
      <c r="AI40" s="43">
        <f t="shared" si="9"/>
        <v>0</v>
      </c>
      <c r="AJ40" s="43">
        <f t="shared" si="9"/>
        <v>0</v>
      </c>
      <c r="AK40" s="43">
        <f t="shared" si="9"/>
        <v>0</v>
      </c>
      <c r="AL40" s="43">
        <f t="shared" si="9"/>
        <v>0</v>
      </c>
      <c r="AM40" s="43">
        <f t="shared" si="9"/>
        <v>0</v>
      </c>
      <c r="AN40" s="43">
        <f t="shared" si="9"/>
        <v>0</v>
      </c>
      <c r="AO40" s="43">
        <f t="shared" si="9"/>
        <v>0</v>
      </c>
      <c r="AP40" s="43">
        <f t="shared" si="9"/>
        <v>0</v>
      </c>
      <c r="AQ40" s="43">
        <f t="shared" si="9"/>
        <v>0</v>
      </c>
      <c r="AR40" s="43">
        <f t="shared" si="9"/>
        <v>0</v>
      </c>
      <c r="AS40" s="43">
        <f t="shared" si="9"/>
        <v>0</v>
      </c>
      <c r="AT40" s="43">
        <f t="shared" si="9"/>
        <v>0</v>
      </c>
      <c r="AU40" s="43">
        <f t="shared" si="9"/>
        <v>0</v>
      </c>
      <c r="AV40" s="43">
        <f t="shared" si="9"/>
        <v>0</v>
      </c>
      <c r="AW40" s="43">
        <f t="shared" si="9"/>
        <v>0</v>
      </c>
      <c r="AX40" s="43">
        <f t="shared" si="9"/>
        <v>0</v>
      </c>
      <c r="AY40" s="43">
        <f t="shared" si="9"/>
        <v>0</v>
      </c>
      <c r="AZ40" s="43">
        <f t="shared" si="9"/>
        <v>0</v>
      </c>
      <c r="BA40" s="43">
        <f t="shared" si="9"/>
        <v>0</v>
      </c>
      <c r="BB40" s="43">
        <f t="shared" si="9"/>
        <v>0</v>
      </c>
      <c r="BC40" s="43">
        <f t="shared" si="9"/>
        <v>0</v>
      </c>
      <c r="BD40" s="43">
        <f t="shared" si="9"/>
        <v>0</v>
      </c>
      <c r="BE40" s="43">
        <f t="shared" si="9"/>
        <v>0</v>
      </c>
    </row>
    <row r="41" spans="1:57" ht="19.95" customHeight="1">
      <c r="B41" s="2" t="s">
        <v>20</v>
      </c>
      <c r="C41" s="2" t="s">
        <v>21</v>
      </c>
      <c r="D41" s="2" t="s">
        <v>49</v>
      </c>
      <c r="E41" s="48" t="e">
        <f>E40/$D40</f>
        <v>#DIV/0!</v>
      </c>
      <c r="F41" s="2" t="s">
        <v>50</v>
      </c>
      <c r="G41" s="48" t="e">
        <f>G40/D40</f>
        <v>#DIV/0!</v>
      </c>
      <c r="H41" s="48"/>
      <c r="I41" s="2" t="s">
        <v>51</v>
      </c>
      <c r="J41" s="48" t="e">
        <f>J40/D40</f>
        <v>#DIV/0!</v>
      </c>
      <c r="K41" s="48"/>
      <c r="L41" s="48" t="e">
        <f>L40/D40</f>
        <v>#DIV/0!</v>
      </c>
      <c r="M41" s="48"/>
      <c r="N41" s="2" t="s">
        <v>52</v>
      </c>
      <c r="O41" s="49" t="e">
        <f>O40</f>
        <v>#DIV/0!</v>
      </c>
    </row>
    <row r="42" spans="1:57" ht="19.95" hidden="1" customHeight="1">
      <c r="D42" s="2" t="s">
        <v>22</v>
      </c>
    </row>
    <row r="43" spans="1:57" ht="19.95" hidden="1" customHeight="1">
      <c r="D43" s="2" t="s">
        <v>23</v>
      </c>
    </row>
  </sheetData>
  <mergeCells count="26">
    <mergeCell ref="AL7:AM7"/>
    <mergeCell ref="AN7:AO7"/>
    <mergeCell ref="AZ7:BA7"/>
    <mergeCell ref="BB7:BC7"/>
    <mergeCell ref="BD7:BE7"/>
    <mergeCell ref="AP7:AQ7"/>
    <mergeCell ref="AR7:AS7"/>
    <mergeCell ref="AT7:AU7"/>
    <mergeCell ref="AX7:AY7"/>
    <mergeCell ref="AV7:AW7"/>
    <mergeCell ref="AD7:AE7"/>
    <mergeCell ref="P6:AI6"/>
    <mergeCell ref="AJ6:BE6"/>
    <mergeCell ref="E5:O5"/>
    <mergeCell ref="E6:I6"/>
    <mergeCell ref="J6:N6"/>
    <mergeCell ref="P7:Q7"/>
    <mergeCell ref="R7:S7"/>
    <mergeCell ref="T7:U7"/>
    <mergeCell ref="V7:W7"/>
    <mergeCell ref="X7:Y7"/>
    <mergeCell ref="Z7:AA7"/>
    <mergeCell ref="AB7:AC7"/>
    <mergeCell ref="AF7:AG7"/>
    <mergeCell ref="AH7:AI7"/>
    <mergeCell ref="AJ7:AK7"/>
  </mergeCells>
  <conditionalFormatting sqref="I4:I40 I42:I1048576">
    <cfRule type="cellIs" dxfId="2" priority="7" operator="lessThan">
      <formula>0</formula>
    </cfRule>
  </conditionalFormatting>
  <conditionalFormatting sqref="N9">
    <cfRule type="cellIs" dxfId="1" priority="2" operator="lessThan">
      <formula>0</formula>
    </cfRule>
  </conditionalFormatting>
  <conditionalFormatting sqref="N10:N39">
    <cfRule type="cellIs" dxfId="0" priority="1" operator="lessThan">
      <formula>0</formula>
    </cfRule>
  </conditionalFormatting>
  <pageMargins left="0.25" right="0.25" top="0.75" bottom="0.75" header="0.3" footer="0.3"/>
  <pageSetup paperSize="3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Ikbal Munadi</dc:creator>
  <cp:lastModifiedBy>Ikbal Munadi</cp:lastModifiedBy>
  <dcterms:created xsi:type="dcterms:W3CDTF">2021-07-01T07:43:18Z</dcterms:created>
  <dcterms:modified xsi:type="dcterms:W3CDTF">2021-10-04T00:54:25Z</dcterms:modified>
</cp:coreProperties>
</file>