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EW\Source Code\Auto_RTJN_Qty_Amount\Logical Inventory Printing Get Logic\bin\Debug\"/>
    </mc:Choice>
  </mc:AlternateContent>
  <xr:revisionPtr revIDLastSave="0" documentId="13_ncr:1_{F5F1D8D5-C15C-4D06-9E0F-5F9373A70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42" i="2" l="1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Q42" i="2"/>
  <c r="R42" i="2" l="1"/>
  <c r="L42" i="2"/>
  <c r="J42" i="2"/>
  <c r="M11" i="2"/>
  <c r="M12" i="2" s="1"/>
  <c r="K11" i="2"/>
  <c r="N11" i="2" l="1"/>
  <c r="M13" i="2"/>
  <c r="K12" i="2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O42" i="2"/>
  <c r="O43" i="2" s="1"/>
  <c r="N12" i="2" l="1"/>
  <c r="M14" i="2"/>
  <c r="N13" i="2"/>
  <c r="N14" i="2" l="1"/>
  <c r="M15" i="2"/>
  <c r="P42" i="2"/>
  <c r="N15" i="2" l="1"/>
  <c r="M16" i="2"/>
  <c r="H11" i="2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M17" i="2" l="1"/>
  <c r="N16" i="2"/>
  <c r="A40" i="2"/>
  <c r="F11" i="2"/>
  <c r="F12" i="2" s="1"/>
  <c r="F13" i="2" s="1"/>
  <c r="M18" i="2" l="1"/>
  <c r="N17" i="2"/>
  <c r="I11" i="2"/>
  <c r="F14" i="2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D42" i="2"/>
  <c r="A41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J43" i="2" l="1"/>
  <c r="L43" i="2"/>
  <c r="M19" i="2"/>
  <c r="N18" i="2"/>
  <c r="F41" i="2"/>
  <c r="F40" i="2"/>
  <c r="I12" i="2"/>
  <c r="E42" i="2"/>
  <c r="E43" i="2" s="1"/>
  <c r="G42" i="2"/>
  <c r="G43" i="2" s="1"/>
  <c r="M20" i="2" l="1"/>
  <c r="N19" i="2"/>
  <c r="I13" i="2"/>
  <c r="M21" i="2" l="1"/>
  <c r="N20" i="2"/>
  <c r="I14" i="2"/>
  <c r="M22" i="2" l="1"/>
  <c r="N21" i="2"/>
  <c r="I15" i="2"/>
  <c r="M23" i="2" l="1"/>
  <c r="N22" i="2"/>
  <c r="I16" i="2"/>
  <c r="N23" i="2" l="1"/>
  <c r="M24" i="2"/>
  <c r="I17" i="2"/>
  <c r="M25" i="2" l="1"/>
  <c r="N24" i="2"/>
  <c r="I18" i="2"/>
  <c r="M26" i="2" l="1"/>
  <c r="N25" i="2"/>
  <c r="I19" i="2"/>
  <c r="M27" i="2" l="1"/>
  <c r="N26" i="2"/>
  <c r="I20" i="2"/>
  <c r="M28" i="2" l="1"/>
  <c r="N27" i="2"/>
  <c r="I21" i="2"/>
  <c r="M29" i="2" l="1"/>
  <c r="N28" i="2"/>
  <c r="I22" i="2"/>
  <c r="M30" i="2" l="1"/>
  <c r="N29" i="2"/>
  <c r="I23" i="2"/>
  <c r="N30" i="2" l="1"/>
  <c r="M31" i="2"/>
  <c r="I24" i="2"/>
  <c r="N31" i="2" l="1"/>
  <c r="M32" i="2"/>
  <c r="I25" i="2"/>
  <c r="M33" i="2" l="1"/>
  <c r="N32" i="2"/>
  <c r="I26" i="2"/>
  <c r="M34" i="2" l="1"/>
  <c r="N33" i="2"/>
  <c r="I27" i="2"/>
  <c r="N34" i="2" l="1"/>
  <c r="M35" i="2"/>
  <c r="I28" i="2"/>
  <c r="N35" i="2" l="1"/>
  <c r="M36" i="2"/>
  <c r="I29" i="2"/>
  <c r="N36" i="2" l="1"/>
  <c r="M37" i="2"/>
  <c r="I30" i="2"/>
  <c r="M38" i="2" l="1"/>
  <c r="N37" i="2"/>
  <c r="I31" i="2"/>
  <c r="N38" i="2" l="1"/>
  <c r="M39" i="2"/>
  <c r="I32" i="2"/>
  <c r="N39" i="2" l="1"/>
  <c r="M40" i="2"/>
  <c r="I33" i="2"/>
  <c r="M41" i="2" l="1"/>
  <c r="N41" i="2" s="1"/>
  <c r="N40" i="2"/>
  <c r="I34" i="2"/>
  <c r="I35" i="2" l="1"/>
  <c r="I36" i="2" l="1"/>
  <c r="I37" i="2" l="1"/>
  <c r="I38" i="2" l="1"/>
  <c r="I40" i="2"/>
  <c r="I39" i="2" l="1"/>
  <c r="I41" i="2"/>
</calcChain>
</file>

<file path=xl/sharedStrings.xml><?xml version="1.0" encoding="utf-8"?>
<sst xmlns="http://schemas.openxmlformats.org/spreadsheetml/2006/main" count="138" uniqueCount="67">
  <si>
    <t>Print</t>
  </si>
  <si>
    <t>Assy</t>
  </si>
  <si>
    <t>Production 生産高 (Gaikan2x)</t>
    <rPh sb="11" eb="14">
      <t>セイサンダカ</t>
    </rPh>
    <phoneticPr fontId="0"/>
  </si>
  <si>
    <t>Production(Jt Rp)　生産金額（百万ルピア）</t>
    <rPh sb="18" eb="20">
      <t>セイサン</t>
    </rPh>
    <rPh sb="20" eb="22">
      <t>キンガク</t>
    </rPh>
    <rPh sb="23" eb="25">
      <t>ヒャクマン</t>
    </rPh>
    <phoneticPr fontId="0"/>
  </si>
  <si>
    <t>台数　Pcs</t>
    <rPh sb="0" eb="2">
      <t>ダイスウ</t>
    </rPh>
    <phoneticPr fontId="0"/>
  </si>
  <si>
    <t>サイズsize</t>
    <phoneticPr fontId="0"/>
  </si>
  <si>
    <t>W day</t>
    <phoneticPr fontId="0"/>
  </si>
  <si>
    <t>Target
(Day)</t>
    <phoneticPr fontId="0"/>
  </si>
  <si>
    <t>Target
(Amount)</t>
    <phoneticPr fontId="0"/>
  </si>
  <si>
    <t>Diff</t>
    <phoneticPr fontId="0"/>
  </si>
  <si>
    <t>TPActual
(Day)</t>
    <phoneticPr fontId="0"/>
  </si>
  <si>
    <t>Ave inch</t>
    <phoneticPr fontId="0"/>
  </si>
  <si>
    <t>稼働日</t>
    <rPh sb="0" eb="3">
      <t>カドウビ</t>
    </rPh>
    <phoneticPr fontId="0"/>
  </si>
  <si>
    <t>予定（単日）</t>
    <rPh sb="0" eb="2">
      <t>ヨテイ</t>
    </rPh>
    <rPh sb="3" eb="5">
      <t>タンジツ</t>
    </rPh>
    <phoneticPr fontId="0"/>
  </si>
  <si>
    <t>差異累計</t>
    <rPh sb="0" eb="2">
      <t>サイ</t>
    </rPh>
    <rPh sb="2" eb="4">
      <t>ルイケイ</t>
    </rPh>
    <phoneticPr fontId="0"/>
  </si>
  <si>
    <t>予定（累計）</t>
    <rPh sb="0" eb="2">
      <t>ヨテイ</t>
    </rPh>
    <rPh sb="3" eb="5">
      <t>ルイケイ</t>
    </rPh>
    <phoneticPr fontId="0"/>
  </si>
  <si>
    <t>TP実績（単日）</t>
    <rPh sb="2" eb="4">
      <t>ジッセキ</t>
    </rPh>
    <rPh sb="5" eb="7">
      <t>タンジツ</t>
    </rPh>
    <phoneticPr fontId="0"/>
  </si>
  <si>
    <t>実績（累計）</t>
    <rPh sb="0" eb="2">
      <t>ジッセキ</t>
    </rPh>
    <rPh sb="3" eb="5">
      <t>ルイケイ</t>
    </rPh>
    <phoneticPr fontId="0"/>
  </si>
  <si>
    <t>平均インチ</t>
    <rPh sb="0" eb="2">
      <t>ヘイキン</t>
    </rPh>
    <phoneticPr fontId="0"/>
  </si>
  <si>
    <t>TOTAL</t>
  </si>
  <si>
    <t>1日あたり</t>
    <rPh sb="1" eb="2">
      <t>ニチ</t>
    </rPh>
    <phoneticPr fontId="8"/>
  </si>
  <si>
    <t>per day</t>
    <phoneticPr fontId="8"/>
  </si>
  <si>
    <t>8月出荷9月売り船便（上記に含む）</t>
    <rPh sb="1" eb="2">
      <t>ガツ</t>
    </rPh>
    <rPh sb="2" eb="4">
      <t>シュッカ</t>
    </rPh>
    <rPh sb="5" eb="6">
      <t>ガツ</t>
    </rPh>
    <rPh sb="6" eb="7">
      <t>ウ</t>
    </rPh>
    <rPh sb="8" eb="10">
      <t>フナビン</t>
    </rPh>
    <rPh sb="11" eb="13">
      <t>ジョウキ</t>
    </rPh>
    <rPh sb="14" eb="15">
      <t>フク</t>
    </rPh>
    <phoneticPr fontId="8"/>
  </si>
  <si>
    <t>9月出荷10月売り船便（上記に含まない）</t>
    <rPh sb="1" eb="2">
      <t>ガツ</t>
    </rPh>
    <rPh sb="2" eb="4">
      <t>シュッカ</t>
    </rPh>
    <rPh sb="6" eb="7">
      <t>ガツ</t>
    </rPh>
    <rPh sb="7" eb="8">
      <t>ウ</t>
    </rPh>
    <rPh sb="9" eb="11">
      <t>フナビン</t>
    </rPh>
    <rPh sb="12" eb="14">
      <t>ジョウキ</t>
    </rPh>
    <rPh sb="15" eb="16">
      <t>フク</t>
    </rPh>
    <phoneticPr fontId="8"/>
  </si>
  <si>
    <t>Period :</t>
  </si>
  <si>
    <t>Date    :</t>
  </si>
  <si>
    <t/>
  </si>
  <si>
    <t>07.30 s/d 08.30</t>
  </si>
  <si>
    <t>08.30 s/d 09.30</t>
  </si>
  <si>
    <t>09.30 s/d 10.40</t>
  </si>
  <si>
    <t>10.40 s/d 12.30</t>
  </si>
  <si>
    <t>12.30 s/d 13.30</t>
  </si>
  <si>
    <t>13.30 s/d 14.30</t>
  </si>
  <si>
    <t>14.30 s/d 16.00</t>
  </si>
  <si>
    <t>16.00 s/d 17.00</t>
  </si>
  <si>
    <t>17.00 s/d 18.30</t>
  </si>
  <si>
    <t>18.30 s/d 19.30</t>
  </si>
  <si>
    <t>19.30 s/d 20.30</t>
  </si>
  <si>
    <t>20.30 s/d 21.30</t>
  </si>
  <si>
    <t>21.30 s/d 22.30</t>
  </si>
  <si>
    <t>22.30 s/d 23.30</t>
  </si>
  <si>
    <t>00.30 s/d 01.30</t>
  </si>
  <si>
    <t>01.30 s/d 02.30</t>
  </si>
  <si>
    <t>02.30 s/d 03.30</t>
  </si>
  <si>
    <t>03.30 s/d 05.30</t>
  </si>
  <si>
    <t>05.30 s/d 06.30</t>
  </si>
  <si>
    <t>06.30 s/d 07.30</t>
  </si>
  <si>
    <t>shift 1</t>
  </si>
  <si>
    <t>shift 2</t>
  </si>
  <si>
    <t>Tg. Amnt</t>
  </si>
  <si>
    <t>Ac. Amnt</t>
  </si>
  <si>
    <t>Ac. Qty</t>
  </si>
  <si>
    <t>Avg. Inc</t>
  </si>
  <si>
    <t>Target
(Day)</t>
  </si>
  <si>
    <t>Target
(Pcs)</t>
  </si>
  <si>
    <t>Actual
(Day)</t>
  </si>
  <si>
    <t>Actual
(Pcs)</t>
  </si>
  <si>
    <t>Diff</t>
  </si>
  <si>
    <t>Amount</t>
  </si>
  <si>
    <t>Pcs</t>
  </si>
  <si>
    <t>Istirahat 23.30 s/d 00.30</t>
  </si>
  <si>
    <t>Actual
(Amount)</t>
  </si>
  <si>
    <t>SHIFT 1</t>
  </si>
  <si>
    <t>SHIFT 2</t>
  </si>
  <si>
    <t>SHIFT 3</t>
  </si>
  <si>
    <t>Sabtu</t>
  </si>
  <si>
    <t>Senin - 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</si>
</sst>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ddd"/>
    <numFmt numFmtId="167" formatCode="_(* #,##0.0_);_(* \(#,##0.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3"/>
      <charset val="128"/>
    </font>
    <font>
      <b/>
      <sz val="8"/>
      <color indexed="8"/>
      <name val="メイリオ"/>
      <family val="3"/>
      <charset val="128"/>
    </font>
    <font>
      <sz val="8"/>
      <color indexed="8"/>
      <name val="メイリオ"/>
      <family val="3"/>
      <charset val="128"/>
    </font>
    <font>
      <sz val="8"/>
      <color theme="1"/>
      <name val="Calibri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2"/>
      <color theme="1"/>
      <name val="Calibri"/>
      <family val="2"/>
      <scheme val="minor"/>
    </font>
    <font>
      <b/>
      <sz val="10"/>
      <color indexed="8"/>
      <name val="メイリオ"/>
      <family val="3"/>
      <charset val="128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1" applyFont="1">
      <alignment vertical="center"/>
    </xf>
    <xf numFmtId="0" fontId="2" fillId="0" borderId="0" xfId="1">
      <alignment vertical="center"/>
    </xf>
    <xf numFmtId="0" fontId="3" fillId="0" borderId="0" xfId="1" applyFont="1" applyAlignment="1">
      <alignment vertical="center" shrinkToFit="1"/>
    </xf>
    <xf numFmtId="38" fontId="3" fillId="2" borderId="0" xfId="2" applyFont="1" applyFill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wrapText="1" shrinkToFit="1"/>
    </xf>
    <xf numFmtId="38" fontId="5" fillId="0" borderId="0" xfId="2" applyFont="1" applyAlignment="1">
      <alignment horizontal="center" vertical="center" wrapText="1" shrinkToFit="1"/>
    </xf>
    <xf numFmtId="0" fontId="5" fillId="0" borderId="0" xfId="1" applyFont="1" applyAlignment="1">
      <alignment horizontal="center" vertical="center" wrapText="1" shrinkToFit="1"/>
    </xf>
    <xf numFmtId="0" fontId="5" fillId="3" borderId="3" xfId="1" applyFont="1" applyFill="1" applyBorder="1" applyAlignment="1">
      <alignment horizontal="center" vertical="center" wrapText="1" shrinkToFit="1"/>
    </xf>
    <xf numFmtId="164" fontId="0" fillId="0" borderId="3" xfId="4" applyNumberFormat="1" applyFont="1" applyBorder="1" applyAlignment="1">
      <alignment vertical="center"/>
    </xf>
    <xf numFmtId="165" fontId="5" fillId="4" borderId="6" xfId="1" applyNumberFormat="1" applyFont="1" applyFill="1" applyBorder="1" applyAlignment="1">
      <alignment horizontal="center" vertical="center" wrapText="1" shrinkToFit="1"/>
    </xf>
    <xf numFmtId="0" fontId="5" fillId="4" borderId="8" xfId="1" applyFont="1" applyFill="1" applyBorder="1" applyAlignment="1">
      <alignment horizontal="center" vertical="center" wrapText="1" shrinkToFit="1"/>
    </xf>
    <xf numFmtId="0" fontId="5" fillId="4" borderId="4" xfId="1" applyFont="1" applyFill="1" applyBorder="1" applyAlignment="1">
      <alignment horizontal="center" vertical="center" wrapText="1" shrinkToFit="1"/>
    </xf>
    <xf numFmtId="0" fontId="5" fillId="3" borderId="8" xfId="1" applyFont="1" applyFill="1" applyBorder="1" applyAlignment="1">
      <alignment horizontal="center" vertical="center" wrapText="1" shrinkToFit="1"/>
    </xf>
    <xf numFmtId="38" fontId="5" fillId="3" borderId="8" xfId="2" applyFont="1" applyFill="1" applyBorder="1" applyAlignment="1">
      <alignment horizontal="center" vertical="center" wrapText="1" shrinkToFit="1"/>
    </xf>
    <xf numFmtId="38" fontId="5" fillId="3" borderId="7" xfId="2" applyFont="1" applyFill="1" applyBorder="1" applyAlignment="1">
      <alignment horizontal="center" vertical="center" wrapText="1" shrinkToFit="1"/>
    </xf>
    <xf numFmtId="38" fontId="5" fillId="3" borderId="4" xfId="2" applyFont="1" applyFill="1" applyBorder="1" applyAlignment="1">
      <alignment horizontal="center" vertical="center" wrapText="1" shrinkToFit="1"/>
    </xf>
    <xf numFmtId="165" fontId="5" fillId="4" borderId="9" xfId="1" applyNumberFormat="1" applyFont="1" applyFill="1" applyBorder="1" applyAlignment="1">
      <alignment horizontal="center" vertical="center" wrapText="1" shrinkToFit="1"/>
    </xf>
    <xf numFmtId="0" fontId="5" fillId="4" borderId="0" xfId="1" applyFont="1" applyFill="1" applyBorder="1" applyAlignment="1">
      <alignment horizontal="center" vertical="center" wrapText="1" shrinkToFit="1"/>
    </xf>
    <xf numFmtId="0" fontId="5" fillId="4" borderId="10" xfId="1" applyFont="1" applyFill="1" applyBorder="1" applyAlignment="1">
      <alignment horizontal="center" vertical="center" wrapText="1" shrinkToFit="1"/>
    </xf>
    <xf numFmtId="0" fontId="5" fillId="3" borderId="9" xfId="1" applyFont="1" applyFill="1" applyBorder="1" applyAlignment="1">
      <alignment horizontal="center" vertical="center" wrapText="1" shrinkToFit="1"/>
    </xf>
    <xf numFmtId="0" fontId="5" fillId="3" borderId="11" xfId="1" applyFont="1" applyFill="1" applyBorder="1" applyAlignment="1">
      <alignment horizontal="center" vertical="center" wrapText="1" shrinkToFit="1"/>
    </xf>
    <xf numFmtId="38" fontId="5" fillId="3" borderId="11" xfId="2" applyFont="1" applyFill="1" applyBorder="1" applyAlignment="1">
      <alignment horizontal="center" vertical="center" wrapText="1" shrinkToFit="1"/>
    </xf>
    <xf numFmtId="38" fontId="5" fillId="3" borderId="12" xfId="2" applyFont="1" applyFill="1" applyBorder="1" applyAlignment="1">
      <alignment horizontal="center" vertical="center" wrapText="1" shrinkToFit="1"/>
    </xf>
    <xf numFmtId="38" fontId="5" fillId="3" borderId="10" xfId="2" applyFont="1" applyFill="1" applyBorder="1" applyAlignment="1">
      <alignment horizontal="center" vertical="center" wrapText="1" shrinkToFit="1"/>
    </xf>
    <xf numFmtId="0" fontId="7" fillId="0" borderId="0" xfId="1" applyFont="1">
      <alignment vertical="center"/>
    </xf>
    <xf numFmtId="16" fontId="2" fillId="0" borderId="13" xfId="1" applyNumberFormat="1" applyBorder="1">
      <alignment vertical="center"/>
    </xf>
    <xf numFmtId="166" fontId="2" fillId="0" borderId="14" xfId="1" applyNumberFormat="1" applyBorder="1">
      <alignment vertical="center"/>
    </xf>
    <xf numFmtId="43" fontId="0" fillId="0" borderId="1" xfId="4" applyNumberFormat="1" applyFont="1" applyBorder="1" applyAlignment="1">
      <alignment vertical="center"/>
    </xf>
    <xf numFmtId="164" fontId="0" fillId="0" borderId="13" xfId="4" applyNumberFormat="1" applyFont="1" applyBorder="1" applyAlignment="1">
      <alignment vertical="center"/>
    </xf>
    <xf numFmtId="164" fontId="0" fillId="0" borderId="15" xfId="4" applyNumberFormat="1" applyFont="1" applyBorder="1" applyAlignment="1">
      <alignment vertical="center"/>
    </xf>
    <xf numFmtId="164" fontId="0" fillId="0" borderId="16" xfId="4" applyNumberFormat="1" applyFont="1" applyBorder="1" applyAlignment="1">
      <alignment vertical="center"/>
    </xf>
    <xf numFmtId="164" fontId="0" fillId="0" borderId="17" xfId="4" applyNumberFormat="1" applyFont="1" applyBorder="1" applyAlignment="1">
      <alignment vertical="center"/>
    </xf>
    <xf numFmtId="167" fontId="0" fillId="0" borderId="17" xfId="4" applyNumberFormat="1" applyFont="1" applyBorder="1" applyAlignment="1">
      <alignment vertical="center"/>
    </xf>
    <xf numFmtId="16" fontId="2" fillId="0" borderId="18" xfId="1" applyNumberFormat="1" applyBorder="1">
      <alignment vertical="center"/>
    </xf>
    <xf numFmtId="166" fontId="2" fillId="0" borderId="3" xfId="1" applyNumberFormat="1" applyBorder="1">
      <alignment vertical="center"/>
    </xf>
    <xf numFmtId="43" fontId="0" fillId="0" borderId="5" xfId="4" applyNumberFormat="1" applyFont="1" applyBorder="1" applyAlignment="1">
      <alignment vertical="center"/>
    </xf>
    <xf numFmtId="164" fontId="0" fillId="0" borderId="18" xfId="4" applyNumberFormat="1" applyFont="1" applyBorder="1" applyAlignment="1">
      <alignment vertical="center"/>
    </xf>
    <xf numFmtId="164" fontId="0" fillId="0" borderId="19" xfId="4" applyNumberFormat="1" applyFont="1" applyBorder="1" applyAlignment="1">
      <alignment vertical="center"/>
    </xf>
    <xf numFmtId="167" fontId="0" fillId="0" borderId="19" xfId="4" applyNumberFormat="1" applyFont="1" applyBorder="1" applyAlignment="1">
      <alignment vertical="center"/>
    </xf>
    <xf numFmtId="164" fontId="1" fillId="0" borderId="20" xfId="4" applyNumberFormat="1" applyFont="1" applyBorder="1" applyAlignment="1">
      <alignment vertical="center"/>
    </xf>
    <xf numFmtId="164" fontId="1" fillId="0" borderId="21" xfId="4" applyNumberFormat="1" applyFont="1" applyBorder="1" applyAlignment="1">
      <alignment vertical="center"/>
    </xf>
    <xf numFmtId="43" fontId="1" fillId="0" borderId="21" xfId="4" applyNumberFormat="1" applyFont="1" applyBorder="1" applyAlignment="1">
      <alignment vertical="center"/>
    </xf>
    <xf numFmtId="167" fontId="1" fillId="0" borderId="21" xfId="4" applyNumberFormat="1" applyFont="1" applyBorder="1" applyAlignment="1">
      <alignment vertical="center"/>
    </xf>
    <xf numFmtId="0" fontId="9" fillId="0" borderId="0" xfId="1" applyFont="1">
      <alignment vertical="center"/>
    </xf>
    <xf numFmtId="0" fontId="2" fillId="0" borderId="0" xfId="1" applyAlignment="1">
      <alignment horizontal="right" vertical="center"/>
    </xf>
    <xf numFmtId="2" fontId="2" fillId="0" borderId="0" xfId="1" applyNumberFormat="1">
      <alignment vertical="center"/>
    </xf>
    <xf numFmtId="167" fontId="2" fillId="0" borderId="0" xfId="1" applyNumberFormat="1">
      <alignment vertical="center"/>
    </xf>
    <xf numFmtId="38" fontId="10" fillId="5" borderId="9" xfId="2" applyFont="1" applyFill="1" applyBorder="1" applyAlignment="1">
      <alignment horizontal="center" vertical="center" wrapText="1" shrinkToFit="1"/>
    </xf>
    <xf numFmtId="38" fontId="10" fillId="2" borderId="9" xfId="2" applyFont="1" applyFill="1" applyBorder="1" applyAlignment="1">
      <alignment horizontal="center" vertical="center" wrapText="1" shrinkToFit="1"/>
    </xf>
    <xf numFmtId="164" fontId="0" fillId="0" borderId="22" xfId="4" applyNumberFormat="1" applyFont="1" applyBorder="1" applyAlignment="1">
      <alignment vertical="center"/>
    </xf>
    <xf numFmtId="164" fontId="0" fillId="0" borderId="23" xfId="4" applyNumberFormat="1" applyFont="1" applyBorder="1" applyAlignment="1">
      <alignment vertical="center"/>
    </xf>
    <xf numFmtId="164" fontId="1" fillId="0" borderId="24" xfId="4" applyNumberFormat="1" applyFont="1" applyBorder="1" applyAlignment="1">
      <alignment vertical="center"/>
    </xf>
    <xf numFmtId="164" fontId="1" fillId="0" borderId="25" xfId="4" applyNumberFormat="1" applyFont="1" applyBorder="1" applyAlignment="1">
      <alignment vertical="center"/>
    </xf>
    <xf numFmtId="38" fontId="10" fillId="5" borderId="26" xfId="2" applyFont="1" applyFill="1" applyBorder="1" applyAlignment="1">
      <alignment horizontal="center" vertical="center" wrapText="1" shrinkToFit="1"/>
    </xf>
    <xf numFmtId="38" fontId="10" fillId="5" borderId="5" xfId="2" quotePrefix="1" applyFont="1" applyFill="1" applyBorder="1" applyAlignment="1">
      <alignment horizontal="center" vertical="center" wrapText="1" shrinkToFit="1"/>
    </xf>
    <xf numFmtId="38" fontId="10" fillId="5" borderId="23" xfId="2" quotePrefix="1" applyFont="1" applyFill="1" applyBorder="1" applyAlignment="1">
      <alignment horizontal="center" vertical="center" wrapText="1" shrinkToFit="1"/>
    </xf>
    <xf numFmtId="38" fontId="10" fillId="5" borderId="3" xfId="2" quotePrefix="1" applyFont="1" applyFill="1" applyBorder="1" applyAlignment="1">
      <alignment horizontal="center" vertical="center" wrapText="1" shrinkToFit="1"/>
    </xf>
    <xf numFmtId="38" fontId="10" fillId="2" borderId="3" xfId="2" quotePrefix="1" applyFont="1" applyFill="1" applyBorder="1" applyAlignment="1">
      <alignment horizontal="center" vertical="center" wrapText="1" shrinkToFit="1"/>
    </xf>
    <xf numFmtId="0" fontId="9" fillId="5" borderId="3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5" fillId="3" borderId="3" xfId="1" applyFont="1" applyFill="1" applyBorder="1" applyAlignment="1">
      <alignment horizontal="center" vertical="center" wrapText="1" shrinkToFit="1"/>
    </xf>
    <xf numFmtId="0" fontId="2" fillId="2" borderId="5" xfId="1" applyFill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2" borderId="23" xfId="1" applyFill="1" applyBorder="1" applyAlignment="1">
      <alignment horizontal="center" vertical="center"/>
    </xf>
    <xf numFmtId="0" fontId="2" fillId="7" borderId="5" xfId="1" applyFill="1" applyBorder="1" applyAlignment="1">
      <alignment horizontal="center" vertical="center"/>
    </xf>
    <xf numFmtId="0" fontId="2" fillId="7" borderId="23" xfId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27" xfId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11" fillId="6" borderId="6" xfId="1" applyFont="1" applyFill="1" applyBorder="1" applyAlignment="1">
      <alignment horizontal="center" vertical="center"/>
    </xf>
    <xf numFmtId="0" fontId="11" fillId="6" borderId="7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22" xfId="1" applyFont="1" applyFill="1" applyBorder="1" applyAlignment="1">
      <alignment horizontal="center" vertical="center"/>
    </xf>
    <xf numFmtId="0" fontId="11" fillId="6" borderId="28" xfId="1" applyFont="1" applyFill="1" applyBorder="1" applyAlignment="1">
      <alignment horizontal="center" vertical="center"/>
    </xf>
    <xf numFmtId="0" fontId="11" fillId="6" borderId="29" xfId="1" applyFont="1" applyFill="1" applyBorder="1" applyAlignment="1">
      <alignment horizontal="center" vertical="center"/>
    </xf>
  </cellXfs>
  <cellStyles count="5">
    <cellStyle name="Comma [0] 2" xfId="2" xr:uid="{00000000-0005-0000-0000-000000000000}"/>
    <cellStyle name="Comma 2" xfId="4" xr:uid="{00000000-0005-0000-0000-000001000000}"/>
    <cellStyle name="Normal" xfId="0" builtinId="0"/>
    <cellStyle name="Normal 2" xfId="1" xr:uid="{00000000-0005-0000-0000-000003000000}"/>
    <cellStyle name="Percent 2" xfId="3" xr:uid="{00000000-0005-0000-0000-000004000000}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BE45"/>
  <sheetViews>
    <sheetView showGridLines="0" tabSelected="1" zoomScale="85" zoomScaleNormal="85" zoomScaleSheetLayoutView="100" workbookViewId="0">
      <pane xSplit="4" ySplit="10" topLeftCell="E11" activePane="bottomRight" state="frozen"/>
      <selection pane="topRight" activeCell="E1" sqref="E1"/>
      <selection pane="bottomLeft" activeCell="A5" sqref="A5"/>
      <selection pane="bottomRight" activeCell="B11" sqref="B11"/>
    </sheetView>
  </sheetViews>
  <sheetFormatPr defaultColWidth="8.85546875" defaultRowHeight="15"/>
  <cols>
    <col min="1" max="1" width="7.42578125" style="2" customWidth="1"/>
    <col min="2" max="4" width="8.42578125" style="2" customWidth="1"/>
    <col min="5" max="6" width="10.28515625" style="2" bestFit="1" customWidth="1"/>
    <col min="7" max="7" width="13" style="2" customWidth="1"/>
    <col min="8" max="8" width="10.28515625" style="2" bestFit="1" customWidth="1"/>
    <col min="9" max="9" width="8.85546875" style="2" customWidth="1"/>
    <col min="10" max="13" width="10.42578125" style="2" customWidth="1"/>
    <col min="14" max="14" width="10.28515625" style="2" customWidth="1"/>
    <col min="15" max="15" width="8.85546875" style="2" bestFit="1" customWidth="1"/>
    <col min="16" max="16" width="7.5703125" style="2" customWidth="1"/>
    <col min="17" max="17" width="8.7109375" style="2" bestFit="1" customWidth="1"/>
    <col min="18" max="18" width="7.5703125" style="2" customWidth="1"/>
    <col min="19" max="19" width="8.7109375" style="2" bestFit="1" customWidth="1"/>
    <col min="20" max="20" width="7.5703125" style="2" customWidth="1"/>
    <col min="21" max="21" width="8.7109375" style="2" bestFit="1" customWidth="1"/>
    <col min="22" max="22" width="7.5703125" style="2" customWidth="1"/>
    <col min="23" max="23" width="8.7109375" style="2" bestFit="1" customWidth="1"/>
    <col min="24" max="24" width="7.5703125" style="2" customWidth="1"/>
    <col min="25" max="25" width="8.7109375" style="2" bestFit="1" customWidth="1"/>
    <col min="26" max="26" width="7.5703125" style="2" customWidth="1"/>
    <col min="27" max="27" width="8.7109375" style="2" bestFit="1" customWidth="1"/>
    <col min="28" max="28" width="7.5703125" style="2" customWidth="1"/>
    <col min="29" max="29" width="8.7109375" style="2" bestFit="1" customWidth="1"/>
    <col min="30" max="30" width="7.5703125" style="2" customWidth="1"/>
    <col min="31" max="31" width="8.7109375" style="2" bestFit="1" customWidth="1"/>
    <col min="32" max="32" width="7.5703125" style="2" customWidth="1"/>
    <col min="33" max="33" width="8.7109375" style="2" bestFit="1" customWidth="1"/>
    <col min="34" max="34" width="7.5703125" style="2" customWidth="1"/>
    <col min="35" max="35" width="8.7109375" style="2" bestFit="1" customWidth="1"/>
    <col min="36" max="36" width="7.5703125" style="2" customWidth="1"/>
    <col min="37" max="37" width="8.7109375" style="2" bestFit="1" customWidth="1"/>
    <col min="38" max="38" width="7.5703125" style="2" customWidth="1"/>
    <col min="39" max="39" width="8.7109375" style="2" bestFit="1" customWidth="1"/>
    <col min="40" max="40" width="7.5703125" style="2" customWidth="1"/>
    <col min="41" max="41" width="8.7109375" style="2" bestFit="1" customWidth="1"/>
    <col min="42" max="42" width="7.5703125" style="2" customWidth="1"/>
    <col min="43" max="43" width="8.7109375" style="2" bestFit="1" customWidth="1"/>
    <col min="44" max="44" width="7.42578125" style="2" customWidth="1"/>
    <col min="45" max="45" width="10.7109375" style="2" customWidth="1"/>
    <col min="46" max="46" width="7.5703125" style="2" customWidth="1"/>
    <col min="47" max="47" width="8.7109375" style="2" bestFit="1" customWidth="1"/>
    <col min="48" max="48" width="7.5703125" style="2" customWidth="1"/>
    <col min="49" max="49" width="8.7109375" style="2" bestFit="1" customWidth="1"/>
    <col min="50" max="50" width="7.5703125" style="2" customWidth="1"/>
    <col min="51" max="51" width="8.7109375" style="2" bestFit="1" customWidth="1"/>
    <col min="52" max="52" width="7.5703125" style="2" customWidth="1"/>
    <col min="53" max="53" width="8.7109375" style="2" bestFit="1" customWidth="1"/>
    <col min="54" max="54" width="7.5703125" style="2" customWidth="1"/>
    <col min="55" max="55" width="8.7109375" style="2" bestFit="1" customWidth="1"/>
    <col min="56" max="56" width="7.5703125" style="2" customWidth="1"/>
    <col min="57" max="57" width="8.7109375" style="2" bestFit="1" customWidth="1"/>
    <col min="58" max="16384" width="8.85546875" style="2"/>
  </cols>
  <sheetData>
    <row r="1" spans="1:57" s="46" customFormat="1" ht="15.75">
      <c r="A1" s="46" t="s">
        <v>24</v>
      </c>
    </row>
    <row r="2" spans="1:57" s="46" customFormat="1" ht="15.75">
      <c r="A2" s="46" t="s">
        <v>25</v>
      </c>
      <c r="N2" s="78" t="s">
        <v>65</v>
      </c>
      <c r="O2" s="79"/>
      <c r="P2" s="65">
        <v>1</v>
      </c>
      <c r="Q2" s="69"/>
      <c r="R2" s="65">
        <v>2</v>
      </c>
      <c r="S2" s="69"/>
      <c r="T2" s="65">
        <v>3</v>
      </c>
      <c r="U2" s="69"/>
      <c r="V2" s="65">
        <v>4</v>
      </c>
      <c r="W2" s="69"/>
      <c r="X2" s="65">
        <v>5</v>
      </c>
      <c r="Y2" s="69"/>
      <c r="Z2" s="70">
        <v>6</v>
      </c>
      <c r="AA2" s="71"/>
      <c r="AB2" s="70">
        <v>7</v>
      </c>
      <c r="AC2" s="71"/>
      <c r="AD2" s="70">
        <v>8</v>
      </c>
      <c r="AE2" s="71"/>
      <c r="AF2" s="70">
        <v>9</v>
      </c>
      <c r="AG2" s="71"/>
      <c r="AH2" s="70">
        <v>10</v>
      </c>
      <c r="AI2" s="71"/>
      <c r="AJ2" s="67">
        <v>11</v>
      </c>
      <c r="AK2" s="66"/>
      <c r="AL2" s="67">
        <v>12</v>
      </c>
      <c r="AM2" s="66"/>
      <c r="AN2" s="67">
        <v>13</v>
      </c>
      <c r="AO2" s="66"/>
      <c r="AP2" s="67">
        <v>14</v>
      </c>
      <c r="AQ2" s="66"/>
      <c r="AR2" s="67">
        <v>15</v>
      </c>
      <c r="AS2" s="66"/>
      <c r="AT2" s="67">
        <v>16</v>
      </c>
      <c r="AU2" s="66"/>
      <c r="AV2" s="67">
        <v>17</v>
      </c>
      <c r="AW2" s="66"/>
      <c r="AX2" s="67">
        <v>18</v>
      </c>
      <c r="AY2" s="66"/>
      <c r="AZ2" s="67">
        <v>19</v>
      </c>
      <c r="BA2" s="66"/>
      <c r="BB2" s="67">
        <v>20</v>
      </c>
      <c r="BC2" s="66"/>
      <c r="BD2" s="67">
        <v>21</v>
      </c>
      <c r="BE2" s="66"/>
    </row>
    <row r="3" spans="1:57">
      <c r="N3" s="80"/>
      <c r="O3" s="81"/>
      <c r="P3" s="68" t="s">
        <v>62</v>
      </c>
      <c r="Q3" s="68"/>
      <c r="R3" s="68"/>
      <c r="S3" s="68"/>
      <c r="T3" s="68"/>
      <c r="U3" s="68"/>
      <c r="V3" s="68"/>
      <c r="W3" s="68"/>
      <c r="X3" s="68"/>
      <c r="Y3" s="68"/>
      <c r="Z3" s="68" t="s">
        <v>63</v>
      </c>
      <c r="AA3" s="68"/>
      <c r="AB3" s="68"/>
      <c r="AC3" s="68"/>
      <c r="AD3" s="68"/>
      <c r="AE3" s="68"/>
      <c r="AF3" s="68"/>
      <c r="AG3" s="68"/>
      <c r="AH3" s="68"/>
      <c r="AI3" s="68"/>
      <c r="AJ3" s="75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7"/>
    </row>
    <row r="4" spans="1:57">
      <c r="N4" s="82" t="s">
        <v>66</v>
      </c>
      <c r="O4" s="83"/>
      <c r="P4" s="65">
        <v>1</v>
      </c>
      <c r="Q4" s="69"/>
      <c r="R4" s="65">
        <v>2</v>
      </c>
      <c r="S4" s="69"/>
      <c r="T4" s="65">
        <v>3</v>
      </c>
      <c r="U4" s="69"/>
      <c r="V4" s="65">
        <v>4</v>
      </c>
      <c r="W4" s="69"/>
      <c r="X4" s="65">
        <v>5</v>
      </c>
      <c r="Y4" s="69"/>
      <c r="Z4" s="65">
        <v>6</v>
      </c>
      <c r="AA4" s="69"/>
      <c r="AB4" s="65">
        <v>7</v>
      </c>
      <c r="AC4" s="69"/>
      <c r="AD4" s="70">
        <v>8</v>
      </c>
      <c r="AE4" s="71"/>
      <c r="AF4" s="70">
        <v>9</v>
      </c>
      <c r="AG4" s="71"/>
      <c r="AH4" s="70">
        <v>10</v>
      </c>
      <c r="AI4" s="71"/>
      <c r="AJ4" s="70">
        <v>11</v>
      </c>
      <c r="AK4" s="71"/>
      <c r="AL4" s="70">
        <v>12</v>
      </c>
      <c r="AM4" s="71"/>
      <c r="AN4" s="70">
        <v>13</v>
      </c>
      <c r="AO4" s="71"/>
      <c r="AP4" s="70">
        <v>14</v>
      </c>
      <c r="AQ4" s="71"/>
      <c r="AR4" s="67">
        <v>15</v>
      </c>
      <c r="AS4" s="66"/>
      <c r="AT4" s="67">
        <v>16</v>
      </c>
      <c r="AU4" s="66"/>
      <c r="AV4" s="67">
        <v>17</v>
      </c>
      <c r="AW4" s="66"/>
      <c r="AX4" s="67">
        <v>18</v>
      </c>
      <c r="AY4" s="66"/>
      <c r="AZ4" s="67">
        <v>19</v>
      </c>
      <c r="BA4" s="66"/>
      <c r="BB4" s="67">
        <v>20</v>
      </c>
      <c r="BC4" s="66"/>
      <c r="BD4" s="67">
        <v>21</v>
      </c>
      <c r="BE4" s="66"/>
    </row>
    <row r="5" spans="1:57">
      <c r="N5" s="80"/>
      <c r="O5" s="81"/>
      <c r="P5" s="68" t="s">
        <v>62</v>
      </c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 t="s">
        <v>63</v>
      </c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72" t="s">
        <v>64</v>
      </c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4"/>
    </row>
    <row r="6" spans="1:57">
      <c r="A6" s="1" t="s">
        <v>0</v>
      </c>
      <c r="B6" s="4"/>
    </row>
    <row r="7" spans="1:57" ht="20.45" customHeight="1">
      <c r="A7" s="3" t="s">
        <v>1</v>
      </c>
      <c r="B7" s="4"/>
      <c r="C7" s="5"/>
      <c r="D7" s="6"/>
      <c r="E7" s="62" t="s">
        <v>2</v>
      </c>
      <c r="F7" s="63"/>
      <c r="G7" s="63"/>
      <c r="H7" s="63"/>
      <c r="I7" s="63"/>
      <c r="J7" s="63"/>
      <c r="K7" s="63"/>
      <c r="L7" s="63"/>
      <c r="M7" s="63"/>
      <c r="N7" s="63"/>
      <c r="O7" s="63"/>
      <c r="AR7" s="47"/>
      <c r="AS7" s="47"/>
    </row>
    <row r="8" spans="1:57" ht="20.45" customHeight="1">
      <c r="A8" s="7"/>
      <c r="B8" s="8"/>
      <c r="C8" s="9"/>
      <c r="D8" s="9"/>
      <c r="E8" s="64" t="s">
        <v>3</v>
      </c>
      <c r="F8" s="64"/>
      <c r="G8" s="64"/>
      <c r="H8" s="64"/>
      <c r="I8" s="64"/>
      <c r="J8" s="64" t="s">
        <v>4</v>
      </c>
      <c r="K8" s="64"/>
      <c r="L8" s="64"/>
      <c r="M8" s="64"/>
      <c r="N8" s="64"/>
      <c r="O8" s="10" t="s">
        <v>5</v>
      </c>
      <c r="P8" s="61" t="s">
        <v>47</v>
      </c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 t="s">
        <v>48</v>
      </c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</row>
    <row r="9" spans="1:57" ht="38.25" customHeight="1">
      <c r="A9" s="7"/>
      <c r="B9" s="12"/>
      <c r="C9" s="13"/>
      <c r="D9" s="14" t="s">
        <v>6</v>
      </c>
      <c r="E9" s="15" t="s">
        <v>7</v>
      </c>
      <c r="F9" s="15" t="s">
        <v>8</v>
      </c>
      <c r="G9" s="16" t="s">
        <v>10</v>
      </c>
      <c r="H9" s="15" t="s">
        <v>61</v>
      </c>
      <c r="I9" s="17" t="s">
        <v>9</v>
      </c>
      <c r="J9" s="16" t="s">
        <v>53</v>
      </c>
      <c r="K9" s="16" t="s">
        <v>54</v>
      </c>
      <c r="L9" s="16" t="s">
        <v>55</v>
      </c>
      <c r="M9" s="16" t="s">
        <v>56</v>
      </c>
      <c r="N9" s="16" t="s">
        <v>57</v>
      </c>
      <c r="O9" s="18" t="s">
        <v>11</v>
      </c>
      <c r="P9" s="57" t="s">
        <v>27</v>
      </c>
      <c r="Q9" s="58"/>
      <c r="R9" s="57" t="s">
        <v>28</v>
      </c>
      <c r="S9" s="58"/>
      <c r="T9" s="57" t="s">
        <v>29</v>
      </c>
      <c r="U9" s="58"/>
      <c r="V9" s="57" t="s">
        <v>30</v>
      </c>
      <c r="W9" s="58"/>
      <c r="X9" s="57" t="s">
        <v>31</v>
      </c>
      <c r="Y9" s="58"/>
      <c r="Z9" s="57" t="s">
        <v>32</v>
      </c>
      <c r="AA9" s="58"/>
      <c r="AB9" s="57" t="s">
        <v>33</v>
      </c>
      <c r="AC9" s="58"/>
      <c r="AD9" s="57" t="s">
        <v>34</v>
      </c>
      <c r="AE9" s="58"/>
      <c r="AF9" s="57" t="s">
        <v>35</v>
      </c>
      <c r="AG9" s="58"/>
      <c r="AH9" s="59" t="s">
        <v>36</v>
      </c>
      <c r="AI9" s="59"/>
      <c r="AJ9" s="59" t="s">
        <v>37</v>
      </c>
      <c r="AK9" s="59"/>
      <c r="AL9" s="57" t="s">
        <v>38</v>
      </c>
      <c r="AM9" s="58"/>
      <c r="AN9" s="57" t="s">
        <v>39</v>
      </c>
      <c r="AO9" s="58"/>
      <c r="AP9" s="57" t="s">
        <v>40</v>
      </c>
      <c r="AQ9" s="58"/>
      <c r="AR9" s="60" t="s">
        <v>60</v>
      </c>
      <c r="AS9" s="60"/>
      <c r="AT9" s="57" t="s">
        <v>41</v>
      </c>
      <c r="AU9" s="58"/>
      <c r="AV9" s="57" t="s">
        <v>42</v>
      </c>
      <c r="AW9" s="58"/>
      <c r="AX9" s="57" t="s">
        <v>43</v>
      </c>
      <c r="AY9" s="58"/>
      <c r="AZ9" s="57" t="s">
        <v>44</v>
      </c>
      <c r="BA9" s="58"/>
      <c r="BB9" s="57" t="s">
        <v>45</v>
      </c>
      <c r="BC9" s="58"/>
      <c r="BD9" s="59" t="s">
        <v>46</v>
      </c>
      <c r="BE9" s="59"/>
    </row>
    <row r="10" spans="1:57" ht="33.75" thickBot="1">
      <c r="A10" s="7"/>
      <c r="B10" s="19"/>
      <c r="C10" s="20"/>
      <c r="D10" s="21" t="s">
        <v>12</v>
      </c>
      <c r="E10" s="22" t="s">
        <v>13</v>
      </c>
      <c r="F10" s="23" t="s">
        <v>15</v>
      </c>
      <c r="G10" s="24" t="s">
        <v>16</v>
      </c>
      <c r="H10" s="24" t="s">
        <v>17</v>
      </c>
      <c r="I10" s="25" t="s">
        <v>14</v>
      </c>
      <c r="J10" s="24"/>
      <c r="K10" s="24"/>
      <c r="L10" s="24"/>
      <c r="M10" s="24"/>
      <c r="N10" s="24"/>
      <c r="O10" s="26" t="s">
        <v>18</v>
      </c>
      <c r="P10" s="50" t="s">
        <v>59</v>
      </c>
      <c r="Q10" s="50" t="s">
        <v>58</v>
      </c>
      <c r="R10" s="50" t="s">
        <v>59</v>
      </c>
      <c r="S10" s="50" t="s">
        <v>58</v>
      </c>
      <c r="T10" s="50" t="s">
        <v>59</v>
      </c>
      <c r="U10" s="50" t="s">
        <v>58</v>
      </c>
      <c r="V10" s="50" t="s">
        <v>59</v>
      </c>
      <c r="W10" s="50" t="s">
        <v>58</v>
      </c>
      <c r="X10" s="50" t="s">
        <v>59</v>
      </c>
      <c r="Y10" s="50" t="s">
        <v>58</v>
      </c>
      <c r="Z10" s="50" t="s">
        <v>59</v>
      </c>
      <c r="AA10" s="50" t="s">
        <v>58</v>
      </c>
      <c r="AB10" s="50" t="s">
        <v>59</v>
      </c>
      <c r="AC10" s="50" t="s">
        <v>58</v>
      </c>
      <c r="AD10" s="50" t="s">
        <v>59</v>
      </c>
      <c r="AE10" s="50" t="s">
        <v>58</v>
      </c>
      <c r="AF10" s="50" t="s">
        <v>59</v>
      </c>
      <c r="AG10" s="50" t="s">
        <v>58</v>
      </c>
      <c r="AH10" s="50" t="s">
        <v>59</v>
      </c>
      <c r="AI10" s="50" t="s">
        <v>58</v>
      </c>
      <c r="AJ10" s="50" t="s">
        <v>59</v>
      </c>
      <c r="AK10" s="50" t="s">
        <v>58</v>
      </c>
      <c r="AL10" s="50" t="s">
        <v>59</v>
      </c>
      <c r="AM10" s="50" t="s">
        <v>58</v>
      </c>
      <c r="AN10" s="50" t="s">
        <v>59</v>
      </c>
      <c r="AO10" s="50" t="s">
        <v>58</v>
      </c>
      <c r="AP10" s="50" t="s">
        <v>59</v>
      </c>
      <c r="AQ10" s="50" t="s">
        <v>58</v>
      </c>
      <c r="AR10" s="51" t="s">
        <v>59</v>
      </c>
      <c r="AS10" s="51" t="s">
        <v>58</v>
      </c>
      <c r="AT10" s="50" t="s">
        <v>59</v>
      </c>
      <c r="AU10" s="50" t="s">
        <v>58</v>
      </c>
      <c r="AV10" s="50" t="s">
        <v>59</v>
      </c>
      <c r="AW10" s="50" t="s">
        <v>58</v>
      </c>
      <c r="AX10" s="50" t="s">
        <v>59</v>
      </c>
      <c r="AY10" s="50" t="s">
        <v>58</v>
      </c>
      <c r="AZ10" s="50" t="s">
        <v>59</v>
      </c>
      <c r="BA10" s="50" t="s">
        <v>58</v>
      </c>
      <c r="BB10" s="50" t="s">
        <v>59</v>
      </c>
      <c r="BC10" s="50" t="s">
        <v>58</v>
      </c>
      <c r="BD10" s="50" t="s">
        <v>59</v>
      </c>
      <c r="BE10" s="56" t="s">
        <v>58</v>
      </c>
    </row>
    <row r="11" spans="1:57">
      <c r="A11" s="27" t="str">
        <f>YEAR(B11)&amp;IF(MONTH(B11)&lt;10,"0"&amp;MONTH(B11),MONTH(B11))&amp;(IF(DAY(B11)&lt;10,"0"&amp;DAY(B11),DAY(B11)))</f>
        <v>19000100</v>
      </c>
      <c r="B11" s="28"/>
      <c r="C11" s="29"/>
      <c r="D11" s="30"/>
      <c r="E11" s="31"/>
      <c r="F11" s="32">
        <f>E11</f>
        <v>0</v>
      </c>
      <c r="G11" s="33"/>
      <c r="H11" s="32">
        <f>G11</f>
        <v>0</v>
      </c>
      <c r="I11" s="34">
        <f t="shared" ref="I11:I41" si="0">H11-F11</f>
        <v>0</v>
      </c>
      <c r="J11" s="31"/>
      <c r="K11" s="32">
        <f>J11</f>
        <v>0</v>
      </c>
      <c r="L11" s="52"/>
      <c r="M11" s="32">
        <f>L11</f>
        <v>0</v>
      </c>
      <c r="N11" s="34">
        <f>M11-K11</f>
        <v>0</v>
      </c>
      <c r="O11" s="35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</row>
    <row r="12" spans="1:57" ht="22.9" customHeight="1">
      <c r="A12" s="27" t="str">
        <f t="shared" ref="A12:A41" si="1">YEAR(B12)&amp;IF(MONTH(B12)&lt;10,"0"&amp;MONTH(B12),MONTH(B12))&amp;(IF(DAY(B12)&lt;10,"0"&amp;DAY(B12),DAY(B12)))</f>
        <v>19000100</v>
      </c>
      <c r="B12" s="36"/>
      <c r="C12" s="37"/>
      <c r="D12" s="38"/>
      <c r="E12" s="39"/>
      <c r="F12" s="11">
        <f t="shared" ref="F12:F39" si="2">E12+F11</f>
        <v>0</v>
      </c>
      <c r="G12" s="11"/>
      <c r="H12" s="11">
        <f>G12+H11</f>
        <v>0</v>
      </c>
      <c r="I12" s="40">
        <f t="shared" si="0"/>
        <v>0</v>
      </c>
      <c r="J12" s="39"/>
      <c r="K12" s="11">
        <f t="shared" ref="K12:K41" si="3">J12+K11</f>
        <v>0</v>
      </c>
      <c r="L12" s="53"/>
      <c r="M12" s="11">
        <f>L12+M11</f>
        <v>0</v>
      </c>
      <c r="N12" s="40">
        <f t="shared" ref="N12:N41" si="4">M12-K12</f>
        <v>0</v>
      </c>
      <c r="O12" s="41" t="s">
        <v>26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 ht="22.9" customHeight="1">
      <c r="A13" s="27" t="str">
        <f t="shared" si="1"/>
        <v>19000100</v>
      </c>
      <c r="B13" s="36"/>
      <c r="C13" s="37"/>
      <c r="D13" s="38"/>
      <c r="E13" s="39"/>
      <c r="F13" s="11">
        <f t="shared" si="2"/>
        <v>0</v>
      </c>
      <c r="G13" s="11"/>
      <c r="H13" s="11">
        <f t="shared" ref="H13:H41" si="5">G13+H12</f>
        <v>0</v>
      </c>
      <c r="I13" s="40">
        <f t="shared" si="0"/>
        <v>0</v>
      </c>
      <c r="J13" s="39"/>
      <c r="K13" s="11">
        <f t="shared" si="3"/>
        <v>0</v>
      </c>
      <c r="L13" s="53"/>
      <c r="M13" s="11">
        <f t="shared" ref="M13:M41" si="6">L13+M12</f>
        <v>0</v>
      </c>
      <c r="N13" s="40">
        <f t="shared" si="4"/>
        <v>0</v>
      </c>
      <c r="O13" s="41" t="s">
        <v>26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ht="22.5" customHeight="1">
      <c r="A14" s="27" t="str">
        <f t="shared" si="1"/>
        <v>19000100</v>
      </c>
      <c r="B14" s="36"/>
      <c r="C14" s="37"/>
      <c r="D14" s="38"/>
      <c r="E14" s="39"/>
      <c r="F14" s="11">
        <f t="shared" si="2"/>
        <v>0</v>
      </c>
      <c r="G14" s="11"/>
      <c r="H14" s="11">
        <f t="shared" si="5"/>
        <v>0</v>
      </c>
      <c r="I14" s="40">
        <f t="shared" si="0"/>
        <v>0</v>
      </c>
      <c r="J14" s="39"/>
      <c r="K14" s="11">
        <f t="shared" si="3"/>
        <v>0</v>
      </c>
      <c r="L14" s="53"/>
      <c r="M14" s="11">
        <f t="shared" si="6"/>
        <v>0</v>
      </c>
      <c r="N14" s="40">
        <f t="shared" si="4"/>
        <v>0</v>
      </c>
      <c r="O14" s="41" t="s">
        <v>26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ht="22.9" customHeight="1">
      <c r="A15" s="27" t="str">
        <f t="shared" si="1"/>
        <v>19000100</v>
      </c>
      <c r="B15" s="36"/>
      <c r="C15" s="37"/>
      <c r="D15" s="38"/>
      <c r="E15" s="39"/>
      <c r="F15" s="11">
        <f t="shared" si="2"/>
        <v>0</v>
      </c>
      <c r="G15" s="11"/>
      <c r="H15" s="11">
        <f t="shared" si="5"/>
        <v>0</v>
      </c>
      <c r="I15" s="40">
        <f t="shared" si="0"/>
        <v>0</v>
      </c>
      <c r="J15" s="39"/>
      <c r="K15" s="11">
        <f t="shared" si="3"/>
        <v>0</v>
      </c>
      <c r="L15" s="53"/>
      <c r="M15" s="11">
        <f t="shared" si="6"/>
        <v>0</v>
      </c>
      <c r="N15" s="40">
        <f t="shared" si="4"/>
        <v>0</v>
      </c>
      <c r="O15" s="41" t="s">
        <v>26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ht="22.9" customHeight="1">
      <c r="A16" s="27" t="str">
        <f t="shared" si="1"/>
        <v>19000100</v>
      </c>
      <c r="B16" s="36"/>
      <c r="C16" s="37"/>
      <c r="D16" s="38"/>
      <c r="E16" s="39"/>
      <c r="F16" s="11">
        <f t="shared" si="2"/>
        <v>0</v>
      </c>
      <c r="G16" s="11"/>
      <c r="H16" s="11">
        <f t="shared" si="5"/>
        <v>0</v>
      </c>
      <c r="I16" s="40">
        <f t="shared" si="0"/>
        <v>0</v>
      </c>
      <c r="J16" s="39"/>
      <c r="K16" s="11">
        <f t="shared" si="3"/>
        <v>0</v>
      </c>
      <c r="L16" s="53"/>
      <c r="M16" s="11">
        <f t="shared" si="6"/>
        <v>0</v>
      </c>
      <c r="N16" s="40">
        <f t="shared" si="4"/>
        <v>0</v>
      </c>
      <c r="O16" s="41" t="s">
        <v>26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ht="22.9" customHeight="1">
      <c r="A17" s="27" t="str">
        <f t="shared" si="1"/>
        <v>19000100</v>
      </c>
      <c r="B17" s="36"/>
      <c r="C17" s="37"/>
      <c r="D17" s="38"/>
      <c r="E17" s="39"/>
      <c r="F17" s="11">
        <f t="shared" si="2"/>
        <v>0</v>
      </c>
      <c r="G17" s="11"/>
      <c r="H17" s="11">
        <f t="shared" si="5"/>
        <v>0</v>
      </c>
      <c r="I17" s="40">
        <f t="shared" si="0"/>
        <v>0</v>
      </c>
      <c r="J17" s="39"/>
      <c r="K17" s="11">
        <f t="shared" si="3"/>
        <v>0</v>
      </c>
      <c r="L17" s="53"/>
      <c r="M17" s="11">
        <f t="shared" si="6"/>
        <v>0</v>
      </c>
      <c r="N17" s="40">
        <f t="shared" si="4"/>
        <v>0</v>
      </c>
      <c r="O17" s="41" t="s">
        <v>26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ht="22.9" customHeight="1">
      <c r="A18" s="27" t="str">
        <f t="shared" si="1"/>
        <v>19000100</v>
      </c>
      <c r="B18" s="36"/>
      <c r="C18" s="37"/>
      <c r="D18" s="38"/>
      <c r="E18" s="39"/>
      <c r="F18" s="11">
        <f t="shared" si="2"/>
        <v>0</v>
      </c>
      <c r="G18" s="11"/>
      <c r="H18" s="11">
        <f t="shared" si="5"/>
        <v>0</v>
      </c>
      <c r="I18" s="40">
        <f t="shared" si="0"/>
        <v>0</v>
      </c>
      <c r="J18" s="39"/>
      <c r="K18" s="11">
        <f t="shared" si="3"/>
        <v>0</v>
      </c>
      <c r="L18" s="53"/>
      <c r="M18" s="11">
        <f t="shared" si="6"/>
        <v>0</v>
      </c>
      <c r="N18" s="40">
        <f t="shared" si="4"/>
        <v>0</v>
      </c>
      <c r="O18" s="41" t="s">
        <v>26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ht="22.9" customHeight="1">
      <c r="A19" s="27" t="str">
        <f t="shared" si="1"/>
        <v>19000100</v>
      </c>
      <c r="B19" s="36"/>
      <c r="C19" s="37"/>
      <c r="D19" s="38"/>
      <c r="E19" s="39"/>
      <c r="F19" s="11">
        <f t="shared" si="2"/>
        <v>0</v>
      </c>
      <c r="G19" s="11"/>
      <c r="H19" s="11">
        <f t="shared" si="5"/>
        <v>0</v>
      </c>
      <c r="I19" s="40">
        <f t="shared" si="0"/>
        <v>0</v>
      </c>
      <c r="J19" s="39"/>
      <c r="K19" s="11">
        <f t="shared" si="3"/>
        <v>0</v>
      </c>
      <c r="L19" s="53"/>
      <c r="M19" s="11">
        <f t="shared" si="6"/>
        <v>0</v>
      </c>
      <c r="N19" s="40">
        <f t="shared" si="4"/>
        <v>0</v>
      </c>
      <c r="O19" s="41" t="s">
        <v>26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ht="22.9" customHeight="1">
      <c r="A20" s="27" t="str">
        <f t="shared" si="1"/>
        <v>19000100</v>
      </c>
      <c r="B20" s="36"/>
      <c r="C20" s="37"/>
      <c r="D20" s="38"/>
      <c r="E20" s="39"/>
      <c r="F20" s="11">
        <f t="shared" si="2"/>
        <v>0</v>
      </c>
      <c r="G20" s="11"/>
      <c r="H20" s="11">
        <f t="shared" si="5"/>
        <v>0</v>
      </c>
      <c r="I20" s="40">
        <f t="shared" si="0"/>
        <v>0</v>
      </c>
      <c r="J20" s="39"/>
      <c r="K20" s="11">
        <f t="shared" si="3"/>
        <v>0</v>
      </c>
      <c r="L20" s="53"/>
      <c r="M20" s="11">
        <f t="shared" si="6"/>
        <v>0</v>
      </c>
      <c r="N20" s="40">
        <f t="shared" si="4"/>
        <v>0</v>
      </c>
      <c r="O20" s="41" t="s">
        <v>26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ht="22.9" customHeight="1">
      <c r="A21" s="27" t="str">
        <f t="shared" si="1"/>
        <v>19000100</v>
      </c>
      <c r="B21" s="36"/>
      <c r="C21" s="37"/>
      <c r="D21" s="38"/>
      <c r="E21" s="39"/>
      <c r="F21" s="11">
        <f t="shared" si="2"/>
        <v>0</v>
      </c>
      <c r="G21" s="11"/>
      <c r="H21" s="11">
        <f t="shared" si="5"/>
        <v>0</v>
      </c>
      <c r="I21" s="40">
        <f t="shared" si="0"/>
        <v>0</v>
      </c>
      <c r="J21" s="39"/>
      <c r="K21" s="11">
        <f t="shared" si="3"/>
        <v>0</v>
      </c>
      <c r="L21" s="53"/>
      <c r="M21" s="11">
        <f t="shared" si="6"/>
        <v>0</v>
      </c>
      <c r="N21" s="40">
        <f t="shared" si="4"/>
        <v>0</v>
      </c>
      <c r="O21" s="41" t="s">
        <v>26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ht="22.9" customHeight="1">
      <c r="A22" s="27" t="str">
        <f t="shared" si="1"/>
        <v>19000100</v>
      </c>
      <c r="B22" s="36"/>
      <c r="C22" s="37"/>
      <c r="D22" s="38"/>
      <c r="E22" s="39"/>
      <c r="F22" s="11">
        <f t="shared" si="2"/>
        <v>0</v>
      </c>
      <c r="G22" s="11"/>
      <c r="H22" s="11">
        <f t="shared" si="5"/>
        <v>0</v>
      </c>
      <c r="I22" s="40">
        <f t="shared" si="0"/>
        <v>0</v>
      </c>
      <c r="J22" s="39"/>
      <c r="K22" s="11">
        <f t="shared" si="3"/>
        <v>0</v>
      </c>
      <c r="L22" s="53"/>
      <c r="M22" s="11">
        <f t="shared" si="6"/>
        <v>0</v>
      </c>
      <c r="N22" s="40">
        <f t="shared" si="4"/>
        <v>0</v>
      </c>
      <c r="O22" s="41" t="s">
        <v>26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ht="22.9" customHeight="1">
      <c r="A23" s="27" t="str">
        <f t="shared" si="1"/>
        <v>19000100</v>
      </c>
      <c r="B23" s="36"/>
      <c r="C23" s="37"/>
      <c r="D23" s="38"/>
      <c r="E23" s="39"/>
      <c r="F23" s="11">
        <f t="shared" si="2"/>
        <v>0</v>
      </c>
      <c r="G23" s="11"/>
      <c r="H23" s="11">
        <f t="shared" si="5"/>
        <v>0</v>
      </c>
      <c r="I23" s="40">
        <f t="shared" si="0"/>
        <v>0</v>
      </c>
      <c r="J23" s="39"/>
      <c r="K23" s="11">
        <f t="shared" si="3"/>
        <v>0</v>
      </c>
      <c r="L23" s="53"/>
      <c r="M23" s="11">
        <f t="shared" si="6"/>
        <v>0</v>
      </c>
      <c r="N23" s="40">
        <f t="shared" si="4"/>
        <v>0</v>
      </c>
      <c r="O23" s="41" t="s">
        <v>26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ht="22.5" customHeight="1">
      <c r="A24" s="27" t="str">
        <f t="shared" si="1"/>
        <v>19000100</v>
      </c>
      <c r="B24" s="36"/>
      <c r="C24" s="37"/>
      <c r="D24" s="38"/>
      <c r="E24" s="39"/>
      <c r="F24" s="11">
        <f t="shared" si="2"/>
        <v>0</v>
      </c>
      <c r="G24" s="11"/>
      <c r="H24" s="11">
        <f t="shared" si="5"/>
        <v>0</v>
      </c>
      <c r="I24" s="40">
        <f t="shared" si="0"/>
        <v>0</v>
      </c>
      <c r="J24" s="39"/>
      <c r="K24" s="11">
        <f t="shared" si="3"/>
        <v>0</v>
      </c>
      <c r="L24" s="53"/>
      <c r="M24" s="11">
        <f t="shared" si="6"/>
        <v>0</v>
      </c>
      <c r="N24" s="40">
        <f t="shared" si="4"/>
        <v>0</v>
      </c>
      <c r="O24" s="41" t="s">
        <v>26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ht="22.9" customHeight="1">
      <c r="A25" s="27" t="str">
        <f t="shared" si="1"/>
        <v>19000100</v>
      </c>
      <c r="B25" s="36"/>
      <c r="C25" s="37"/>
      <c r="D25" s="38"/>
      <c r="E25" s="39"/>
      <c r="F25" s="11">
        <f t="shared" si="2"/>
        <v>0</v>
      </c>
      <c r="G25" s="11"/>
      <c r="H25" s="11">
        <f t="shared" si="5"/>
        <v>0</v>
      </c>
      <c r="I25" s="40">
        <f t="shared" si="0"/>
        <v>0</v>
      </c>
      <c r="J25" s="39"/>
      <c r="K25" s="11">
        <f t="shared" si="3"/>
        <v>0</v>
      </c>
      <c r="L25" s="53"/>
      <c r="M25" s="11">
        <f t="shared" si="6"/>
        <v>0</v>
      </c>
      <c r="N25" s="40">
        <f t="shared" si="4"/>
        <v>0</v>
      </c>
      <c r="O25" s="41" t="s">
        <v>26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ht="22.9" customHeight="1">
      <c r="A26" s="27" t="str">
        <f t="shared" si="1"/>
        <v>19000100</v>
      </c>
      <c r="B26" s="36"/>
      <c r="C26" s="37"/>
      <c r="D26" s="38"/>
      <c r="E26" s="39"/>
      <c r="F26" s="11">
        <f t="shared" si="2"/>
        <v>0</v>
      </c>
      <c r="G26" s="11"/>
      <c r="H26" s="11">
        <f t="shared" si="5"/>
        <v>0</v>
      </c>
      <c r="I26" s="40">
        <f t="shared" si="0"/>
        <v>0</v>
      </c>
      <c r="J26" s="39"/>
      <c r="K26" s="11">
        <f t="shared" si="3"/>
        <v>0</v>
      </c>
      <c r="L26" s="53"/>
      <c r="M26" s="11">
        <f t="shared" si="6"/>
        <v>0</v>
      </c>
      <c r="N26" s="40">
        <f t="shared" si="4"/>
        <v>0</v>
      </c>
      <c r="O26" s="41" t="s">
        <v>26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ht="22.9" customHeight="1">
      <c r="A27" s="27" t="str">
        <f t="shared" si="1"/>
        <v>19000100</v>
      </c>
      <c r="B27" s="36"/>
      <c r="C27" s="37"/>
      <c r="D27" s="38"/>
      <c r="E27" s="39"/>
      <c r="F27" s="11">
        <f t="shared" si="2"/>
        <v>0</v>
      </c>
      <c r="G27" s="11"/>
      <c r="H27" s="11">
        <f t="shared" si="5"/>
        <v>0</v>
      </c>
      <c r="I27" s="40">
        <f t="shared" si="0"/>
        <v>0</v>
      </c>
      <c r="J27" s="39"/>
      <c r="K27" s="11">
        <f t="shared" si="3"/>
        <v>0</v>
      </c>
      <c r="L27" s="53"/>
      <c r="M27" s="11">
        <f t="shared" si="6"/>
        <v>0</v>
      </c>
      <c r="N27" s="40">
        <f t="shared" si="4"/>
        <v>0</v>
      </c>
      <c r="O27" s="41" t="s">
        <v>26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ht="22.9" customHeight="1">
      <c r="A28" s="27" t="str">
        <f t="shared" si="1"/>
        <v>19000100</v>
      </c>
      <c r="B28" s="36"/>
      <c r="C28" s="37"/>
      <c r="D28" s="38"/>
      <c r="E28" s="39"/>
      <c r="F28" s="11">
        <f t="shared" si="2"/>
        <v>0</v>
      </c>
      <c r="G28" s="11"/>
      <c r="H28" s="11">
        <f t="shared" si="5"/>
        <v>0</v>
      </c>
      <c r="I28" s="40">
        <f t="shared" si="0"/>
        <v>0</v>
      </c>
      <c r="J28" s="39"/>
      <c r="K28" s="11">
        <f t="shared" si="3"/>
        <v>0</v>
      </c>
      <c r="L28" s="53"/>
      <c r="M28" s="11">
        <f t="shared" si="6"/>
        <v>0</v>
      </c>
      <c r="N28" s="40">
        <f t="shared" si="4"/>
        <v>0</v>
      </c>
      <c r="O28" s="41" t="s">
        <v>26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ht="22.9" customHeight="1">
      <c r="A29" s="27" t="str">
        <f t="shared" si="1"/>
        <v>19000100</v>
      </c>
      <c r="B29" s="36"/>
      <c r="C29" s="37"/>
      <c r="D29" s="38"/>
      <c r="E29" s="39"/>
      <c r="F29" s="11">
        <f t="shared" si="2"/>
        <v>0</v>
      </c>
      <c r="G29" s="11"/>
      <c r="H29" s="11">
        <f t="shared" si="5"/>
        <v>0</v>
      </c>
      <c r="I29" s="40">
        <f t="shared" si="0"/>
        <v>0</v>
      </c>
      <c r="J29" s="39"/>
      <c r="K29" s="11">
        <f t="shared" si="3"/>
        <v>0</v>
      </c>
      <c r="L29" s="53"/>
      <c r="M29" s="11">
        <f t="shared" si="6"/>
        <v>0</v>
      </c>
      <c r="N29" s="40">
        <f t="shared" si="4"/>
        <v>0</v>
      </c>
      <c r="O29" s="41" t="s">
        <v>26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ht="22.9" customHeight="1">
      <c r="A30" s="27" t="str">
        <f t="shared" si="1"/>
        <v>19000100</v>
      </c>
      <c r="B30" s="36"/>
      <c r="C30" s="37"/>
      <c r="D30" s="38"/>
      <c r="E30" s="39"/>
      <c r="F30" s="11">
        <f t="shared" si="2"/>
        <v>0</v>
      </c>
      <c r="G30" s="11"/>
      <c r="H30" s="11">
        <f t="shared" si="5"/>
        <v>0</v>
      </c>
      <c r="I30" s="40">
        <f t="shared" si="0"/>
        <v>0</v>
      </c>
      <c r="J30" s="39"/>
      <c r="K30" s="11">
        <f t="shared" si="3"/>
        <v>0</v>
      </c>
      <c r="L30" s="53"/>
      <c r="M30" s="11">
        <f t="shared" si="6"/>
        <v>0</v>
      </c>
      <c r="N30" s="40">
        <f t="shared" si="4"/>
        <v>0</v>
      </c>
      <c r="O30" s="41" t="s">
        <v>26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ht="22.9" customHeight="1">
      <c r="A31" s="27" t="str">
        <f t="shared" si="1"/>
        <v>19000100</v>
      </c>
      <c r="B31" s="36"/>
      <c r="C31" s="37"/>
      <c r="D31" s="38"/>
      <c r="E31" s="39"/>
      <c r="F31" s="11">
        <f t="shared" si="2"/>
        <v>0</v>
      </c>
      <c r="G31" s="11"/>
      <c r="H31" s="11">
        <f t="shared" si="5"/>
        <v>0</v>
      </c>
      <c r="I31" s="40">
        <f t="shared" si="0"/>
        <v>0</v>
      </c>
      <c r="J31" s="39"/>
      <c r="K31" s="11">
        <f t="shared" si="3"/>
        <v>0</v>
      </c>
      <c r="L31" s="53"/>
      <c r="M31" s="11">
        <f t="shared" si="6"/>
        <v>0</v>
      </c>
      <c r="N31" s="40">
        <f t="shared" si="4"/>
        <v>0</v>
      </c>
      <c r="O31" s="41" t="s">
        <v>26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ht="22.9" customHeight="1">
      <c r="A32" s="27" t="str">
        <f t="shared" si="1"/>
        <v>19000100</v>
      </c>
      <c r="B32" s="36"/>
      <c r="C32" s="37"/>
      <c r="D32" s="38"/>
      <c r="E32" s="39"/>
      <c r="F32" s="11">
        <f t="shared" si="2"/>
        <v>0</v>
      </c>
      <c r="G32" s="11"/>
      <c r="H32" s="11">
        <f t="shared" si="5"/>
        <v>0</v>
      </c>
      <c r="I32" s="40">
        <f t="shared" si="0"/>
        <v>0</v>
      </c>
      <c r="J32" s="39"/>
      <c r="K32" s="11">
        <f t="shared" si="3"/>
        <v>0</v>
      </c>
      <c r="L32" s="53"/>
      <c r="M32" s="11">
        <f t="shared" si="6"/>
        <v>0</v>
      </c>
      <c r="N32" s="40">
        <f t="shared" si="4"/>
        <v>0</v>
      </c>
      <c r="O32" s="41" t="s">
        <v>26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ht="22.5" customHeight="1">
      <c r="A33" s="27" t="str">
        <f t="shared" si="1"/>
        <v>19000100</v>
      </c>
      <c r="B33" s="36"/>
      <c r="C33" s="37"/>
      <c r="D33" s="38"/>
      <c r="E33" s="39"/>
      <c r="F33" s="11">
        <f t="shared" si="2"/>
        <v>0</v>
      </c>
      <c r="G33" s="11"/>
      <c r="H33" s="11">
        <f t="shared" si="5"/>
        <v>0</v>
      </c>
      <c r="I33" s="40">
        <f t="shared" si="0"/>
        <v>0</v>
      </c>
      <c r="J33" s="39"/>
      <c r="K33" s="11">
        <f t="shared" si="3"/>
        <v>0</v>
      </c>
      <c r="L33" s="53"/>
      <c r="M33" s="11">
        <f t="shared" si="6"/>
        <v>0</v>
      </c>
      <c r="N33" s="40">
        <f t="shared" si="4"/>
        <v>0</v>
      </c>
      <c r="O33" s="41" t="s">
        <v>26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 ht="22.9" customHeight="1">
      <c r="A34" s="27" t="str">
        <f t="shared" si="1"/>
        <v>19000100</v>
      </c>
      <c r="B34" s="36"/>
      <c r="C34" s="37"/>
      <c r="D34" s="38"/>
      <c r="E34" s="39"/>
      <c r="F34" s="11">
        <f t="shared" si="2"/>
        <v>0</v>
      </c>
      <c r="G34" s="11"/>
      <c r="H34" s="11">
        <f t="shared" si="5"/>
        <v>0</v>
      </c>
      <c r="I34" s="40">
        <f t="shared" si="0"/>
        <v>0</v>
      </c>
      <c r="J34" s="39"/>
      <c r="K34" s="11">
        <f t="shared" si="3"/>
        <v>0</v>
      </c>
      <c r="L34" s="53"/>
      <c r="M34" s="11">
        <f t="shared" si="6"/>
        <v>0</v>
      </c>
      <c r="N34" s="40">
        <f t="shared" si="4"/>
        <v>0</v>
      </c>
      <c r="O34" s="41" t="s">
        <v>26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ht="22.9" customHeight="1">
      <c r="A35" s="27" t="str">
        <f t="shared" si="1"/>
        <v>19000100</v>
      </c>
      <c r="B35" s="36"/>
      <c r="C35" s="37"/>
      <c r="D35" s="38"/>
      <c r="E35" s="39"/>
      <c r="F35" s="11">
        <f t="shared" si="2"/>
        <v>0</v>
      </c>
      <c r="G35" s="11"/>
      <c r="H35" s="11">
        <f t="shared" si="5"/>
        <v>0</v>
      </c>
      <c r="I35" s="40">
        <f t="shared" si="0"/>
        <v>0</v>
      </c>
      <c r="J35" s="39"/>
      <c r="K35" s="11">
        <f t="shared" si="3"/>
        <v>0</v>
      </c>
      <c r="L35" s="53"/>
      <c r="M35" s="11">
        <f t="shared" si="6"/>
        <v>0</v>
      </c>
      <c r="N35" s="40">
        <f t="shared" si="4"/>
        <v>0</v>
      </c>
      <c r="O35" s="41" t="s">
        <v>26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 ht="22.5" customHeight="1">
      <c r="A36" s="27" t="str">
        <f t="shared" si="1"/>
        <v>19000100</v>
      </c>
      <c r="B36" s="36"/>
      <c r="C36" s="37"/>
      <c r="D36" s="38"/>
      <c r="E36" s="39"/>
      <c r="F36" s="11">
        <f t="shared" si="2"/>
        <v>0</v>
      </c>
      <c r="G36" s="11"/>
      <c r="H36" s="11">
        <f t="shared" si="5"/>
        <v>0</v>
      </c>
      <c r="I36" s="40">
        <f t="shared" si="0"/>
        <v>0</v>
      </c>
      <c r="J36" s="39"/>
      <c r="K36" s="11">
        <f t="shared" si="3"/>
        <v>0</v>
      </c>
      <c r="L36" s="53"/>
      <c r="M36" s="11">
        <f t="shared" si="6"/>
        <v>0</v>
      </c>
      <c r="N36" s="40">
        <f t="shared" si="4"/>
        <v>0</v>
      </c>
      <c r="O36" s="41" t="s">
        <v>26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ht="22.9" customHeight="1">
      <c r="A37" s="27" t="str">
        <f t="shared" si="1"/>
        <v>19000100</v>
      </c>
      <c r="B37" s="36"/>
      <c r="C37" s="37"/>
      <c r="D37" s="38"/>
      <c r="E37" s="39"/>
      <c r="F37" s="11">
        <f t="shared" si="2"/>
        <v>0</v>
      </c>
      <c r="G37" s="11"/>
      <c r="H37" s="11">
        <f t="shared" si="5"/>
        <v>0</v>
      </c>
      <c r="I37" s="40">
        <f t="shared" si="0"/>
        <v>0</v>
      </c>
      <c r="J37" s="39"/>
      <c r="K37" s="11">
        <f t="shared" si="3"/>
        <v>0</v>
      </c>
      <c r="L37" s="53"/>
      <c r="M37" s="11">
        <f t="shared" si="6"/>
        <v>0</v>
      </c>
      <c r="N37" s="40">
        <f t="shared" si="4"/>
        <v>0</v>
      </c>
      <c r="O37" s="41" t="s">
        <v>26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ht="22.9" customHeight="1">
      <c r="A38" s="27" t="str">
        <f t="shared" si="1"/>
        <v>19000100</v>
      </c>
      <c r="B38" s="36"/>
      <c r="C38" s="37"/>
      <c r="D38" s="38"/>
      <c r="E38" s="39"/>
      <c r="F38" s="11">
        <f t="shared" si="2"/>
        <v>0</v>
      </c>
      <c r="G38" s="11"/>
      <c r="H38" s="11">
        <f t="shared" si="5"/>
        <v>0</v>
      </c>
      <c r="I38" s="40">
        <f t="shared" si="0"/>
        <v>0</v>
      </c>
      <c r="J38" s="39"/>
      <c r="K38" s="11">
        <f t="shared" si="3"/>
        <v>0</v>
      </c>
      <c r="L38" s="53"/>
      <c r="M38" s="11">
        <f t="shared" si="6"/>
        <v>0</v>
      </c>
      <c r="N38" s="40">
        <f t="shared" si="4"/>
        <v>0</v>
      </c>
      <c r="O38" s="41" t="s">
        <v>26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 ht="22.9" customHeight="1">
      <c r="A39" s="27" t="str">
        <f t="shared" si="1"/>
        <v>19000100</v>
      </c>
      <c r="B39" s="36"/>
      <c r="C39" s="37"/>
      <c r="D39" s="38"/>
      <c r="E39" s="39"/>
      <c r="F39" s="11">
        <f t="shared" si="2"/>
        <v>0</v>
      </c>
      <c r="G39" s="11"/>
      <c r="H39" s="11">
        <f t="shared" si="5"/>
        <v>0</v>
      </c>
      <c r="I39" s="40">
        <f t="shared" si="0"/>
        <v>0</v>
      </c>
      <c r="J39" s="39"/>
      <c r="K39" s="11">
        <f t="shared" si="3"/>
        <v>0</v>
      </c>
      <c r="L39" s="53"/>
      <c r="M39" s="11">
        <f t="shared" si="6"/>
        <v>0</v>
      </c>
      <c r="N39" s="40">
        <f t="shared" si="4"/>
        <v>0</v>
      </c>
      <c r="O39" s="41" t="s">
        <v>26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 ht="22.9" customHeight="1">
      <c r="A40" s="27" t="str">
        <f t="shared" ref="A40" si="7">YEAR(B40)&amp;IF(MONTH(B40)&lt;10,"0"&amp;MONTH(B40),MONTH(B40))&amp;(IF(DAY(B40)&lt;10,"0"&amp;DAY(B40),DAY(B40)))</f>
        <v>19000100</v>
      </c>
      <c r="B40" s="36"/>
      <c r="C40" s="37"/>
      <c r="D40" s="38"/>
      <c r="E40" s="39"/>
      <c r="F40" s="11">
        <f t="shared" ref="F40" si="8">E40+F39</f>
        <v>0</v>
      </c>
      <c r="G40" s="11"/>
      <c r="H40" s="11">
        <f t="shared" si="5"/>
        <v>0</v>
      </c>
      <c r="I40" s="40">
        <f t="shared" si="0"/>
        <v>0</v>
      </c>
      <c r="J40" s="39"/>
      <c r="K40" s="11">
        <f t="shared" si="3"/>
        <v>0</v>
      </c>
      <c r="L40" s="53"/>
      <c r="M40" s="11">
        <f t="shared" si="6"/>
        <v>0</v>
      </c>
      <c r="N40" s="40">
        <f t="shared" si="4"/>
        <v>0</v>
      </c>
      <c r="O40" s="41" t="s">
        <v>26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ht="22.9" customHeight="1" thickBot="1">
      <c r="A41" s="27" t="str">
        <f t="shared" si="1"/>
        <v>19000100</v>
      </c>
      <c r="B41" s="36"/>
      <c r="C41" s="37"/>
      <c r="D41" s="38"/>
      <c r="E41" s="39"/>
      <c r="F41" s="11">
        <f>E41+F39</f>
        <v>0</v>
      </c>
      <c r="G41" s="11"/>
      <c r="H41" s="11">
        <f t="shared" si="5"/>
        <v>0</v>
      </c>
      <c r="I41" s="40">
        <f t="shared" si="0"/>
        <v>0</v>
      </c>
      <c r="J41" s="39"/>
      <c r="K41" s="11">
        <f t="shared" si="3"/>
        <v>0</v>
      </c>
      <c r="L41" s="53"/>
      <c r="M41" s="11">
        <f t="shared" si="6"/>
        <v>0</v>
      </c>
      <c r="N41" s="40">
        <f t="shared" si="4"/>
        <v>0</v>
      </c>
      <c r="O41" s="41" t="s">
        <v>26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 ht="22.9" customHeight="1" thickBot="1">
      <c r="B42" s="42" t="s">
        <v>19</v>
      </c>
      <c r="C42" s="43"/>
      <c r="D42" s="44">
        <f>SUM(D11:D41)</f>
        <v>0</v>
      </c>
      <c r="E42" s="43">
        <f>SUM(E11:E41)</f>
        <v>0</v>
      </c>
      <c r="F42" s="43"/>
      <c r="G42" s="43">
        <f>SUM(G11:G41)</f>
        <v>0</v>
      </c>
      <c r="H42" s="43"/>
      <c r="I42" s="43"/>
      <c r="J42" s="54">
        <f>SUM(J11:J41)</f>
        <v>0</v>
      </c>
      <c r="K42" s="43"/>
      <c r="L42" s="43">
        <f>SUM(L11:L41)</f>
        <v>0</v>
      </c>
      <c r="M42" s="43"/>
      <c r="N42" s="55"/>
      <c r="O42" s="45" t="e">
        <f>AVERAGE(O11:O41)</f>
        <v>#DIV/0!</v>
      </c>
      <c r="P42" s="43">
        <f>SUM(P11:P41)</f>
        <v>0</v>
      </c>
      <c r="Q42" s="43">
        <f>SUM(Q11:Q41)</f>
        <v>0</v>
      </c>
      <c r="R42" s="43">
        <f>SUM(R11:R41)</f>
        <v>0</v>
      </c>
      <c r="S42" s="43">
        <f t="shared" ref="S42:BE42" si="9">SUM(S11:S41)</f>
        <v>0</v>
      </c>
      <c r="T42" s="43">
        <f t="shared" si="9"/>
        <v>0</v>
      </c>
      <c r="U42" s="43">
        <f t="shared" si="9"/>
        <v>0</v>
      </c>
      <c r="V42" s="43">
        <f t="shared" si="9"/>
        <v>0</v>
      </c>
      <c r="W42" s="43">
        <f t="shared" si="9"/>
        <v>0</v>
      </c>
      <c r="X42" s="43">
        <f t="shared" si="9"/>
        <v>0</v>
      </c>
      <c r="Y42" s="43">
        <f t="shared" si="9"/>
        <v>0</v>
      </c>
      <c r="Z42" s="43">
        <f t="shared" si="9"/>
        <v>0</v>
      </c>
      <c r="AA42" s="43">
        <f t="shared" si="9"/>
        <v>0</v>
      </c>
      <c r="AB42" s="43">
        <f t="shared" si="9"/>
        <v>0</v>
      </c>
      <c r="AC42" s="43">
        <f t="shared" si="9"/>
        <v>0</v>
      </c>
      <c r="AD42" s="43">
        <f t="shared" si="9"/>
        <v>0</v>
      </c>
      <c r="AE42" s="43">
        <f t="shared" si="9"/>
        <v>0</v>
      </c>
      <c r="AF42" s="43">
        <f t="shared" si="9"/>
        <v>0</v>
      </c>
      <c r="AG42" s="43">
        <f t="shared" si="9"/>
        <v>0</v>
      </c>
      <c r="AH42" s="43">
        <f t="shared" si="9"/>
        <v>0</v>
      </c>
      <c r="AI42" s="43">
        <f t="shared" si="9"/>
        <v>0</v>
      </c>
      <c r="AJ42" s="43">
        <f t="shared" si="9"/>
        <v>0</v>
      </c>
      <c r="AK42" s="43">
        <f t="shared" si="9"/>
        <v>0</v>
      </c>
      <c r="AL42" s="43">
        <f t="shared" si="9"/>
        <v>0</v>
      </c>
      <c r="AM42" s="43">
        <f t="shared" si="9"/>
        <v>0</v>
      </c>
      <c r="AN42" s="43">
        <f t="shared" si="9"/>
        <v>0</v>
      </c>
      <c r="AO42" s="43">
        <f t="shared" si="9"/>
        <v>0</v>
      </c>
      <c r="AP42" s="43">
        <f t="shared" si="9"/>
        <v>0</v>
      </c>
      <c r="AQ42" s="43">
        <f t="shared" si="9"/>
        <v>0</v>
      </c>
      <c r="AR42" s="43">
        <f t="shared" si="9"/>
        <v>0</v>
      </c>
      <c r="AS42" s="43">
        <f t="shared" si="9"/>
        <v>0</v>
      </c>
      <c r="AT42" s="43">
        <f t="shared" si="9"/>
        <v>0</v>
      </c>
      <c r="AU42" s="43">
        <f t="shared" si="9"/>
        <v>0</v>
      </c>
      <c r="AV42" s="43">
        <f t="shared" si="9"/>
        <v>0</v>
      </c>
      <c r="AW42" s="43">
        <f t="shared" si="9"/>
        <v>0</v>
      </c>
      <c r="AX42" s="43">
        <f t="shared" si="9"/>
        <v>0</v>
      </c>
      <c r="AY42" s="43">
        <f t="shared" si="9"/>
        <v>0</v>
      </c>
      <c r="AZ42" s="43">
        <f t="shared" si="9"/>
        <v>0</v>
      </c>
      <c r="BA42" s="43">
        <f t="shared" si="9"/>
        <v>0</v>
      </c>
      <c r="BB42" s="43">
        <f t="shared" si="9"/>
        <v>0</v>
      </c>
      <c r="BC42" s="43">
        <f t="shared" si="9"/>
        <v>0</v>
      </c>
      <c r="BD42" s="43">
        <f t="shared" si="9"/>
        <v>0</v>
      </c>
      <c r="BE42" s="43">
        <f t="shared" si="9"/>
        <v>0</v>
      </c>
    </row>
    <row r="43" spans="1:57" ht="19.899999999999999" customHeight="1">
      <c r="B43" s="2" t="s">
        <v>20</v>
      </c>
      <c r="C43" s="2" t="s">
        <v>21</v>
      </c>
      <c r="D43" s="2" t="s">
        <v>49</v>
      </c>
      <c r="E43" s="48" t="e">
        <f>E42/$D42</f>
        <v>#DIV/0!</v>
      </c>
      <c r="F43" s="2" t="s">
        <v>50</v>
      </c>
      <c r="G43" s="48" t="e">
        <f>G42/D42</f>
        <v>#DIV/0!</v>
      </c>
      <c r="H43" s="48"/>
      <c r="I43" s="2" t="s">
        <v>51</v>
      </c>
      <c r="J43" s="48" t="e">
        <f>J42/D42</f>
        <v>#DIV/0!</v>
      </c>
      <c r="K43" s="48"/>
      <c r="L43" s="48" t="e">
        <f>L42/D42</f>
        <v>#DIV/0!</v>
      </c>
      <c r="M43" s="48"/>
      <c r="N43" s="2" t="s">
        <v>52</v>
      </c>
      <c r="O43" s="49" t="e">
        <f>O42</f>
        <v>#DIV/0!</v>
      </c>
    </row>
    <row r="44" spans="1:57" ht="19.899999999999999" hidden="1" customHeight="1">
      <c r="D44" s="2" t="s">
        <v>22</v>
      </c>
    </row>
    <row r="45" spans="1:57" ht="19.899999999999999" hidden="1" customHeight="1">
      <c r="D45" s="2" t="s">
        <v>23</v>
      </c>
    </row>
  </sheetData>
  <mergeCells count="75">
    <mergeCell ref="AZ4:BA4"/>
    <mergeCell ref="BB4:BC4"/>
    <mergeCell ref="BD4:BE4"/>
    <mergeCell ref="P5:AC5"/>
    <mergeCell ref="AD5:AQ5"/>
    <mergeCell ref="AR5:BE5"/>
    <mergeCell ref="AP4:AQ4"/>
    <mergeCell ref="AR4:AS4"/>
    <mergeCell ref="AT4:AU4"/>
    <mergeCell ref="AV4:AW4"/>
    <mergeCell ref="AX4:AY4"/>
    <mergeCell ref="AF4:AG4"/>
    <mergeCell ref="AH4:AI4"/>
    <mergeCell ref="AJ4:AK4"/>
    <mergeCell ref="AL4:AM4"/>
    <mergeCell ref="AN4:AO4"/>
    <mergeCell ref="V4:W4"/>
    <mergeCell ref="X4:Y4"/>
    <mergeCell ref="Z4:AA4"/>
    <mergeCell ref="AB4:AC4"/>
    <mergeCell ref="AD4:AE4"/>
    <mergeCell ref="AZ2:BA2"/>
    <mergeCell ref="BB2:BC2"/>
    <mergeCell ref="BD2:BE2"/>
    <mergeCell ref="P3:Y3"/>
    <mergeCell ref="Z3:AI3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N2:O3"/>
    <mergeCell ref="N4:O5"/>
    <mergeCell ref="P2:Q2"/>
    <mergeCell ref="R2:S2"/>
    <mergeCell ref="T2:U2"/>
    <mergeCell ref="P4:Q4"/>
    <mergeCell ref="R4:S4"/>
    <mergeCell ref="T4:U4"/>
    <mergeCell ref="AD9:AE9"/>
    <mergeCell ref="P8:AI8"/>
    <mergeCell ref="AJ8:BE8"/>
    <mergeCell ref="E7:O7"/>
    <mergeCell ref="E8:I8"/>
    <mergeCell ref="J8:N8"/>
    <mergeCell ref="P9:Q9"/>
    <mergeCell ref="R9:S9"/>
    <mergeCell ref="T9:U9"/>
    <mergeCell ref="V9:W9"/>
    <mergeCell ref="X9:Y9"/>
    <mergeCell ref="Z9:AA9"/>
    <mergeCell ref="AB9:AC9"/>
    <mergeCell ref="AF9:AG9"/>
    <mergeCell ref="AH9:AI9"/>
    <mergeCell ref="AJ9:AK9"/>
    <mergeCell ref="AL9:AM9"/>
    <mergeCell ref="AN9:AO9"/>
    <mergeCell ref="AZ9:BA9"/>
    <mergeCell ref="BB9:BC9"/>
    <mergeCell ref="BD9:BE9"/>
    <mergeCell ref="AP9:AQ9"/>
    <mergeCell ref="AR9:AS9"/>
    <mergeCell ref="AT9:AU9"/>
    <mergeCell ref="AX9:AY9"/>
    <mergeCell ref="AV9:AW9"/>
  </mergeCells>
  <conditionalFormatting sqref="I6:I42 I44:I1048576">
    <cfRule type="cellIs" dxfId="2" priority="7" operator="lessThan">
      <formula>0</formula>
    </cfRule>
  </conditionalFormatting>
  <conditionalFormatting sqref="N11">
    <cfRule type="cellIs" dxfId="1" priority="2" operator="lessThan">
      <formula>0</formula>
    </cfRule>
  </conditionalFormatting>
  <conditionalFormatting sqref="N12:N41">
    <cfRule type="cellIs" dxfId="0" priority="1" operator="lessThan">
      <formula>0</formula>
    </cfRule>
  </conditionalFormatting>
  <pageMargins left="0.25" right="0.25" top="0.75" bottom="0.75" header="0.3" footer="0.3"/>
  <pageSetup paperSize="3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Munadi</dc:creator>
  <cp:lastModifiedBy>Windows User</cp:lastModifiedBy>
  <dcterms:created xsi:type="dcterms:W3CDTF">2021-07-01T07:43:18Z</dcterms:created>
  <dcterms:modified xsi:type="dcterms:W3CDTF">2023-03-21T01:57:45Z</dcterms:modified>
</cp:coreProperties>
</file>