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ibig\Desktop\Dev SI\Industrial_Modular_Supervision\"/>
    </mc:Choice>
  </mc:AlternateContent>
  <xr:revisionPtr revIDLastSave="0" documentId="13_ncr:1_{1D3AA274-ECA3-4CB7-8435-6EF4DBA152E1}" xr6:coauthVersionLast="47" xr6:coauthVersionMax="47" xr10:uidLastSave="{00000000-0000-0000-0000-000000000000}"/>
  <workbookProtection workbookAlgorithmName="SHA-512" workbookHashValue="EjameFEUgYYjhBAEH+M8NDg8JZVswdw86BSzDIOCvlvv4yFW9bMGvTnvBAmSRrapA1zsCYICq3u2KNIGAqkn6Q==" workbookSaltValue="lbifZVrYcTLAnD6OlKkxNw==" workbookSpinCount="100000" lockStructure="1"/>
  <bookViews>
    <workbookView xWindow="-120" yWindow="-120" windowWidth="29040" windowHeight="16440" xr2:uid="{00000000-000D-0000-FFFF-FFFF00000000}"/>
  </bookViews>
  <sheets>
    <sheet name="Adressage IP" sheetId="1" r:id="rId1"/>
    <sheet name="Disp globale equipements" sheetId="3" r:id="rId2"/>
    <sheet name="Impression etiquettes" sheetId="2" r:id="rId3"/>
  </sheets>
  <definedNames>
    <definedName name="Segment_Emplacement">#N/A</definedName>
    <definedName name="Segment_Type_machine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3" l="1"/>
  <c r="O12" i="3"/>
  <c r="K12" i="3"/>
  <c r="L12" i="3"/>
  <c r="M12" i="3"/>
  <c r="J12" i="3"/>
  <c r="P5" i="3"/>
  <c r="O5" i="3"/>
  <c r="AK10" i="3"/>
  <c r="AK9" i="3"/>
  <c r="U34" i="3"/>
  <c r="U31" i="3"/>
  <c r="K34" i="3"/>
  <c r="K31" i="3"/>
  <c r="K26" i="3"/>
  <c r="K23" i="3"/>
  <c r="V34" i="3"/>
  <c r="T34" i="3"/>
  <c r="V31" i="3"/>
  <c r="T31" i="3"/>
  <c r="V26" i="3"/>
  <c r="T26" i="3"/>
  <c r="V23" i="3"/>
  <c r="T23" i="3"/>
  <c r="Q30" i="3"/>
  <c r="O30" i="3"/>
  <c r="Q27" i="3"/>
  <c r="O27" i="3"/>
  <c r="L34" i="3"/>
  <c r="J34" i="3"/>
  <c r="L31" i="3"/>
  <c r="J31" i="3"/>
  <c r="L26" i="3"/>
  <c r="J26" i="3"/>
  <c r="L23" i="3"/>
  <c r="J23" i="3"/>
  <c r="O9" i="3"/>
  <c r="O10" i="3" s="1"/>
  <c r="P9" i="3"/>
  <c r="K14" i="3"/>
  <c r="N20" i="3"/>
  <c r="M16" i="3"/>
  <c r="AH2" i="3"/>
  <c r="AE2" i="3"/>
  <c r="AB2" i="3"/>
  <c r="Y2" i="3"/>
  <c r="AC3" i="3"/>
  <c r="AK1" i="3"/>
  <c r="AK6" i="3"/>
  <c r="AK2" i="3"/>
  <c r="U19" i="3"/>
  <c r="U18" i="3"/>
  <c r="AE6" i="3"/>
  <c r="AC6" i="3"/>
  <c r="AA6" i="3"/>
  <c r="Y6" i="3"/>
  <c r="AA3" i="3"/>
  <c r="AE3" i="3"/>
  <c r="Y3" i="3"/>
  <c r="AK5" i="3"/>
  <c r="AK4" i="3"/>
  <c r="AK3" i="3"/>
  <c r="AG2" i="3"/>
  <c r="AF2" i="3"/>
  <c r="AD2" i="3"/>
  <c r="AC2" i="3"/>
  <c r="AA2" i="3"/>
  <c r="Z2" i="3"/>
  <c r="X2" i="3"/>
  <c r="W2" i="3"/>
  <c r="AA9" i="3"/>
  <c r="V9" i="3"/>
  <c r="Z11" i="3"/>
  <c r="AA11" i="3"/>
  <c r="Y11" i="3"/>
  <c r="X11" i="3"/>
  <c r="W11" i="3"/>
  <c r="V11" i="3"/>
  <c r="P7" i="3"/>
  <c r="O7" i="3"/>
  <c r="M7" i="3"/>
  <c r="L7" i="3"/>
  <c r="R14" i="3"/>
  <c r="Q13" i="3"/>
  <c r="R17" i="3"/>
  <c r="R16" i="3"/>
  <c r="L18" i="3"/>
  <c r="M14" i="3"/>
  <c r="I18" i="3"/>
  <c r="E18" i="3"/>
  <c r="D18" i="3"/>
  <c r="B18" i="3"/>
  <c r="N6" i="3"/>
  <c r="L9" i="3"/>
  <c r="G11" i="3"/>
  <c r="H11" i="3"/>
  <c r="I11" i="3"/>
  <c r="F11" i="3"/>
  <c r="E15" i="3"/>
  <c r="E14" i="3"/>
  <c r="E13" i="3"/>
  <c r="E12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tc={CA925A94-BF9D-4BAD-AF32-F1FEC4CEF458}</author>
  </authors>
  <commentList>
    <comment ref="D124" authorId="0" shapeId="0" xr:uid="{CA925A94-BF9D-4BAD-AF32-F1FEC4CEF45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XROA sur port 8174
Control expert sur 8090</t>
      </text>
    </comment>
  </commentList>
</comments>
</file>

<file path=xl/sharedStrings.xml><?xml version="1.0" encoding="utf-8"?>
<sst xmlns="http://schemas.openxmlformats.org/spreadsheetml/2006/main" count="1308" uniqueCount="572">
  <si>
    <t>Emplacement</t>
  </si>
  <si>
    <t>Type machine</t>
  </si>
  <si>
    <t>Désignation</t>
  </si>
  <si>
    <t>Adresse IP</t>
  </si>
  <si>
    <t>Adresse MAC</t>
  </si>
  <si>
    <t>Donées autorisées</t>
  </si>
  <si>
    <t>Labo ROBOT</t>
  </si>
  <si>
    <t>PC</t>
  </si>
  <si>
    <t>AMS-ROBOT-01</t>
  </si>
  <si>
    <t>172.16.0.13</t>
  </si>
  <si>
    <t>AMS-ROBOT-02</t>
  </si>
  <si>
    <t>172.16.0.2</t>
  </si>
  <si>
    <t>AMS-ROBOT-03</t>
  </si>
  <si>
    <t>172.16.0.3</t>
  </si>
  <si>
    <t>Labo API</t>
  </si>
  <si>
    <t>Automate</t>
  </si>
  <si>
    <t>AMS-ROBOT-04</t>
  </si>
  <si>
    <t>172.16.0.4</t>
  </si>
  <si>
    <t>Labo Manufacturier</t>
  </si>
  <si>
    <t>HMI</t>
  </si>
  <si>
    <t>AMS-ROBOT-05</t>
  </si>
  <si>
    <t>172.16.0.5</t>
  </si>
  <si>
    <t>Mini Usine</t>
  </si>
  <si>
    <t>Robot</t>
  </si>
  <si>
    <t>AMS-ROBOT-06</t>
  </si>
  <si>
    <t>172.16.0.6</t>
  </si>
  <si>
    <t>Ecole 4.0</t>
  </si>
  <si>
    <t>Variateur</t>
  </si>
  <si>
    <t>AMS-ROBOT-07</t>
  </si>
  <si>
    <t>172.16.0.7</t>
  </si>
  <si>
    <t>Virtuel</t>
  </si>
  <si>
    <t>Capteur/Actionneur</t>
  </si>
  <si>
    <t>AMS-ROBOT-08</t>
  </si>
  <si>
    <t>172.16.0.8</t>
  </si>
  <si>
    <t>VM Etudiant</t>
  </si>
  <si>
    <t>AMS-ROBOT-09</t>
  </si>
  <si>
    <t>172.16.0.9</t>
  </si>
  <si>
    <t>Serveur labo</t>
  </si>
  <si>
    <t>AMS-ROBOT-10</t>
  </si>
  <si>
    <t>172.16.0.10</t>
  </si>
  <si>
    <t>Repartiteur</t>
  </si>
  <si>
    <t>AMS-ROBOT-11</t>
  </si>
  <si>
    <t>172.16.0.11</t>
  </si>
  <si>
    <t>Camera</t>
  </si>
  <si>
    <t>AMS-ROBOT-12</t>
  </si>
  <si>
    <t>172.16.0.12</t>
  </si>
  <si>
    <t>Imprimante</t>
  </si>
  <si>
    <t>AMS-API-01</t>
  </si>
  <si>
    <t>172.16.0.21</t>
  </si>
  <si>
    <t>AMS-API-02</t>
  </si>
  <si>
    <t>172.16.0.22</t>
  </si>
  <si>
    <t>AMS-API-03</t>
  </si>
  <si>
    <t>172.16.0.23</t>
  </si>
  <si>
    <t>AMS-API-04</t>
  </si>
  <si>
    <t>172.16.0.24</t>
  </si>
  <si>
    <t>AMS-API-05</t>
  </si>
  <si>
    <t>172.16.0.25</t>
  </si>
  <si>
    <t>AMS-API-06</t>
  </si>
  <si>
    <t>172.16.0.26</t>
  </si>
  <si>
    <t>AMS-API-07</t>
  </si>
  <si>
    <t>172.16.0.27</t>
  </si>
  <si>
    <t>AMS-API-08</t>
  </si>
  <si>
    <t>172.16.0.28</t>
  </si>
  <si>
    <t>AMS-API-09</t>
  </si>
  <si>
    <t>172.16.0.29</t>
  </si>
  <si>
    <t>AMS-API-10</t>
  </si>
  <si>
    <t>172.16.0.30</t>
  </si>
  <si>
    <t>AMS-API-11</t>
  </si>
  <si>
    <t>172.16.0.31</t>
  </si>
  <si>
    <t>AMS-API-12</t>
  </si>
  <si>
    <t>172.16.0.32</t>
  </si>
  <si>
    <t>AMS-API-13</t>
  </si>
  <si>
    <t>172.16.0.33</t>
  </si>
  <si>
    <t>AMS-API-14</t>
  </si>
  <si>
    <t>172.16.0.34</t>
  </si>
  <si>
    <t>PLC asc n°1</t>
  </si>
  <si>
    <t>172.16.1.1</t>
  </si>
  <si>
    <t>PLC asc n°2</t>
  </si>
  <si>
    <t>172.16.1.2</t>
  </si>
  <si>
    <t>PLC asc n°3</t>
  </si>
  <si>
    <t>172.16.1.3</t>
  </si>
  <si>
    <t>PLC asc n°4</t>
  </si>
  <si>
    <t>172.16.1.4</t>
  </si>
  <si>
    <t>PLC asc n°5</t>
  </si>
  <si>
    <t>172.16.1.5</t>
  </si>
  <si>
    <t>PLC asc n°6</t>
  </si>
  <si>
    <t>172.16.1.6</t>
  </si>
  <si>
    <t>HMI asc n°1</t>
  </si>
  <si>
    <t>172.16.1.11</t>
  </si>
  <si>
    <t>HMI asc n°2</t>
  </si>
  <si>
    <t>172.16.1.12</t>
  </si>
  <si>
    <t>HMI asc n°3</t>
  </si>
  <si>
    <t>172.16.1.13</t>
  </si>
  <si>
    <t>HMI asc n°4</t>
  </si>
  <si>
    <t>172.16.1.14</t>
  </si>
  <si>
    <t>HMI asc n°5</t>
  </si>
  <si>
    <t>172.16.1.15</t>
  </si>
  <si>
    <t>HMI asc n°6</t>
  </si>
  <si>
    <t>172.16.1.16</t>
  </si>
  <si>
    <t>PLC zone 1</t>
  </si>
  <si>
    <t>172.16.1.21</t>
  </si>
  <si>
    <t>PLC zone 2</t>
  </si>
  <si>
    <t>172.16.1.22</t>
  </si>
  <si>
    <t>PLC zone 3</t>
  </si>
  <si>
    <t>172.16.1.23</t>
  </si>
  <si>
    <t>PLC zone 4</t>
  </si>
  <si>
    <t>172.16.1.24</t>
  </si>
  <si>
    <t>PLC zone 5</t>
  </si>
  <si>
    <t>172.16.1.25</t>
  </si>
  <si>
    <t>PLC zone 6</t>
  </si>
  <si>
    <t>172.16.1.26</t>
  </si>
  <si>
    <t>HMI Z1</t>
  </si>
  <si>
    <t>172.16.1.31</t>
  </si>
  <si>
    <t>HMI Z6</t>
  </si>
  <si>
    <t>172.16.1.36</t>
  </si>
  <si>
    <t>Variateur ATV 930 Z1</t>
  </si>
  <si>
    <t>172.16.1.41</t>
  </si>
  <si>
    <t>REP 1 IFM IOLINK AL1122 Z6</t>
  </si>
  <si>
    <t>172.16.1.42</t>
  </si>
  <si>
    <t>REP 2 IFM IOLINK AL1122 Z6</t>
  </si>
  <si>
    <t>172.16.1.43</t>
  </si>
  <si>
    <t>Variateur ATV 320 Z6</t>
  </si>
  <si>
    <t>172.16.1.44</t>
  </si>
  <si>
    <t>Balance scaime PME SWT 0100</t>
  </si>
  <si>
    <t>172.16.1.45</t>
  </si>
  <si>
    <t>Serveur Z3 BME NUA 0100</t>
  </si>
  <si>
    <t>172.16.0.240</t>
  </si>
  <si>
    <t>PLC asc n°1 redondance IP A</t>
  </si>
  <si>
    <t>172.16.1.101</t>
  </si>
  <si>
    <t>PLC asc n°2 redondance IP A</t>
  </si>
  <si>
    <t>172.16.1.102</t>
  </si>
  <si>
    <t>PLC asc n°3 redondance IP A</t>
  </si>
  <si>
    <t>PLC asc n°4 redondance IP A</t>
  </si>
  <si>
    <t>PLC asc n°5 redondance IP A</t>
  </si>
  <si>
    <t>PLC asc n°6 redondance IP A</t>
  </si>
  <si>
    <t>PLC_1 U_Ecole_4.0</t>
  </si>
  <si>
    <t>HMI_1 U_Ecole_4.0</t>
  </si>
  <si>
    <t>172.16.1.111</t>
  </si>
  <si>
    <t>Mod_securité SP_COP2_ENI</t>
  </si>
  <si>
    <t>Convoyeur 01 G120C PN</t>
  </si>
  <si>
    <t>172.16.1.121</t>
  </si>
  <si>
    <t>Convoyeur 02 G120C PN</t>
  </si>
  <si>
    <t>172.16.1.122</t>
  </si>
  <si>
    <t>Convoyeur 03 G120C PN</t>
  </si>
  <si>
    <t>172.16.1.123</t>
  </si>
  <si>
    <t>REP 1 IFM IOLINK AL1306</t>
  </si>
  <si>
    <t>172.16.1.131</t>
  </si>
  <si>
    <t>REP 2 IFM IOLINK AL1306</t>
  </si>
  <si>
    <t>172.16.1.132</t>
  </si>
  <si>
    <t>REP 3 IFM IOLINK AL1306</t>
  </si>
  <si>
    <t>172.16.1.133</t>
  </si>
  <si>
    <t>REP 4 IFM IOLINK AL1306</t>
  </si>
  <si>
    <t>172.16.1.134</t>
  </si>
  <si>
    <t>REP 5 IFM IOLINK AL1306</t>
  </si>
  <si>
    <t>172.16.1.135</t>
  </si>
  <si>
    <t>REP 6 IFM IOLINK AL1306</t>
  </si>
  <si>
    <t>172.16.1.136</t>
  </si>
  <si>
    <t>Ilot 01 SMC Pneumatique</t>
  </si>
  <si>
    <t>172.16.1.141</t>
  </si>
  <si>
    <t>Ilot 02 SMC Pneumatique</t>
  </si>
  <si>
    <t>172.16.1.142</t>
  </si>
  <si>
    <t>Keyence CV-x400</t>
  </si>
  <si>
    <t>172.16.1.151</t>
  </si>
  <si>
    <t>Camera Basler conditionnement</t>
  </si>
  <si>
    <t>172.16.1.152</t>
  </si>
  <si>
    <t>R1 FANUC M710</t>
  </si>
  <si>
    <t>172.16.1.161</t>
  </si>
  <si>
    <t>R3 GOFA ABB</t>
  </si>
  <si>
    <t>172.16.1.163</t>
  </si>
  <si>
    <t>R4 UR10</t>
  </si>
  <si>
    <t>172.16.1.164</t>
  </si>
  <si>
    <t>R5 UR10</t>
  </si>
  <si>
    <t>172.16.1.165</t>
  </si>
  <si>
    <t>7Eme Axe IGUS</t>
  </si>
  <si>
    <t>172.16.1.166</t>
  </si>
  <si>
    <t>FANUC EDU ER-4iA</t>
  </si>
  <si>
    <t>172.16.1.171</t>
  </si>
  <si>
    <t>FANUC EDU CR-X10iA</t>
  </si>
  <si>
    <t>172.16.1.172</t>
  </si>
  <si>
    <t>Prusa MK4 1</t>
  </si>
  <si>
    <t>172.16.1.181</t>
  </si>
  <si>
    <t>Prusa MK4 2</t>
  </si>
  <si>
    <t>172.16.1.182</t>
  </si>
  <si>
    <t>Prusa MK4 3</t>
  </si>
  <si>
    <t>172.16.1.183</t>
  </si>
  <si>
    <t>Prusa MK4 4</t>
  </si>
  <si>
    <t>172.16.1.184</t>
  </si>
  <si>
    <t>AMS-MANU-01</t>
  </si>
  <si>
    <t>172.16.0.61</t>
  </si>
  <si>
    <t>AMS-MANU-02</t>
  </si>
  <si>
    <t>172.16.0.62</t>
  </si>
  <si>
    <t>AMS-MANU-03</t>
  </si>
  <si>
    <t>172.16.0.63</t>
  </si>
  <si>
    <t>AMS-MANU-04</t>
  </si>
  <si>
    <t>172.16.0.64</t>
  </si>
  <si>
    <t>AMS-MANU-05</t>
  </si>
  <si>
    <t>172.16.0.65</t>
  </si>
  <si>
    <t>AMS-MANU-06</t>
  </si>
  <si>
    <t>172.16.0.66</t>
  </si>
  <si>
    <t>AMS-MANU-07</t>
  </si>
  <si>
    <t>172.16.0.67</t>
  </si>
  <si>
    <t>AMS-MANU-08</t>
  </si>
  <si>
    <t>172.16.0.68</t>
  </si>
  <si>
    <t>AMS-MANU-09</t>
  </si>
  <si>
    <t>172.16.0.69</t>
  </si>
  <si>
    <t>AMS-MANU-10</t>
  </si>
  <si>
    <t>172.16.0.70</t>
  </si>
  <si>
    <t>AMS-MANU-11</t>
  </si>
  <si>
    <t>172.16.0.71</t>
  </si>
  <si>
    <t>AMS-MANU-12</t>
  </si>
  <si>
    <t>172.16.0.72</t>
  </si>
  <si>
    <t>AMS-MANU-13</t>
  </si>
  <si>
    <t>172.16.0.73</t>
  </si>
  <si>
    <t>AMS-MANU-14</t>
  </si>
  <si>
    <t>172.16.0.74</t>
  </si>
  <si>
    <t>AMS-MANU-15</t>
  </si>
  <si>
    <t>172.16.0.75</t>
  </si>
  <si>
    <t>AMS-MANU-16</t>
  </si>
  <si>
    <t>172.16.0.76</t>
  </si>
  <si>
    <t>AMS-MANU-17</t>
  </si>
  <si>
    <t>172.16.0.77</t>
  </si>
  <si>
    <t>AMS-MANU-18</t>
  </si>
  <si>
    <t>172.16.0.78</t>
  </si>
  <si>
    <t>AMS-MANU-19</t>
  </si>
  <si>
    <t>172.16.0.79</t>
  </si>
  <si>
    <t>AMS-MANU-20</t>
  </si>
  <si>
    <t>172.16.0.80</t>
  </si>
  <si>
    <t>PLC-MANU-1</t>
  </si>
  <si>
    <t>172.16.1.81</t>
  </si>
  <si>
    <t>PLC-MANU-2</t>
  </si>
  <si>
    <t>172.16.1.82</t>
  </si>
  <si>
    <t>PLC-MANU-3</t>
  </si>
  <si>
    <t>172.16.1.83</t>
  </si>
  <si>
    <t>PLC-MANU-4</t>
  </si>
  <si>
    <t>172.16.1.84</t>
  </si>
  <si>
    <t>PLC-MANU-5</t>
  </si>
  <si>
    <t>172.16.1.85</t>
  </si>
  <si>
    <t>PLC-MANU-6</t>
  </si>
  <si>
    <t>172.16.1.86</t>
  </si>
  <si>
    <t>CFAO</t>
  </si>
  <si>
    <t>HORS RESEAU API</t>
  </si>
  <si>
    <t>HMI BANC VARIATEUR</t>
  </si>
  <si>
    <t>PLC BANC VARIATEUR</t>
  </si>
  <si>
    <t>PLC ESIEE REG3</t>
  </si>
  <si>
    <t>HMI ESIEE REG3</t>
  </si>
  <si>
    <t>PLC ESIEE REG2</t>
  </si>
  <si>
    <t>HMI ESIEE REG2</t>
  </si>
  <si>
    <t>LABO API</t>
  </si>
  <si>
    <t>PLC ESIEE REG1</t>
  </si>
  <si>
    <t>USINE ECOLE 4.0</t>
  </si>
  <si>
    <t>Labo MANU</t>
  </si>
  <si>
    <t>UE4,0</t>
  </si>
  <si>
    <t>Salle Manu</t>
  </si>
  <si>
    <t>Imp parallele a</t>
  </si>
  <si>
    <t>Imp parallele b</t>
  </si>
  <si>
    <t>Imp parallele c</t>
  </si>
  <si>
    <t>Imp parallele d</t>
  </si>
  <si>
    <t>Imp parallele e</t>
  </si>
  <si>
    <t>Imp parallele f</t>
  </si>
  <si>
    <t>Serveur NAS</t>
  </si>
  <si>
    <t>172.16.0.230:60443</t>
  </si>
  <si>
    <t>Routeur</t>
  </si>
  <si>
    <t>ROUTEUR WIFI API</t>
  </si>
  <si>
    <t>172.16.1.200</t>
  </si>
  <si>
    <t>172.16.1.201</t>
  </si>
  <si>
    <t>172.16.1.202</t>
  </si>
  <si>
    <t>172.16.1.203</t>
  </si>
  <si>
    <t>172.16.1.204</t>
  </si>
  <si>
    <t>172.16.1.205</t>
  </si>
  <si>
    <t>172.16.1.206</t>
  </si>
  <si>
    <t>172.16.1.207</t>
  </si>
  <si>
    <t>172.16.1.208</t>
  </si>
  <si>
    <t>172.16.1.209</t>
  </si>
  <si>
    <t>172.16.1.210</t>
  </si>
  <si>
    <t>172.16.1.211</t>
  </si>
  <si>
    <t>172.16.1.212</t>
  </si>
  <si>
    <t>172.16.1.213</t>
  </si>
  <si>
    <t>172.16.1.214</t>
  </si>
  <si>
    <t>172.16.1.215</t>
  </si>
  <si>
    <t>172.16.1.216</t>
  </si>
  <si>
    <t>172.16.1.217</t>
  </si>
  <si>
    <t>172.16.1.218</t>
  </si>
  <si>
    <t>172.16.1.219</t>
  </si>
  <si>
    <t>172.16.1.220</t>
  </si>
  <si>
    <t>172.16.1.221</t>
  </si>
  <si>
    <t>172.16.1.222</t>
  </si>
  <si>
    <t>172.16.1.223</t>
  </si>
  <si>
    <t>172.16.1.224</t>
  </si>
  <si>
    <t>172.16.1.225</t>
  </si>
  <si>
    <t>172.16.1.226</t>
  </si>
  <si>
    <t>172.16.1.227</t>
  </si>
  <si>
    <t>172.16.1.228</t>
  </si>
  <si>
    <t>172.16.1.229</t>
  </si>
  <si>
    <t>172.16.1.230</t>
  </si>
  <si>
    <t>Reserve WIFI API 1</t>
  </si>
  <si>
    <t>Reserve WIFI API 2</t>
  </si>
  <si>
    <t>Reserve WIFI API 3</t>
  </si>
  <si>
    <t>Reserve WIFI API 4</t>
  </si>
  <si>
    <t>Reserve WIFI API 5</t>
  </si>
  <si>
    <t>Reserve WIFI API 6</t>
  </si>
  <si>
    <t>Reserve WIFI API 7</t>
  </si>
  <si>
    <t>Reserve WIFI API 8</t>
  </si>
  <si>
    <t>Reserve WIFI API 9</t>
  </si>
  <si>
    <t>Reserve WIFI API 10</t>
  </si>
  <si>
    <t>Reserve WIFI API 11</t>
  </si>
  <si>
    <t>Reserve WIFI API 12</t>
  </si>
  <si>
    <t>Reserve WIFI API 13</t>
  </si>
  <si>
    <t>Reserve WIFI API 14</t>
  </si>
  <si>
    <t>Reserve WIFI API 15</t>
  </si>
  <si>
    <t>Reserve WIFI API 16</t>
  </si>
  <si>
    <t>Reserve WIFI API 17</t>
  </si>
  <si>
    <t>Reserve WIFI API 18</t>
  </si>
  <si>
    <t>Reserve WIFI API 19</t>
  </si>
  <si>
    <t>Reserve WIFI API 20</t>
  </si>
  <si>
    <t>Reserve WIFI API 21</t>
  </si>
  <si>
    <t>Reserve WIFI API 22</t>
  </si>
  <si>
    <t>Reserve WIFI API 23</t>
  </si>
  <si>
    <t>Reserve WIFI API 24</t>
  </si>
  <si>
    <t>Reserve WIFI API 25</t>
  </si>
  <si>
    <t>Reserve WIFI API 26</t>
  </si>
  <si>
    <t>Reserve WIFI API 27</t>
  </si>
  <si>
    <t>Reserve WIFI API 28</t>
  </si>
  <si>
    <t>Reserve WIFI API 29</t>
  </si>
  <si>
    <t>Reserve WIFI API 30</t>
  </si>
  <si>
    <t>Reserve VM ETUDIANT 1</t>
  </si>
  <si>
    <t>172.16.0.100</t>
  </si>
  <si>
    <t>Reserve VM ETUDIANT 2</t>
  </si>
  <si>
    <t>172.16.0.101</t>
  </si>
  <si>
    <t>Reserve VM ETUDIANT 3</t>
  </si>
  <si>
    <t>172.16.0.102</t>
  </si>
  <si>
    <t>Reserve VM ETUDIANT 4</t>
  </si>
  <si>
    <t>172.16.0.103</t>
  </si>
  <si>
    <t>Reserve VM ETUDIANT 5</t>
  </si>
  <si>
    <t>172.16.0.104</t>
  </si>
  <si>
    <t>Reserve VM ETUDIANT 6</t>
  </si>
  <si>
    <t>172.16.0.105</t>
  </si>
  <si>
    <t>Reserve VM ETUDIANT 7</t>
  </si>
  <si>
    <t>172.16.0.106</t>
  </si>
  <si>
    <t>Reserve VM ETUDIANT 8</t>
  </si>
  <si>
    <t>172.16.0.107</t>
  </si>
  <si>
    <t>Reserve VM ETUDIANT 9</t>
  </si>
  <si>
    <t>172.16.0.108</t>
  </si>
  <si>
    <t>Reserve VM ETUDIANT 10</t>
  </si>
  <si>
    <t>172.16.0.109</t>
  </si>
  <si>
    <t>Reserve VM ETUDIANT 11</t>
  </si>
  <si>
    <t>172.16.0.110</t>
  </si>
  <si>
    <t>Reserve VM ETUDIANT 12</t>
  </si>
  <si>
    <t>172.16.0.111</t>
  </si>
  <si>
    <t>Reserve VM ETUDIANT 13</t>
  </si>
  <si>
    <t>172.16.0.112</t>
  </si>
  <si>
    <t>Reserve VM ETUDIANT 14</t>
  </si>
  <si>
    <t>172.16.0.113</t>
  </si>
  <si>
    <t>Reserve VM ETUDIANT 15</t>
  </si>
  <si>
    <t>172.16.0.114</t>
  </si>
  <si>
    <t>Reserve VM ETUDIANT 16</t>
  </si>
  <si>
    <t>172.16.0.115</t>
  </si>
  <si>
    <t>Reserve VM ETUDIANT 17</t>
  </si>
  <si>
    <t>172.16.0.116</t>
  </si>
  <si>
    <t>Reserve VM ETUDIANT 18</t>
  </si>
  <si>
    <t>172.16.0.117</t>
  </si>
  <si>
    <t>Reserve VM ETUDIANT 19</t>
  </si>
  <si>
    <t>172.16.0.118</t>
  </si>
  <si>
    <t>Reserve VM ETUDIANT 20</t>
  </si>
  <si>
    <t>172.16.0.119</t>
  </si>
  <si>
    <t>Reserve VM ETUDIANT 21</t>
  </si>
  <si>
    <t>172.16.0.120</t>
  </si>
  <si>
    <t>Reserve VM ETUDIANT 22</t>
  </si>
  <si>
    <t>172.16.0.121</t>
  </si>
  <si>
    <t>Reserve VM ETUDIANT 23</t>
  </si>
  <si>
    <t>172.16.0.122</t>
  </si>
  <si>
    <t>Reserve VM ETUDIANT 24</t>
  </si>
  <si>
    <t>172.16.0.123</t>
  </si>
  <si>
    <t>Reserve VM ETUDIANT 25</t>
  </si>
  <si>
    <t>172.16.0.124</t>
  </si>
  <si>
    <t>Reserve VM ETUDIANT 26</t>
  </si>
  <si>
    <t>172.16.0.125</t>
  </si>
  <si>
    <t>Reserve VM ETUDIANT 27</t>
  </si>
  <si>
    <t>172.16.0.126</t>
  </si>
  <si>
    <t>Reserve VM ETUDIANT 28</t>
  </si>
  <si>
    <t>172.16.0.127</t>
  </si>
  <si>
    <t>Reserve VM ETUDIANT 29</t>
  </si>
  <si>
    <t>172.16.0.128</t>
  </si>
  <si>
    <t>Reserve VM ETUDIANT 30</t>
  </si>
  <si>
    <t>172.16.0.129</t>
  </si>
  <si>
    <t>Reserve VM ETUDIANT 31</t>
  </si>
  <si>
    <t>172.16.0.130</t>
  </si>
  <si>
    <t>Reserve VM ETUDIANT 32</t>
  </si>
  <si>
    <t>172.16.0.131</t>
  </si>
  <si>
    <t>Reserve VM ETUDIANT 33</t>
  </si>
  <si>
    <t>172.16.0.132</t>
  </si>
  <si>
    <t>Reserve VM ETUDIANT 34</t>
  </si>
  <si>
    <t>172.16.0.133</t>
  </si>
  <si>
    <t>Reserve VM ETUDIANT 35</t>
  </si>
  <si>
    <t>172.16.0.134</t>
  </si>
  <si>
    <t>Reserve VM ETUDIANT 36</t>
  </si>
  <si>
    <t>172.16.0.135</t>
  </si>
  <si>
    <t>Reserve VM ETUDIANT 37</t>
  </si>
  <si>
    <t>172.16.0.136</t>
  </si>
  <si>
    <t>Reserve VM ETUDIANT 38</t>
  </si>
  <si>
    <t>172.16.0.137</t>
  </si>
  <si>
    <t>Reserve VM ETUDIANT 39</t>
  </si>
  <si>
    <t>172.16.0.138</t>
  </si>
  <si>
    <t>Reserve VM ETUDIANT 40</t>
  </si>
  <si>
    <t>172.16.0.139</t>
  </si>
  <si>
    <t>Reserve VM ETUDIANT 41</t>
  </si>
  <si>
    <t>172.16.0.140</t>
  </si>
  <si>
    <t>Reserve VM ETUDIANT 42</t>
  </si>
  <si>
    <t>172.16.0.141</t>
  </si>
  <si>
    <t>Reserve VM ETUDIANT 43</t>
  </si>
  <si>
    <t>172.16.0.142</t>
  </si>
  <si>
    <t>Reserve VM ETUDIANT 44</t>
  </si>
  <si>
    <t>172.16.0.143</t>
  </si>
  <si>
    <t>Reserve VM ETUDIANT 45</t>
  </si>
  <si>
    <t>172.16.0.144</t>
  </si>
  <si>
    <t>Reserve VM ETUDIANT 46</t>
  </si>
  <si>
    <t>172.16.0.145</t>
  </si>
  <si>
    <t>Reserve VM ETUDIANT 47</t>
  </si>
  <si>
    <t>172.16.0.146</t>
  </si>
  <si>
    <t>Reserve VM ETUDIANT 48</t>
  </si>
  <si>
    <t>172.16.0.147</t>
  </si>
  <si>
    <t>Reserve VM ETUDIANT 49</t>
  </si>
  <si>
    <t>172.16.0.148</t>
  </si>
  <si>
    <t>Reserve VM ETUDIANT 50</t>
  </si>
  <si>
    <t>172.16.0.149</t>
  </si>
  <si>
    <t>Reserve VM ETUDIANT 51</t>
  </si>
  <si>
    <t>172.16.0.150</t>
  </si>
  <si>
    <t>Reserve VM ETUDIANT 52</t>
  </si>
  <si>
    <t>172.16.0.151</t>
  </si>
  <si>
    <t>Reserve VM ETUDIANT 53</t>
  </si>
  <si>
    <t>172.16.0.152</t>
  </si>
  <si>
    <t>Reserve VM ETUDIANT 54</t>
  </si>
  <si>
    <t>172.16.0.153</t>
  </si>
  <si>
    <t>Reserve VM ETUDIANT 55</t>
  </si>
  <si>
    <t>172.16.0.154</t>
  </si>
  <si>
    <t>Reserve VM ETUDIANT 56</t>
  </si>
  <si>
    <t>172.16.0.155</t>
  </si>
  <si>
    <t>Reserve VM ETUDIANT 57</t>
  </si>
  <si>
    <t>172.16.0.156</t>
  </si>
  <si>
    <t>Reserve VM ETUDIANT 58</t>
  </si>
  <si>
    <t>172.16.0.157</t>
  </si>
  <si>
    <t>Reserve VM ETUDIANT 59</t>
  </si>
  <si>
    <t>172.16.0.158</t>
  </si>
  <si>
    <t>Reserve VM ETUDIANT 60</t>
  </si>
  <si>
    <t>172.16.0.159</t>
  </si>
  <si>
    <t>Reserve VM ETUDIANT 61</t>
  </si>
  <si>
    <t>172.16.0.160</t>
  </si>
  <si>
    <t>Reserve VM ETUDIANT 62</t>
  </si>
  <si>
    <t>172.16.0.161</t>
  </si>
  <si>
    <t>Reserve VM ETUDIANT 63</t>
  </si>
  <si>
    <t>172.16.0.162</t>
  </si>
  <si>
    <t>Reserve VM ETUDIANT 64</t>
  </si>
  <si>
    <t>172.16.0.163</t>
  </si>
  <si>
    <t>Reserve VM ETUDIANT 65</t>
  </si>
  <si>
    <t>172.16.0.164</t>
  </si>
  <si>
    <t>Reserve VM ETUDIANT 66</t>
  </si>
  <si>
    <t>172.16.0.165</t>
  </si>
  <si>
    <t>Reserve VM ETUDIANT 67</t>
  </si>
  <si>
    <t>172.16.0.166</t>
  </si>
  <si>
    <t>Reserve VM ETUDIANT 68</t>
  </si>
  <si>
    <t>172.16.0.167</t>
  </si>
  <si>
    <t>Reserve VM ETUDIANT 69</t>
  </si>
  <si>
    <t>172.16.0.168</t>
  </si>
  <si>
    <t>Reserve VM ETUDIANT 70</t>
  </si>
  <si>
    <t>172.16.0.169</t>
  </si>
  <si>
    <t>Reserve VM ETUDIANT 71</t>
  </si>
  <si>
    <t>172.16.0.170</t>
  </si>
  <si>
    <t>Reserve VM ETUDIANT 72</t>
  </si>
  <si>
    <t>172.16.0.171</t>
  </si>
  <si>
    <t>Reserve VM ETUDIANT 73</t>
  </si>
  <si>
    <t>172.16.0.172</t>
  </si>
  <si>
    <t>Reserve VM ETUDIANT 74</t>
  </si>
  <si>
    <t>172.16.0.173</t>
  </si>
  <si>
    <t>Reserve VM ETUDIANT 75</t>
  </si>
  <si>
    <t>172.16.0.174</t>
  </si>
  <si>
    <t>Reserve VM ETUDIANT 76</t>
  </si>
  <si>
    <t>172.16.0.175</t>
  </si>
  <si>
    <t>Reserve VM ETUDIANT 77</t>
  </si>
  <si>
    <t>172.16.0.176</t>
  </si>
  <si>
    <t>Reserve VM ETUDIANT 78</t>
  </si>
  <si>
    <t>172.16.0.177</t>
  </si>
  <si>
    <t>Reserve VM ETUDIANT 79</t>
  </si>
  <si>
    <t>172.16.0.178</t>
  </si>
  <si>
    <t>Reserve VM ETUDIANT 80</t>
  </si>
  <si>
    <t>172.16.0.179</t>
  </si>
  <si>
    <t>Reserve VM ETUDIANT 81</t>
  </si>
  <si>
    <t>172.16.0.180</t>
  </si>
  <si>
    <t>Reserve VM ETUDIANT 82</t>
  </si>
  <si>
    <t>172.16.0.181</t>
  </si>
  <si>
    <t>Reserve VM ETUDIANT 83</t>
  </si>
  <si>
    <t>172.16.0.182</t>
  </si>
  <si>
    <t>Reserve VM ETUDIANT 84</t>
  </si>
  <si>
    <t>172.16.0.183</t>
  </si>
  <si>
    <t>Reserve VM ETUDIANT 85</t>
  </si>
  <si>
    <t>172.16.0.184</t>
  </si>
  <si>
    <t>Reserve VM ETUDIANT 86</t>
  </si>
  <si>
    <t>172.16.0.185</t>
  </si>
  <si>
    <t>Reserve VM ETUDIANT 87</t>
  </si>
  <si>
    <t>172.16.0.186</t>
  </si>
  <si>
    <t>Reserve VM ETUDIANT 88</t>
  </si>
  <si>
    <t>172.16.0.187</t>
  </si>
  <si>
    <t>Reserve VM ETUDIANT 89</t>
  </si>
  <si>
    <t>172.16.0.188</t>
  </si>
  <si>
    <t>Reserve VM ETUDIANT 90</t>
  </si>
  <si>
    <t>172.16.0.189</t>
  </si>
  <si>
    <t>Reserve VM ETUDIANT 91</t>
  </si>
  <si>
    <t>172.16.0.190</t>
  </si>
  <si>
    <t>Reserve VM ETUDIANT 92</t>
  </si>
  <si>
    <t>172.16.0.191</t>
  </si>
  <si>
    <t>Reserve VM ETUDIANT 93</t>
  </si>
  <si>
    <t>172.16.0.192</t>
  </si>
  <si>
    <t>Reserve VM ETUDIANT 94</t>
  </si>
  <si>
    <t>172.16.0.193</t>
  </si>
  <si>
    <t>Reserve VM ETUDIANT 95</t>
  </si>
  <si>
    <t>172.16.0.194</t>
  </si>
  <si>
    <t>Reserve VM ETUDIANT 96</t>
  </si>
  <si>
    <t>172.16.0.195</t>
  </si>
  <si>
    <t>Reserve VM ETUDIANT 97</t>
  </si>
  <si>
    <t>172.16.0.196</t>
  </si>
  <si>
    <t>Reserve VM ETUDIANT 98</t>
  </si>
  <si>
    <t>172.16.0.197</t>
  </si>
  <si>
    <t>Reserve VM ETUDIANT 99</t>
  </si>
  <si>
    <t>172.16.0.198</t>
  </si>
  <si>
    <t>Reserve VM ETUDIANT 100</t>
  </si>
  <si>
    <t>172.16.0.199</t>
  </si>
  <si>
    <t>Serveur licences Schneider et XROA</t>
  </si>
  <si>
    <t>172.16.0.251</t>
  </si>
  <si>
    <t>Reserve serveur labo n°2</t>
  </si>
  <si>
    <t>172.16.0.241</t>
  </si>
  <si>
    <t>Reserve serveur labo n°3</t>
  </si>
  <si>
    <t>172.16.0.242</t>
  </si>
  <si>
    <t>Reserve serveur labo n°4</t>
  </si>
  <si>
    <t>172.16.0.243</t>
  </si>
  <si>
    <t>Reserve serveur labo n°5</t>
  </si>
  <si>
    <t>172.16.0.244</t>
  </si>
  <si>
    <t>Reserve serveur labo n°6</t>
  </si>
  <si>
    <t>172.16.0.245</t>
  </si>
  <si>
    <t>Reserve serveur labo n°7</t>
  </si>
  <si>
    <t>172.16.0.246</t>
  </si>
  <si>
    <t>Reserve serveur labo n°8</t>
  </si>
  <si>
    <t>172.16.0.247</t>
  </si>
  <si>
    <t>Reserve serveur labo n°9</t>
  </si>
  <si>
    <t>172.16.0.248</t>
  </si>
  <si>
    <t>Reserve serveur labo n°10</t>
  </si>
  <si>
    <t>172.16.0.249</t>
  </si>
  <si>
    <t>Reserve serveur labo n°11</t>
  </si>
  <si>
    <t>172.16.0.250</t>
  </si>
  <si>
    <t>Reserve serveur labo n°13</t>
  </si>
  <si>
    <t>172.16.0.252</t>
  </si>
  <si>
    <t>Reserve serveur labo n°14</t>
  </si>
  <si>
    <t>172.16.0.253</t>
  </si>
  <si>
    <t>Reserve serveur labo n°15</t>
  </si>
  <si>
    <t>172.16.0.254</t>
  </si>
  <si>
    <t>172.16.1.51</t>
  </si>
  <si>
    <t>172.16.1.52</t>
  </si>
  <si>
    <t>172.16.1.53</t>
  </si>
  <si>
    <t>172.16.1.54</t>
  </si>
  <si>
    <t>172.16.1.55</t>
  </si>
  <si>
    <t>172.16.1.56</t>
  </si>
  <si>
    <t>172.16.1.91</t>
  </si>
  <si>
    <t>172.16.1.92</t>
  </si>
  <si>
    <t>172.16.1.93</t>
  </si>
  <si>
    <t>172.16.1.94</t>
  </si>
  <si>
    <t>172.16.1.95</t>
  </si>
  <si>
    <t>172.16.1.96</t>
  </si>
  <si>
    <t>Redondance IP A PLC Zone 1</t>
  </si>
  <si>
    <t>Redondance IP A PLC Zone 2</t>
  </si>
  <si>
    <t>Redondance IP A PLC Zone 3</t>
  </si>
  <si>
    <t>Redondance IP A PLC Zone 4</t>
  </si>
  <si>
    <t>Redondance IP A PLC Zone 5</t>
  </si>
  <si>
    <t>Redondance IP A PLC Zone 6</t>
  </si>
  <si>
    <t>Routeur Client robot ERi4</t>
  </si>
  <si>
    <t>172.16.1.173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</si>
</sst>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Arial Black"/>
      <family val="2"/>
    </font>
    <font>
      <b/>
      <sz val="36"/>
      <color theme="1"/>
      <name val="Cooper Black"/>
      <family val="1"/>
    </font>
    <font>
      <b/>
      <sz val="36"/>
      <color theme="1"/>
      <name val="Swis721 BlkOul BT"/>
      <family val="5"/>
    </font>
    <font>
      <b/>
      <sz val="72"/>
      <color theme="1"/>
      <name val="Monotxt_IV50"/>
    </font>
    <font>
      <b/>
      <sz val="36"/>
      <color theme="1"/>
      <name val="Monotxt_IV50"/>
    </font>
    <font>
      <b/>
      <sz val="72"/>
      <color theme="1"/>
      <name val="Txt_IV50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Continuous" vertical="center" wrapText="1"/>
    </xf>
    <xf numFmtId="0" fontId="7" fillId="0" borderId="0" xfId="0" applyFont="1" applyAlignment="1">
      <alignment horizontal="centerContinuous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0" fontId="9" fillId="0" borderId="0" xfId="0" applyFont="1" applyAlignment="1">
      <alignment horizontal="centerContinuous" vertical="center" wrapText="1"/>
    </xf>
    <xf numFmtId="0" fontId="10" fillId="0" borderId="0" xfId="0" applyFont="1" applyAlignment="1">
      <alignment horizontal="centerContinuous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Continuous" vertical="center" wrapText="1"/>
    </xf>
    <xf numFmtId="0" fontId="10" fillId="0" borderId="4" xfId="0" applyFont="1" applyBorder="1" applyAlignment="1">
      <alignment horizontal="centerContinuous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55351</xdr:colOff>
      <xdr:row>0</xdr:row>
      <xdr:rowOff>15717</xdr:rowOff>
    </xdr:from>
    <xdr:to>
      <xdr:col>7</xdr:col>
      <xdr:colOff>6352</xdr:colOff>
      <xdr:row>834</xdr:row>
      <xdr:rowOff>60931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mplacement">
              <a:extLst>
                <a:ext uri="{FF2B5EF4-FFF2-40B4-BE49-F238E27FC236}">
                  <a16:creationId xmlns:a16="http://schemas.microsoft.com/office/drawing/2014/main" id="{E706B12A-6B34-2203-00FC-16D01D494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ac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5224" y="19527"/>
              <a:ext cx="1791597" cy="102193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1803</xdr:colOff>
      <xdr:row>0</xdr:row>
      <xdr:rowOff>19263</xdr:rowOff>
    </xdr:from>
    <xdr:to>
      <xdr:col>10</xdr:col>
      <xdr:colOff>135256</xdr:colOff>
      <xdr:row>841</xdr:row>
      <xdr:rowOff>134396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ype machine">
              <a:extLst>
                <a:ext uri="{FF2B5EF4-FFF2-40B4-BE49-F238E27FC236}">
                  <a16:creationId xmlns:a16="http://schemas.microsoft.com/office/drawing/2014/main" id="{95960359-26DB-E807-30A5-B40475DA7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9892" y="15453"/>
              <a:ext cx="1968554" cy="103520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ébastian GOMEZ" id="{A1F9C0A4-19B7-48CB-A932-9500338C2F2A}" userId="S::sebastian.gomez@unilasalle.fr::f47aa1c6-7fb1-453e-b49d-ab03d334f59a" providerId="AD"/>
</personLis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mplacement" xr10:uid="{18810EF1-DACD-4243-87EE-08DD5999EF7C}" sourceName="Emplacement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machine" xr10:uid="{050B1367-E6A4-4C1C-A79E-EB09857995B6}" sourceName="Type machine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acement" xr10:uid="{4DCF2EC8-2097-4331-98D9-277CDF6B1668}" cache="Segment_Emplacement" caption="Emplacement" rowHeight="234950"/>
  <slicer name="Type machine" xr10:uid="{EC5E847F-6C68-47A1-87D8-01D882DFAF73}" cache="Segment_Type_machine" caption="Type machin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6AE98-4222-4F0E-A0EB-4AAFD2D37FE2}" name="Tableau1" displayName="Tableau1" ref="A1:E265" totalsRowShown="0">
  <autoFilter ref="A1:E265" xr:uid="{3676AE98-4222-4F0E-A0EB-4AAFD2D37FE2}">
    <filterColumn colId="0">
      <filters>
        <filter val="Ecole 4.0"/>
      </filters>
    </filterColumn>
    <filterColumn colId="1">
      <filters>
        <filter val="Automate"/>
      </filters>
    </filterColumn>
  </autoFilter>
  <sortState xmlns:xlrd2="http://schemas.microsoft.com/office/spreadsheetml/2017/richdata2" ref="A2:E265">
    <sortCondition ref="D1:D265"/>
  </sortState>
  <tableColumns count="5">
    <tableColumn id="1" xr3:uid="{3B256937-994F-490E-855B-4E55DC358C10}" name="Emplacement"/>
    <tableColumn id="2" xr3:uid="{CCE776EB-1A5B-49C9-ADBB-89D78E120C8A}" name="Type machine"/>
    <tableColumn id="3" xr3:uid="{3B348757-5961-4AF4-B1E4-7404A39AA98C}" name="Désignation"/>
    <tableColumn id="4" xr3:uid="{F4C8A2B8-CD83-4DE3-A246-929D1E2447B8}" name="Adresse IP"/>
    <tableColumn id="5" xr3:uid="{176FB3C5-6CA6-4638-9F5B-8DA790E3FEC7}" name="Adresse M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4" dT="2024-09-05T08:27:46.92" personId="{A1F9C0A4-19B7-48CB-A932-9500338C2F2A}" id="{CA925A94-BF9D-4BAD-AF32-F1FEC4CEF458}">
    <text>XROA sur port 8174
Control expert sur 8090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5"/>
  <sheetViews>
    <sheetView tabSelected="1" zoomScale="91" workbookViewId="0">
      <selection activeCell="D277" sqref="D277"/>
    </sheetView>
  </sheetViews>
  <sheetFormatPr baseColWidth="10" defaultColWidth="8.85546875" defaultRowHeight="15"/>
  <cols>
    <col min="1" max="1" width="14.42578125" customWidth="1"/>
    <col min="2" max="2" width="14.7109375" customWidth="1"/>
    <col min="3" max="3" width="34.85546875" bestFit="1" customWidth="1"/>
    <col min="4" max="4" width="18" customWidth="1"/>
    <col min="5" max="5" width="14" customWidth="1"/>
    <col min="6" max="6" width="18.42578125" bestFit="1" customWidth="1"/>
    <col min="15" max="15" width="18.7109375" customWidth="1"/>
    <col min="16" max="16" width="16.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O1" s="2" t="s">
        <v>5</v>
      </c>
      <c r="P1" s="1"/>
    </row>
    <row r="2" spans="1:16" hidden="1">
      <c r="A2" t="s">
        <v>6</v>
      </c>
      <c r="B2" t="s">
        <v>7</v>
      </c>
      <c r="C2" t="s">
        <v>38</v>
      </c>
      <c r="D2" t="s">
        <v>39</v>
      </c>
      <c r="O2" t="s">
        <v>0</v>
      </c>
      <c r="P2" t="s">
        <v>1</v>
      </c>
    </row>
    <row r="3" spans="1:16" hidden="1">
      <c r="A3" t="s">
        <v>30</v>
      </c>
      <c r="B3" t="s">
        <v>34</v>
      </c>
      <c r="C3" t="s">
        <v>324</v>
      </c>
      <c r="D3" t="s">
        <v>325</v>
      </c>
      <c r="O3" t="s">
        <v>6</v>
      </c>
      <c r="P3" t="s">
        <v>7</v>
      </c>
    </row>
    <row r="4" spans="1:16" hidden="1">
      <c r="A4" t="s">
        <v>30</v>
      </c>
      <c r="B4" t="s">
        <v>34</v>
      </c>
      <c r="C4" t="s">
        <v>326</v>
      </c>
      <c r="D4" t="s">
        <v>327</v>
      </c>
      <c r="O4" t="s">
        <v>14</v>
      </c>
      <c r="P4" t="s">
        <v>15</v>
      </c>
    </row>
    <row r="5" spans="1:16" hidden="1">
      <c r="A5" t="s">
        <v>30</v>
      </c>
      <c r="B5" t="s">
        <v>34</v>
      </c>
      <c r="C5" t="s">
        <v>328</v>
      </c>
      <c r="D5" t="s">
        <v>329</v>
      </c>
      <c r="O5" t="s">
        <v>18</v>
      </c>
      <c r="P5" t="s">
        <v>19</v>
      </c>
    </row>
    <row r="6" spans="1:16" hidden="1">
      <c r="A6" t="s">
        <v>30</v>
      </c>
      <c r="B6" t="s">
        <v>34</v>
      </c>
      <c r="C6" t="s">
        <v>330</v>
      </c>
      <c r="D6" t="s">
        <v>331</v>
      </c>
      <c r="O6" t="s">
        <v>22</v>
      </c>
      <c r="P6" t="s">
        <v>23</v>
      </c>
    </row>
    <row r="7" spans="1:16" hidden="1">
      <c r="A7" t="s">
        <v>30</v>
      </c>
      <c r="B7" t="s">
        <v>34</v>
      </c>
      <c r="C7" t="s">
        <v>332</v>
      </c>
      <c r="D7" t="s">
        <v>333</v>
      </c>
      <c r="O7" t="s">
        <v>26</v>
      </c>
      <c r="P7" t="s">
        <v>27</v>
      </c>
    </row>
    <row r="8" spans="1:16" hidden="1">
      <c r="A8" t="s">
        <v>30</v>
      </c>
      <c r="B8" t="s">
        <v>34</v>
      </c>
      <c r="C8" t="s">
        <v>334</v>
      </c>
      <c r="D8" t="s">
        <v>335</v>
      </c>
      <c r="O8" t="s">
        <v>30</v>
      </c>
      <c r="P8" t="s">
        <v>31</v>
      </c>
    </row>
    <row r="9" spans="1:16" hidden="1">
      <c r="A9" t="s">
        <v>30</v>
      </c>
      <c r="B9" t="s">
        <v>34</v>
      </c>
      <c r="C9" t="s">
        <v>336</v>
      </c>
      <c r="D9" t="s">
        <v>337</v>
      </c>
      <c r="P9" t="s">
        <v>34</v>
      </c>
    </row>
    <row r="10" spans="1:16" hidden="1">
      <c r="A10" t="s">
        <v>30</v>
      </c>
      <c r="B10" t="s">
        <v>34</v>
      </c>
      <c r="C10" t="s">
        <v>338</v>
      </c>
      <c r="D10" t="s">
        <v>339</v>
      </c>
      <c r="P10" t="s">
        <v>37</v>
      </c>
    </row>
    <row r="11" spans="1:16" hidden="1">
      <c r="A11" t="s">
        <v>30</v>
      </c>
      <c r="B11" t="s">
        <v>34</v>
      </c>
      <c r="C11" t="s">
        <v>340</v>
      </c>
      <c r="D11" t="s">
        <v>341</v>
      </c>
      <c r="P11" t="s">
        <v>40</v>
      </c>
    </row>
    <row r="12" spans="1:16" hidden="1">
      <c r="A12" t="s">
        <v>30</v>
      </c>
      <c r="B12" t="s">
        <v>34</v>
      </c>
      <c r="C12" t="s">
        <v>342</v>
      </c>
      <c r="D12" t="s">
        <v>343</v>
      </c>
      <c r="P12" t="s">
        <v>43</v>
      </c>
    </row>
    <row r="13" spans="1:16" hidden="1">
      <c r="A13" t="s">
        <v>6</v>
      </c>
      <c r="B13" t="s">
        <v>7</v>
      </c>
      <c r="C13" t="s">
        <v>41</v>
      </c>
      <c r="D13" t="s">
        <v>42</v>
      </c>
      <c r="P13" t="s">
        <v>46</v>
      </c>
    </row>
    <row r="14" spans="1:16" hidden="1">
      <c r="A14" t="s">
        <v>30</v>
      </c>
      <c r="B14" t="s">
        <v>34</v>
      </c>
      <c r="C14" t="s">
        <v>344</v>
      </c>
      <c r="D14" t="s">
        <v>345</v>
      </c>
      <c r="P14" t="s">
        <v>261</v>
      </c>
    </row>
    <row r="15" spans="1:16" hidden="1">
      <c r="A15" t="s">
        <v>30</v>
      </c>
      <c r="B15" t="s">
        <v>34</v>
      </c>
      <c r="C15" t="s">
        <v>346</v>
      </c>
      <c r="D15" t="s">
        <v>347</v>
      </c>
    </row>
    <row r="16" spans="1:16" hidden="1">
      <c r="A16" t="s">
        <v>30</v>
      </c>
      <c r="B16" t="s">
        <v>34</v>
      </c>
      <c r="C16" t="s">
        <v>348</v>
      </c>
      <c r="D16" t="s">
        <v>349</v>
      </c>
    </row>
    <row r="17" spans="1:4" hidden="1">
      <c r="A17" t="s">
        <v>30</v>
      </c>
      <c r="B17" t="s">
        <v>34</v>
      </c>
      <c r="C17" t="s">
        <v>350</v>
      </c>
      <c r="D17" t="s">
        <v>351</v>
      </c>
    </row>
    <row r="18" spans="1:4" hidden="1">
      <c r="A18" t="s">
        <v>30</v>
      </c>
      <c r="B18" t="s">
        <v>34</v>
      </c>
      <c r="C18" t="s">
        <v>352</v>
      </c>
      <c r="D18" t="s">
        <v>353</v>
      </c>
    </row>
    <row r="19" spans="1:4" hidden="1">
      <c r="A19" t="s">
        <v>30</v>
      </c>
      <c r="B19" t="s">
        <v>34</v>
      </c>
      <c r="C19" t="s">
        <v>354</v>
      </c>
      <c r="D19" t="s">
        <v>355</v>
      </c>
    </row>
    <row r="20" spans="1:4" hidden="1">
      <c r="A20" t="s">
        <v>30</v>
      </c>
      <c r="B20" t="s">
        <v>34</v>
      </c>
      <c r="C20" t="s">
        <v>356</v>
      </c>
      <c r="D20" t="s">
        <v>357</v>
      </c>
    </row>
    <row r="21" spans="1:4" hidden="1">
      <c r="A21" t="s">
        <v>30</v>
      </c>
      <c r="B21" t="s">
        <v>34</v>
      </c>
      <c r="C21" t="s">
        <v>358</v>
      </c>
      <c r="D21" t="s">
        <v>359</v>
      </c>
    </row>
    <row r="22" spans="1:4" hidden="1">
      <c r="A22" t="s">
        <v>30</v>
      </c>
      <c r="B22" t="s">
        <v>34</v>
      </c>
      <c r="C22" t="s">
        <v>360</v>
      </c>
      <c r="D22" t="s">
        <v>361</v>
      </c>
    </row>
    <row r="23" spans="1:4" hidden="1">
      <c r="A23" t="s">
        <v>30</v>
      </c>
      <c r="B23" t="s">
        <v>34</v>
      </c>
      <c r="C23" t="s">
        <v>362</v>
      </c>
      <c r="D23" t="s">
        <v>363</v>
      </c>
    </row>
    <row r="24" spans="1:4" hidden="1">
      <c r="A24" t="s">
        <v>6</v>
      </c>
      <c r="B24" t="s">
        <v>7</v>
      </c>
      <c r="C24" t="s">
        <v>44</v>
      </c>
      <c r="D24" t="s">
        <v>45</v>
      </c>
    </row>
    <row r="25" spans="1:4" hidden="1">
      <c r="A25" t="s">
        <v>30</v>
      </c>
      <c r="B25" t="s">
        <v>34</v>
      </c>
      <c r="C25" t="s">
        <v>364</v>
      </c>
      <c r="D25" t="s">
        <v>365</v>
      </c>
    </row>
    <row r="26" spans="1:4" hidden="1">
      <c r="A26" t="s">
        <v>30</v>
      </c>
      <c r="B26" t="s">
        <v>34</v>
      </c>
      <c r="C26" t="s">
        <v>366</v>
      </c>
      <c r="D26" t="s">
        <v>367</v>
      </c>
    </row>
    <row r="27" spans="1:4" hidden="1">
      <c r="A27" t="s">
        <v>30</v>
      </c>
      <c r="B27" t="s">
        <v>34</v>
      </c>
      <c r="C27" t="s">
        <v>368</v>
      </c>
      <c r="D27" t="s">
        <v>369</v>
      </c>
    </row>
    <row r="28" spans="1:4" hidden="1">
      <c r="A28" t="s">
        <v>30</v>
      </c>
      <c r="B28" t="s">
        <v>34</v>
      </c>
      <c r="C28" t="s">
        <v>370</v>
      </c>
      <c r="D28" t="s">
        <v>371</v>
      </c>
    </row>
    <row r="29" spans="1:4" hidden="1">
      <c r="A29" t="s">
        <v>30</v>
      </c>
      <c r="B29" t="s">
        <v>34</v>
      </c>
      <c r="C29" t="s">
        <v>372</v>
      </c>
      <c r="D29" t="s">
        <v>373</v>
      </c>
    </row>
    <row r="30" spans="1:4" hidden="1">
      <c r="A30" t="s">
        <v>30</v>
      </c>
      <c r="B30" t="s">
        <v>34</v>
      </c>
      <c r="C30" t="s">
        <v>374</v>
      </c>
      <c r="D30" t="s">
        <v>375</v>
      </c>
    </row>
    <row r="31" spans="1:4" hidden="1">
      <c r="A31" t="s">
        <v>30</v>
      </c>
      <c r="B31" t="s">
        <v>34</v>
      </c>
      <c r="C31" t="s">
        <v>376</v>
      </c>
      <c r="D31" t="s">
        <v>377</v>
      </c>
    </row>
    <row r="32" spans="1:4" hidden="1">
      <c r="A32" t="s">
        <v>30</v>
      </c>
      <c r="B32" t="s">
        <v>34</v>
      </c>
      <c r="C32" t="s">
        <v>378</v>
      </c>
      <c r="D32" t="s">
        <v>379</v>
      </c>
    </row>
    <row r="33" spans="1:4" hidden="1">
      <c r="A33" t="s">
        <v>30</v>
      </c>
      <c r="B33" t="s">
        <v>34</v>
      </c>
      <c r="C33" t="s">
        <v>380</v>
      </c>
      <c r="D33" t="s">
        <v>381</v>
      </c>
    </row>
    <row r="34" spans="1:4" hidden="1">
      <c r="A34" t="s">
        <v>30</v>
      </c>
      <c r="B34" t="s">
        <v>34</v>
      </c>
      <c r="C34" t="s">
        <v>382</v>
      </c>
      <c r="D34" t="s">
        <v>383</v>
      </c>
    </row>
    <row r="35" spans="1:4" hidden="1">
      <c r="A35" t="s">
        <v>6</v>
      </c>
      <c r="B35" t="s">
        <v>7</v>
      </c>
      <c r="C35" t="s">
        <v>8</v>
      </c>
      <c r="D35" t="s">
        <v>9</v>
      </c>
    </row>
    <row r="36" spans="1:4" hidden="1">
      <c r="A36" t="s">
        <v>30</v>
      </c>
      <c r="B36" t="s">
        <v>34</v>
      </c>
      <c r="C36" t="s">
        <v>384</v>
      </c>
      <c r="D36" t="s">
        <v>385</v>
      </c>
    </row>
    <row r="37" spans="1:4" hidden="1">
      <c r="A37" t="s">
        <v>30</v>
      </c>
      <c r="B37" t="s">
        <v>34</v>
      </c>
      <c r="C37" t="s">
        <v>386</v>
      </c>
      <c r="D37" t="s">
        <v>387</v>
      </c>
    </row>
    <row r="38" spans="1:4" hidden="1">
      <c r="A38" t="s">
        <v>30</v>
      </c>
      <c r="B38" t="s">
        <v>34</v>
      </c>
      <c r="C38" t="s">
        <v>388</v>
      </c>
      <c r="D38" t="s">
        <v>389</v>
      </c>
    </row>
    <row r="39" spans="1:4" hidden="1">
      <c r="A39" t="s">
        <v>30</v>
      </c>
      <c r="B39" t="s">
        <v>34</v>
      </c>
      <c r="C39" t="s">
        <v>390</v>
      </c>
      <c r="D39" t="s">
        <v>391</v>
      </c>
    </row>
    <row r="40" spans="1:4" hidden="1">
      <c r="A40" t="s">
        <v>30</v>
      </c>
      <c r="B40" t="s">
        <v>34</v>
      </c>
      <c r="C40" t="s">
        <v>392</v>
      </c>
      <c r="D40" t="s">
        <v>393</v>
      </c>
    </row>
    <row r="41" spans="1:4" hidden="1">
      <c r="A41" t="s">
        <v>30</v>
      </c>
      <c r="B41" t="s">
        <v>34</v>
      </c>
      <c r="C41" t="s">
        <v>394</v>
      </c>
      <c r="D41" t="s">
        <v>395</v>
      </c>
    </row>
    <row r="42" spans="1:4" hidden="1">
      <c r="A42" t="s">
        <v>30</v>
      </c>
      <c r="B42" t="s">
        <v>34</v>
      </c>
      <c r="C42" t="s">
        <v>396</v>
      </c>
      <c r="D42" t="s">
        <v>397</v>
      </c>
    </row>
    <row r="43" spans="1:4" hidden="1">
      <c r="A43" t="s">
        <v>30</v>
      </c>
      <c r="B43" t="s">
        <v>34</v>
      </c>
      <c r="C43" t="s">
        <v>398</v>
      </c>
      <c r="D43" t="s">
        <v>399</v>
      </c>
    </row>
    <row r="44" spans="1:4" hidden="1">
      <c r="A44" t="s">
        <v>30</v>
      </c>
      <c r="B44" t="s">
        <v>34</v>
      </c>
      <c r="C44" t="s">
        <v>400</v>
      </c>
      <c r="D44" t="s">
        <v>401</v>
      </c>
    </row>
    <row r="45" spans="1:4" hidden="1">
      <c r="A45" t="s">
        <v>30</v>
      </c>
      <c r="B45" t="s">
        <v>34</v>
      </c>
      <c r="C45" t="s">
        <v>402</v>
      </c>
      <c r="D45" t="s">
        <v>403</v>
      </c>
    </row>
    <row r="46" spans="1:4" hidden="1">
      <c r="A46" t="s">
        <v>30</v>
      </c>
      <c r="B46" t="s">
        <v>34</v>
      </c>
      <c r="C46" t="s">
        <v>404</v>
      </c>
      <c r="D46" t="s">
        <v>405</v>
      </c>
    </row>
    <row r="47" spans="1:4" hidden="1">
      <c r="A47" t="s">
        <v>30</v>
      </c>
      <c r="B47" t="s">
        <v>34</v>
      </c>
      <c r="C47" t="s">
        <v>406</v>
      </c>
      <c r="D47" t="s">
        <v>407</v>
      </c>
    </row>
    <row r="48" spans="1:4" hidden="1">
      <c r="A48" t="s">
        <v>30</v>
      </c>
      <c r="B48" t="s">
        <v>34</v>
      </c>
      <c r="C48" t="s">
        <v>408</v>
      </c>
      <c r="D48" t="s">
        <v>409</v>
      </c>
    </row>
    <row r="49" spans="1:4" hidden="1">
      <c r="A49" t="s">
        <v>30</v>
      </c>
      <c r="B49" t="s">
        <v>34</v>
      </c>
      <c r="C49" t="s">
        <v>410</v>
      </c>
      <c r="D49" t="s">
        <v>411</v>
      </c>
    </row>
    <row r="50" spans="1:4" hidden="1">
      <c r="A50" t="s">
        <v>30</v>
      </c>
      <c r="B50" t="s">
        <v>34</v>
      </c>
      <c r="C50" t="s">
        <v>412</v>
      </c>
      <c r="D50" t="s">
        <v>413</v>
      </c>
    </row>
    <row r="51" spans="1:4" hidden="1">
      <c r="A51" t="s">
        <v>30</v>
      </c>
      <c r="B51" t="s">
        <v>34</v>
      </c>
      <c r="C51" t="s">
        <v>414</v>
      </c>
      <c r="D51" t="s">
        <v>415</v>
      </c>
    </row>
    <row r="52" spans="1:4" hidden="1">
      <c r="A52" t="s">
        <v>30</v>
      </c>
      <c r="B52" t="s">
        <v>34</v>
      </c>
      <c r="C52" t="s">
        <v>416</v>
      </c>
      <c r="D52" t="s">
        <v>417</v>
      </c>
    </row>
    <row r="53" spans="1:4" hidden="1">
      <c r="A53" t="s">
        <v>30</v>
      </c>
      <c r="B53" t="s">
        <v>34</v>
      </c>
      <c r="C53" t="s">
        <v>418</v>
      </c>
      <c r="D53" t="s">
        <v>419</v>
      </c>
    </row>
    <row r="54" spans="1:4" hidden="1">
      <c r="A54" t="s">
        <v>30</v>
      </c>
      <c r="B54" t="s">
        <v>34</v>
      </c>
      <c r="C54" t="s">
        <v>420</v>
      </c>
      <c r="D54" t="s">
        <v>421</v>
      </c>
    </row>
    <row r="55" spans="1:4" hidden="1">
      <c r="A55" t="s">
        <v>30</v>
      </c>
      <c r="B55" t="s">
        <v>34</v>
      </c>
      <c r="C55" t="s">
        <v>422</v>
      </c>
      <c r="D55" t="s">
        <v>423</v>
      </c>
    </row>
    <row r="56" spans="1:4" hidden="1">
      <c r="A56" t="s">
        <v>30</v>
      </c>
      <c r="B56" t="s">
        <v>34</v>
      </c>
      <c r="C56" t="s">
        <v>424</v>
      </c>
      <c r="D56" t="s">
        <v>425</v>
      </c>
    </row>
    <row r="57" spans="1:4" hidden="1">
      <c r="A57" t="s">
        <v>30</v>
      </c>
      <c r="B57" t="s">
        <v>34</v>
      </c>
      <c r="C57" t="s">
        <v>426</v>
      </c>
      <c r="D57" t="s">
        <v>427</v>
      </c>
    </row>
    <row r="58" spans="1:4" hidden="1">
      <c r="A58" t="s">
        <v>30</v>
      </c>
      <c r="B58" t="s">
        <v>34</v>
      </c>
      <c r="C58" t="s">
        <v>428</v>
      </c>
      <c r="D58" t="s">
        <v>429</v>
      </c>
    </row>
    <row r="59" spans="1:4" hidden="1">
      <c r="A59" t="s">
        <v>30</v>
      </c>
      <c r="B59" t="s">
        <v>34</v>
      </c>
      <c r="C59" t="s">
        <v>430</v>
      </c>
      <c r="D59" t="s">
        <v>431</v>
      </c>
    </row>
    <row r="60" spans="1:4" hidden="1">
      <c r="A60" t="s">
        <v>30</v>
      </c>
      <c r="B60" t="s">
        <v>34</v>
      </c>
      <c r="C60" t="s">
        <v>432</v>
      </c>
      <c r="D60" t="s">
        <v>433</v>
      </c>
    </row>
    <row r="61" spans="1:4" hidden="1">
      <c r="A61" t="s">
        <v>30</v>
      </c>
      <c r="B61" t="s">
        <v>34</v>
      </c>
      <c r="C61" t="s">
        <v>434</v>
      </c>
      <c r="D61" t="s">
        <v>435</v>
      </c>
    </row>
    <row r="62" spans="1:4" hidden="1">
      <c r="A62" t="s">
        <v>30</v>
      </c>
      <c r="B62" t="s">
        <v>34</v>
      </c>
      <c r="C62" t="s">
        <v>436</v>
      </c>
      <c r="D62" t="s">
        <v>437</v>
      </c>
    </row>
    <row r="63" spans="1:4" hidden="1">
      <c r="A63" t="s">
        <v>30</v>
      </c>
      <c r="B63" t="s">
        <v>34</v>
      </c>
      <c r="C63" t="s">
        <v>438</v>
      </c>
      <c r="D63" t="s">
        <v>439</v>
      </c>
    </row>
    <row r="64" spans="1:4" hidden="1">
      <c r="A64" t="s">
        <v>30</v>
      </c>
      <c r="B64" t="s">
        <v>34</v>
      </c>
      <c r="C64" t="s">
        <v>440</v>
      </c>
      <c r="D64" t="s">
        <v>441</v>
      </c>
    </row>
    <row r="65" spans="1:16" hidden="1">
      <c r="A65" t="s">
        <v>30</v>
      </c>
      <c r="B65" t="s">
        <v>34</v>
      </c>
      <c r="C65" t="s">
        <v>442</v>
      </c>
      <c r="D65" t="s">
        <v>443</v>
      </c>
    </row>
    <row r="66" spans="1:16" hidden="1">
      <c r="A66" t="s">
        <v>30</v>
      </c>
      <c r="B66" t="s">
        <v>34</v>
      </c>
      <c r="C66" t="s">
        <v>444</v>
      </c>
      <c r="D66" t="s">
        <v>445</v>
      </c>
    </row>
    <row r="67" spans="1:16" hidden="1">
      <c r="A67" t="s">
        <v>30</v>
      </c>
      <c r="B67" t="s">
        <v>34</v>
      </c>
      <c r="C67" t="s">
        <v>446</v>
      </c>
      <c r="D67" t="s">
        <v>447</v>
      </c>
    </row>
    <row r="68" spans="1:16" hidden="1">
      <c r="A68" t="s">
        <v>30</v>
      </c>
      <c r="B68" t="s">
        <v>34</v>
      </c>
      <c r="C68" t="s">
        <v>448</v>
      </c>
      <c r="D68" t="s">
        <v>449</v>
      </c>
    </row>
    <row r="69" spans="1:16" hidden="1">
      <c r="A69" t="s">
        <v>30</v>
      </c>
      <c r="B69" t="s">
        <v>34</v>
      </c>
      <c r="C69" t="s">
        <v>450</v>
      </c>
      <c r="D69" t="s">
        <v>451</v>
      </c>
    </row>
    <row r="70" spans="1:16" hidden="1">
      <c r="A70" t="s">
        <v>30</v>
      </c>
      <c r="B70" t="s">
        <v>34</v>
      </c>
      <c r="C70" t="s">
        <v>452</v>
      </c>
      <c r="D70" t="s">
        <v>453</v>
      </c>
    </row>
    <row r="71" spans="1:16" hidden="1">
      <c r="A71" t="s">
        <v>30</v>
      </c>
      <c r="B71" t="s">
        <v>34</v>
      </c>
      <c r="C71" t="s">
        <v>454</v>
      </c>
      <c r="D71" t="s">
        <v>455</v>
      </c>
    </row>
    <row r="72" spans="1:16" hidden="1">
      <c r="A72" t="s">
        <v>30</v>
      </c>
      <c r="B72" t="s">
        <v>34</v>
      </c>
      <c r="C72" t="s">
        <v>456</v>
      </c>
      <c r="D72" t="s">
        <v>457</v>
      </c>
    </row>
    <row r="73" spans="1:16" hidden="1">
      <c r="A73" t="s">
        <v>30</v>
      </c>
      <c r="B73" t="s">
        <v>34</v>
      </c>
      <c r="C73" t="s">
        <v>458</v>
      </c>
      <c r="D73" t="s">
        <v>459</v>
      </c>
    </row>
    <row r="74" spans="1:16" hidden="1">
      <c r="A74" t="s">
        <v>30</v>
      </c>
      <c r="B74" t="s">
        <v>34</v>
      </c>
      <c r="C74" t="s">
        <v>460</v>
      </c>
      <c r="D74" t="s">
        <v>461</v>
      </c>
    </row>
    <row r="75" spans="1:16" hidden="1">
      <c r="A75" t="s">
        <v>30</v>
      </c>
      <c r="B75" t="s">
        <v>34</v>
      </c>
      <c r="C75" t="s">
        <v>462</v>
      </c>
      <c r="D75" t="s">
        <v>463</v>
      </c>
    </row>
    <row r="76" spans="1:16" hidden="1">
      <c r="A76" t="s">
        <v>30</v>
      </c>
      <c r="B76" t="s">
        <v>34</v>
      </c>
      <c r="C76" t="s">
        <v>464</v>
      </c>
      <c r="D76" t="s">
        <v>465</v>
      </c>
      <c r="O76" s="3"/>
      <c r="P76" s="3"/>
    </row>
    <row r="77" spans="1:16" hidden="1">
      <c r="A77" t="s">
        <v>30</v>
      </c>
      <c r="B77" t="s">
        <v>34</v>
      </c>
      <c r="C77" t="s">
        <v>466</v>
      </c>
      <c r="D77" t="s">
        <v>467</v>
      </c>
      <c r="O77" s="3"/>
      <c r="P77" s="3"/>
    </row>
    <row r="78" spans="1:16" hidden="1">
      <c r="A78" t="s">
        <v>30</v>
      </c>
      <c r="B78" t="s">
        <v>34</v>
      </c>
      <c r="C78" t="s">
        <v>468</v>
      </c>
      <c r="D78" t="s">
        <v>469</v>
      </c>
      <c r="O78" s="3"/>
      <c r="P78" s="3"/>
    </row>
    <row r="79" spans="1:16" hidden="1">
      <c r="A79" t="s">
        <v>30</v>
      </c>
      <c r="B79" t="s">
        <v>34</v>
      </c>
      <c r="C79" t="s">
        <v>470</v>
      </c>
      <c r="D79" t="s">
        <v>471</v>
      </c>
      <c r="O79" s="3"/>
      <c r="P79" s="3"/>
    </row>
    <row r="80" spans="1:16" hidden="1">
      <c r="A80" t="s">
        <v>30</v>
      </c>
      <c r="B80" t="s">
        <v>34</v>
      </c>
      <c r="C80" t="s">
        <v>472</v>
      </c>
      <c r="D80" t="s">
        <v>473</v>
      </c>
      <c r="O80" s="3"/>
      <c r="P80" s="3"/>
    </row>
    <row r="81" spans="1:16" hidden="1">
      <c r="A81" t="s">
        <v>30</v>
      </c>
      <c r="B81" t="s">
        <v>34</v>
      </c>
      <c r="C81" t="s">
        <v>474</v>
      </c>
      <c r="D81" t="s">
        <v>475</v>
      </c>
      <c r="O81" s="3"/>
      <c r="P81" s="3"/>
    </row>
    <row r="82" spans="1:16" hidden="1">
      <c r="A82" t="s">
        <v>30</v>
      </c>
      <c r="B82" t="s">
        <v>34</v>
      </c>
      <c r="C82" t="s">
        <v>476</v>
      </c>
      <c r="D82" t="s">
        <v>477</v>
      </c>
      <c r="O82" s="3"/>
      <c r="P82" s="3"/>
    </row>
    <row r="83" spans="1:16" hidden="1">
      <c r="A83" t="s">
        <v>30</v>
      </c>
      <c r="B83" t="s">
        <v>34</v>
      </c>
      <c r="C83" t="s">
        <v>478</v>
      </c>
      <c r="D83" t="s">
        <v>479</v>
      </c>
      <c r="O83" s="3"/>
      <c r="P83" s="3"/>
    </row>
    <row r="84" spans="1:16" hidden="1">
      <c r="A84" t="s">
        <v>30</v>
      </c>
      <c r="B84" t="s">
        <v>34</v>
      </c>
      <c r="C84" t="s">
        <v>480</v>
      </c>
      <c r="D84" t="s">
        <v>481</v>
      </c>
      <c r="O84" s="3"/>
      <c r="P84" s="3"/>
    </row>
    <row r="85" spans="1:16" hidden="1">
      <c r="A85" t="s">
        <v>30</v>
      </c>
      <c r="B85" t="s">
        <v>34</v>
      </c>
      <c r="C85" t="s">
        <v>482</v>
      </c>
      <c r="D85" t="s">
        <v>483</v>
      </c>
      <c r="O85" s="3"/>
      <c r="P85" s="3"/>
    </row>
    <row r="86" spans="1:16" hidden="1">
      <c r="A86" t="s">
        <v>30</v>
      </c>
      <c r="B86" t="s">
        <v>34</v>
      </c>
      <c r="C86" t="s">
        <v>484</v>
      </c>
      <c r="D86" t="s">
        <v>485</v>
      </c>
      <c r="O86" s="3"/>
      <c r="P86" s="3"/>
    </row>
    <row r="87" spans="1:16" hidden="1">
      <c r="A87" t="s">
        <v>30</v>
      </c>
      <c r="B87" t="s">
        <v>34</v>
      </c>
      <c r="C87" t="s">
        <v>486</v>
      </c>
      <c r="D87" t="s">
        <v>487</v>
      </c>
      <c r="O87" s="3"/>
      <c r="P87" s="3"/>
    </row>
    <row r="88" spans="1:16" hidden="1">
      <c r="A88" t="s">
        <v>30</v>
      </c>
      <c r="B88" t="s">
        <v>34</v>
      </c>
      <c r="C88" t="s">
        <v>488</v>
      </c>
      <c r="D88" t="s">
        <v>489</v>
      </c>
      <c r="O88" s="3"/>
      <c r="P88" s="3"/>
    </row>
    <row r="89" spans="1:16" hidden="1">
      <c r="A89" t="s">
        <v>30</v>
      </c>
      <c r="B89" t="s">
        <v>34</v>
      </c>
      <c r="C89" t="s">
        <v>490</v>
      </c>
      <c r="D89" t="s">
        <v>491</v>
      </c>
      <c r="O89" s="3"/>
      <c r="P89" s="3"/>
    </row>
    <row r="90" spans="1:16" hidden="1">
      <c r="A90" t="s">
        <v>30</v>
      </c>
      <c r="B90" t="s">
        <v>34</v>
      </c>
      <c r="C90" t="s">
        <v>492</v>
      </c>
      <c r="D90" t="s">
        <v>493</v>
      </c>
    </row>
    <row r="91" spans="1:16" hidden="1">
      <c r="A91" t="s">
        <v>30</v>
      </c>
      <c r="B91" t="s">
        <v>34</v>
      </c>
      <c r="C91" t="s">
        <v>494</v>
      </c>
      <c r="D91" t="s">
        <v>495</v>
      </c>
    </row>
    <row r="92" spans="1:16" hidden="1">
      <c r="A92" t="s">
        <v>30</v>
      </c>
      <c r="B92" t="s">
        <v>34</v>
      </c>
      <c r="C92" t="s">
        <v>496</v>
      </c>
      <c r="D92" t="s">
        <v>497</v>
      </c>
    </row>
    <row r="93" spans="1:16" hidden="1">
      <c r="A93" t="s">
        <v>30</v>
      </c>
      <c r="B93" t="s">
        <v>34</v>
      </c>
      <c r="C93" t="s">
        <v>498</v>
      </c>
      <c r="D93" t="s">
        <v>499</v>
      </c>
    </row>
    <row r="94" spans="1:16" hidden="1">
      <c r="A94" t="s">
        <v>30</v>
      </c>
      <c r="B94" t="s">
        <v>34</v>
      </c>
      <c r="C94" t="s">
        <v>500</v>
      </c>
      <c r="D94" t="s">
        <v>501</v>
      </c>
    </row>
    <row r="95" spans="1:16" hidden="1">
      <c r="A95" t="s">
        <v>30</v>
      </c>
      <c r="B95" t="s">
        <v>34</v>
      </c>
      <c r="C95" t="s">
        <v>502</v>
      </c>
      <c r="D95" t="s">
        <v>503</v>
      </c>
    </row>
    <row r="96" spans="1:16" hidden="1">
      <c r="A96" t="s">
        <v>30</v>
      </c>
      <c r="B96" t="s">
        <v>34</v>
      </c>
      <c r="C96" t="s">
        <v>504</v>
      </c>
      <c r="D96" t="s">
        <v>505</v>
      </c>
    </row>
    <row r="97" spans="1:4" hidden="1">
      <c r="A97" t="s">
        <v>30</v>
      </c>
      <c r="B97" t="s">
        <v>34</v>
      </c>
      <c r="C97" t="s">
        <v>506</v>
      </c>
      <c r="D97" t="s">
        <v>507</v>
      </c>
    </row>
    <row r="98" spans="1:4" hidden="1">
      <c r="A98" t="s">
        <v>30</v>
      </c>
      <c r="B98" t="s">
        <v>34</v>
      </c>
      <c r="C98" t="s">
        <v>508</v>
      </c>
      <c r="D98" t="s">
        <v>509</v>
      </c>
    </row>
    <row r="99" spans="1:4" hidden="1">
      <c r="A99" t="s">
        <v>30</v>
      </c>
      <c r="B99" t="s">
        <v>34</v>
      </c>
      <c r="C99" t="s">
        <v>510</v>
      </c>
      <c r="D99" t="s">
        <v>511</v>
      </c>
    </row>
    <row r="100" spans="1:4" hidden="1">
      <c r="A100" t="s">
        <v>30</v>
      </c>
      <c r="B100" t="s">
        <v>34</v>
      </c>
      <c r="C100" t="s">
        <v>512</v>
      </c>
      <c r="D100" t="s">
        <v>513</v>
      </c>
    </row>
    <row r="101" spans="1:4" hidden="1">
      <c r="A101" t="s">
        <v>30</v>
      </c>
      <c r="B101" t="s">
        <v>34</v>
      </c>
      <c r="C101" t="s">
        <v>514</v>
      </c>
      <c r="D101" t="s">
        <v>515</v>
      </c>
    </row>
    <row r="102" spans="1:4" hidden="1">
      <c r="A102" t="s">
        <v>30</v>
      </c>
      <c r="B102" t="s">
        <v>34</v>
      </c>
      <c r="C102" t="s">
        <v>516</v>
      </c>
      <c r="D102" t="s">
        <v>517</v>
      </c>
    </row>
    <row r="103" spans="1:4" hidden="1">
      <c r="A103" t="s">
        <v>30</v>
      </c>
      <c r="B103" t="s">
        <v>34</v>
      </c>
      <c r="C103" t="s">
        <v>518</v>
      </c>
      <c r="D103" t="s">
        <v>519</v>
      </c>
    </row>
    <row r="104" spans="1:4" hidden="1">
      <c r="A104" t="s">
        <v>30</v>
      </c>
      <c r="B104" t="s">
        <v>34</v>
      </c>
      <c r="C104" t="s">
        <v>520</v>
      </c>
      <c r="D104" t="s">
        <v>521</v>
      </c>
    </row>
    <row r="105" spans="1:4" hidden="1">
      <c r="A105" t="s">
        <v>30</v>
      </c>
      <c r="B105" t="s">
        <v>34</v>
      </c>
      <c r="C105" t="s">
        <v>522</v>
      </c>
      <c r="D105" t="s">
        <v>523</v>
      </c>
    </row>
    <row r="106" spans="1:4" hidden="1">
      <c r="A106" t="s">
        <v>6</v>
      </c>
      <c r="B106" t="s">
        <v>7</v>
      </c>
      <c r="C106" t="s">
        <v>10</v>
      </c>
      <c r="D106" t="s">
        <v>11</v>
      </c>
    </row>
    <row r="107" spans="1:4" hidden="1">
      <c r="A107" t="s">
        <v>14</v>
      </c>
      <c r="B107" t="s">
        <v>7</v>
      </c>
      <c r="C107" t="s">
        <v>47</v>
      </c>
      <c r="D107" t="s">
        <v>48</v>
      </c>
    </row>
    <row r="108" spans="1:4" hidden="1">
      <c r="A108" t="s">
        <v>14</v>
      </c>
      <c r="B108" t="s">
        <v>7</v>
      </c>
      <c r="C108" t="s">
        <v>49</v>
      </c>
      <c r="D108" t="s">
        <v>50</v>
      </c>
    </row>
    <row r="109" spans="1:4" hidden="1">
      <c r="A109" t="s">
        <v>14</v>
      </c>
      <c r="B109" t="s">
        <v>7</v>
      </c>
      <c r="C109" t="s">
        <v>51</v>
      </c>
      <c r="D109" t="s">
        <v>52</v>
      </c>
    </row>
    <row r="110" spans="1:4" hidden="1">
      <c r="A110" t="s">
        <v>30</v>
      </c>
      <c r="B110" t="s">
        <v>37</v>
      </c>
      <c r="C110" t="s">
        <v>259</v>
      </c>
      <c r="D110" t="s">
        <v>260</v>
      </c>
    </row>
    <row r="111" spans="1:4" hidden="1">
      <c r="A111" t="s">
        <v>14</v>
      </c>
      <c r="B111" t="s">
        <v>7</v>
      </c>
      <c r="C111" t="s">
        <v>53</v>
      </c>
      <c r="D111" t="s">
        <v>54</v>
      </c>
    </row>
    <row r="112" spans="1:4" hidden="1">
      <c r="A112" t="s">
        <v>22</v>
      </c>
      <c r="B112" t="s">
        <v>37</v>
      </c>
      <c r="C112" t="s">
        <v>125</v>
      </c>
      <c r="D112" t="s">
        <v>126</v>
      </c>
    </row>
    <row r="113" spans="1:4" hidden="1">
      <c r="A113" t="s">
        <v>30</v>
      </c>
      <c r="B113" t="s">
        <v>37</v>
      </c>
      <c r="C113" t="s">
        <v>526</v>
      </c>
      <c r="D113" t="s">
        <v>527</v>
      </c>
    </row>
    <row r="114" spans="1:4" hidden="1">
      <c r="A114" t="s">
        <v>30</v>
      </c>
      <c r="B114" t="s">
        <v>37</v>
      </c>
      <c r="C114" t="s">
        <v>528</v>
      </c>
      <c r="D114" t="s">
        <v>529</v>
      </c>
    </row>
    <row r="115" spans="1:4" hidden="1">
      <c r="A115" t="s">
        <v>30</v>
      </c>
      <c r="B115" t="s">
        <v>37</v>
      </c>
      <c r="C115" t="s">
        <v>530</v>
      </c>
      <c r="D115" t="s">
        <v>531</v>
      </c>
    </row>
    <row r="116" spans="1:4" hidden="1">
      <c r="A116" t="s">
        <v>30</v>
      </c>
      <c r="B116" t="s">
        <v>37</v>
      </c>
      <c r="C116" t="s">
        <v>532</v>
      </c>
      <c r="D116" t="s">
        <v>533</v>
      </c>
    </row>
    <row r="117" spans="1:4" hidden="1">
      <c r="A117" t="s">
        <v>30</v>
      </c>
      <c r="B117" t="s">
        <v>37</v>
      </c>
      <c r="C117" t="s">
        <v>534</v>
      </c>
      <c r="D117" t="s">
        <v>535</v>
      </c>
    </row>
    <row r="118" spans="1:4" hidden="1">
      <c r="A118" t="s">
        <v>30</v>
      </c>
      <c r="B118" t="s">
        <v>37</v>
      </c>
      <c r="C118" t="s">
        <v>536</v>
      </c>
      <c r="D118" t="s">
        <v>537</v>
      </c>
    </row>
    <row r="119" spans="1:4" hidden="1">
      <c r="A119" t="s">
        <v>30</v>
      </c>
      <c r="B119" t="s">
        <v>37</v>
      </c>
      <c r="C119" t="s">
        <v>538</v>
      </c>
      <c r="D119" t="s">
        <v>539</v>
      </c>
    </row>
    <row r="120" spans="1:4" hidden="1">
      <c r="A120" t="s">
        <v>30</v>
      </c>
      <c r="B120" t="s">
        <v>37</v>
      </c>
      <c r="C120" t="s">
        <v>540</v>
      </c>
      <c r="D120" t="s">
        <v>541</v>
      </c>
    </row>
    <row r="121" spans="1:4" hidden="1">
      <c r="A121" t="s">
        <v>30</v>
      </c>
      <c r="B121" t="s">
        <v>37</v>
      </c>
      <c r="C121" t="s">
        <v>542</v>
      </c>
      <c r="D121" t="s">
        <v>543</v>
      </c>
    </row>
    <row r="122" spans="1:4" hidden="1">
      <c r="A122" t="s">
        <v>14</v>
      </c>
      <c r="B122" t="s">
        <v>7</v>
      </c>
      <c r="C122" t="s">
        <v>55</v>
      </c>
      <c r="D122" t="s">
        <v>56</v>
      </c>
    </row>
    <row r="123" spans="1:4" hidden="1">
      <c r="A123" t="s">
        <v>30</v>
      </c>
      <c r="B123" t="s">
        <v>37</v>
      </c>
      <c r="C123" t="s">
        <v>544</v>
      </c>
      <c r="D123" t="s">
        <v>545</v>
      </c>
    </row>
    <row r="124" spans="1:4" hidden="1">
      <c r="A124" t="s">
        <v>30</v>
      </c>
      <c r="B124" t="s">
        <v>37</v>
      </c>
      <c r="C124" t="s">
        <v>524</v>
      </c>
      <c r="D124" t="s">
        <v>525</v>
      </c>
    </row>
    <row r="125" spans="1:4" hidden="1">
      <c r="A125" t="s">
        <v>30</v>
      </c>
      <c r="B125" t="s">
        <v>37</v>
      </c>
      <c r="C125" t="s">
        <v>546</v>
      </c>
      <c r="D125" t="s">
        <v>547</v>
      </c>
    </row>
    <row r="126" spans="1:4" hidden="1">
      <c r="A126" t="s">
        <v>30</v>
      </c>
      <c r="B126" t="s">
        <v>37</v>
      </c>
      <c r="C126" t="s">
        <v>548</v>
      </c>
      <c r="D126" t="s">
        <v>549</v>
      </c>
    </row>
    <row r="127" spans="1:4" hidden="1">
      <c r="A127" t="s">
        <v>30</v>
      </c>
      <c r="B127" t="s">
        <v>37</v>
      </c>
      <c r="C127" t="s">
        <v>550</v>
      </c>
      <c r="D127" t="s">
        <v>551</v>
      </c>
    </row>
    <row r="128" spans="1:4" hidden="1">
      <c r="A128" t="s">
        <v>14</v>
      </c>
      <c r="B128" t="s">
        <v>7</v>
      </c>
      <c r="C128" t="s">
        <v>57</v>
      </c>
      <c r="D128" t="s">
        <v>58</v>
      </c>
    </row>
    <row r="129" spans="1:4" hidden="1">
      <c r="A129" t="s">
        <v>14</v>
      </c>
      <c r="B129" t="s">
        <v>7</v>
      </c>
      <c r="C129" t="s">
        <v>59</v>
      </c>
      <c r="D129" t="s">
        <v>60</v>
      </c>
    </row>
    <row r="130" spans="1:4" hidden="1">
      <c r="A130" t="s">
        <v>14</v>
      </c>
      <c r="B130" t="s">
        <v>7</v>
      </c>
      <c r="C130" t="s">
        <v>61</v>
      </c>
      <c r="D130" t="s">
        <v>62</v>
      </c>
    </row>
    <row r="131" spans="1:4" hidden="1">
      <c r="A131" t="s">
        <v>14</v>
      </c>
      <c r="B131" t="s">
        <v>7</v>
      </c>
      <c r="C131" t="s">
        <v>63</v>
      </c>
      <c r="D131" t="s">
        <v>64</v>
      </c>
    </row>
    <row r="132" spans="1:4" hidden="1">
      <c r="A132" t="s">
        <v>6</v>
      </c>
      <c r="B132" t="s">
        <v>7</v>
      </c>
      <c r="C132" t="s">
        <v>12</v>
      </c>
      <c r="D132" t="s">
        <v>13</v>
      </c>
    </row>
    <row r="133" spans="1:4" hidden="1">
      <c r="A133" t="s">
        <v>14</v>
      </c>
      <c r="B133" t="s">
        <v>7</v>
      </c>
      <c r="C133" t="s">
        <v>65</v>
      </c>
      <c r="D133" t="s">
        <v>66</v>
      </c>
    </row>
    <row r="134" spans="1:4" hidden="1">
      <c r="A134" t="s">
        <v>14</v>
      </c>
      <c r="B134" t="s">
        <v>7</v>
      </c>
      <c r="C134" t="s">
        <v>67</v>
      </c>
      <c r="D134" t="s">
        <v>68</v>
      </c>
    </row>
    <row r="135" spans="1:4" hidden="1">
      <c r="A135" t="s">
        <v>14</v>
      </c>
      <c r="B135" t="s">
        <v>7</v>
      </c>
      <c r="C135" t="s">
        <v>69</v>
      </c>
      <c r="D135" t="s">
        <v>70</v>
      </c>
    </row>
    <row r="136" spans="1:4" hidden="1">
      <c r="A136" t="s">
        <v>14</v>
      </c>
      <c r="B136" t="s">
        <v>7</v>
      </c>
      <c r="C136" t="s">
        <v>71</v>
      </c>
      <c r="D136" t="s">
        <v>72</v>
      </c>
    </row>
    <row r="137" spans="1:4" hidden="1">
      <c r="A137" t="s">
        <v>14</v>
      </c>
      <c r="B137" t="s">
        <v>7</v>
      </c>
      <c r="C137" t="s">
        <v>73</v>
      </c>
      <c r="D137" t="s">
        <v>74</v>
      </c>
    </row>
    <row r="138" spans="1:4" hidden="1">
      <c r="A138" t="s">
        <v>6</v>
      </c>
      <c r="B138" t="s">
        <v>7</v>
      </c>
      <c r="C138" t="s">
        <v>16</v>
      </c>
      <c r="D138" t="s">
        <v>17</v>
      </c>
    </row>
    <row r="139" spans="1:4" hidden="1">
      <c r="A139" t="s">
        <v>6</v>
      </c>
      <c r="B139" t="s">
        <v>7</v>
      </c>
      <c r="C139" t="s">
        <v>20</v>
      </c>
      <c r="D139" t="s">
        <v>21</v>
      </c>
    </row>
    <row r="140" spans="1:4" hidden="1">
      <c r="A140" t="s">
        <v>6</v>
      </c>
      <c r="B140" t="s">
        <v>7</v>
      </c>
      <c r="C140" t="s">
        <v>24</v>
      </c>
      <c r="D140" t="s">
        <v>25</v>
      </c>
    </row>
    <row r="141" spans="1:4" hidden="1">
      <c r="A141" t="s">
        <v>18</v>
      </c>
      <c r="B141" t="s">
        <v>7</v>
      </c>
      <c r="C141" t="s">
        <v>187</v>
      </c>
      <c r="D141" t="s">
        <v>188</v>
      </c>
    </row>
    <row r="142" spans="1:4" hidden="1">
      <c r="A142" t="s">
        <v>18</v>
      </c>
      <c r="B142" t="s">
        <v>7</v>
      </c>
      <c r="C142" t="s">
        <v>189</v>
      </c>
      <c r="D142" t="s">
        <v>190</v>
      </c>
    </row>
    <row r="143" spans="1:4" hidden="1">
      <c r="A143" t="s">
        <v>18</v>
      </c>
      <c r="B143" t="s">
        <v>7</v>
      </c>
      <c r="C143" t="s">
        <v>191</v>
      </c>
      <c r="D143" t="s">
        <v>192</v>
      </c>
    </row>
    <row r="144" spans="1:4" hidden="1">
      <c r="A144" t="s">
        <v>18</v>
      </c>
      <c r="B144" t="s">
        <v>7</v>
      </c>
      <c r="C144" t="s">
        <v>193</v>
      </c>
      <c r="D144" t="s">
        <v>194</v>
      </c>
    </row>
    <row r="145" spans="1:4" hidden="1">
      <c r="A145" t="s">
        <v>18</v>
      </c>
      <c r="B145" t="s">
        <v>7</v>
      </c>
      <c r="C145" t="s">
        <v>195</v>
      </c>
      <c r="D145" t="s">
        <v>196</v>
      </c>
    </row>
    <row r="146" spans="1:4" hidden="1">
      <c r="A146" t="s">
        <v>18</v>
      </c>
      <c r="B146" t="s">
        <v>7</v>
      </c>
      <c r="C146" t="s">
        <v>197</v>
      </c>
      <c r="D146" t="s">
        <v>198</v>
      </c>
    </row>
    <row r="147" spans="1:4" hidden="1">
      <c r="A147" t="s">
        <v>18</v>
      </c>
      <c r="B147" t="s">
        <v>7</v>
      </c>
      <c r="C147" t="s">
        <v>199</v>
      </c>
      <c r="D147" t="s">
        <v>200</v>
      </c>
    </row>
    <row r="148" spans="1:4" hidden="1">
      <c r="A148" t="s">
        <v>18</v>
      </c>
      <c r="B148" t="s">
        <v>7</v>
      </c>
      <c r="C148" t="s">
        <v>201</v>
      </c>
      <c r="D148" t="s">
        <v>202</v>
      </c>
    </row>
    <row r="149" spans="1:4" hidden="1">
      <c r="A149" t="s">
        <v>18</v>
      </c>
      <c r="B149" t="s">
        <v>7</v>
      </c>
      <c r="C149" t="s">
        <v>203</v>
      </c>
      <c r="D149" t="s">
        <v>204</v>
      </c>
    </row>
    <row r="150" spans="1:4" hidden="1">
      <c r="A150" t="s">
        <v>6</v>
      </c>
      <c r="B150" t="s">
        <v>7</v>
      </c>
      <c r="C150" t="s">
        <v>28</v>
      </c>
      <c r="D150" t="s">
        <v>29</v>
      </c>
    </row>
    <row r="151" spans="1:4" hidden="1">
      <c r="A151" t="s">
        <v>18</v>
      </c>
      <c r="B151" t="s">
        <v>7</v>
      </c>
      <c r="C151" t="s">
        <v>205</v>
      </c>
      <c r="D151" t="s">
        <v>206</v>
      </c>
    </row>
    <row r="152" spans="1:4" hidden="1">
      <c r="A152" t="s">
        <v>18</v>
      </c>
      <c r="B152" t="s">
        <v>7</v>
      </c>
      <c r="C152" t="s">
        <v>207</v>
      </c>
      <c r="D152" t="s">
        <v>208</v>
      </c>
    </row>
    <row r="153" spans="1:4" hidden="1">
      <c r="A153" t="s">
        <v>18</v>
      </c>
      <c r="B153" t="s">
        <v>7</v>
      </c>
      <c r="C153" t="s">
        <v>209</v>
      </c>
      <c r="D153" t="s">
        <v>210</v>
      </c>
    </row>
    <row r="154" spans="1:4" hidden="1">
      <c r="A154" t="s">
        <v>18</v>
      </c>
      <c r="B154" t="s">
        <v>7</v>
      </c>
      <c r="C154" t="s">
        <v>211</v>
      </c>
      <c r="D154" t="s">
        <v>212</v>
      </c>
    </row>
    <row r="155" spans="1:4" hidden="1">
      <c r="A155" t="s">
        <v>18</v>
      </c>
      <c r="B155" t="s">
        <v>7</v>
      </c>
      <c r="C155" t="s">
        <v>213</v>
      </c>
      <c r="D155" t="s">
        <v>214</v>
      </c>
    </row>
    <row r="156" spans="1:4" hidden="1">
      <c r="A156" t="s">
        <v>18</v>
      </c>
      <c r="B156" t="s">
        <v>7</v>
      </c>
      <c r="C156" t="s">
        <v>215</v>
      </c>
      <c r="D156" t="s">
        <v>216</v>
      </c>
    </row>
    <row r="157" spans="1:4" hidden="1">
      <c r="A157" t="s">
        <v>18</v>
      </c>
      <c r="B157" t="s">
        <v>7</v>
      </c>
      <c r="C157" t="s">
        <v>217</v>
      </c>
      <c r="D157" t="s">
        <v>218</v>
      </c>
    </row>
    <row r="158" spans="1:4" hidden="1">
      <c r="A158" t="s">
        <v>18</v>
      </c>
      <c r="B158" t="s">
        <v>7</v>
      </c>
      <c r="C158" t="s">
        <v>219</v>
      </c>
      <c r="D158" t="s">
        <v>220</v>
      </c>
    </row>
    <row r="159" spans="1:4" hidden="1">
      <c r="A159" t="s">
        <v>18</v>
      </c>
      <c r="B159" t="s">
        <v>7</v>
      </c>
      <c r="C159" t="s">
        <v>221</v>
      </c>
      <c r="D159" t="s">
        <v>222</v>
      </c>
    </row>
    <row r="160" spans="1:4" hidden="1">
      <c r="A160" t="s">
        <v>18</v>
      </c>
      <c r="B160" t="s">
        <v>7</v>
      </c>
      <c r="C160" t="s">
        <v>223</v>
      </c>
      <c r="D160" t="s">
        <v>224</v>
      </c>
    </row>
    <row r="161" spans="1:5" hidden="1">
      <c r="A161" t="s">
        <v>6</v>
      </c>
      <c r="B161" t="s">
        <v>7</v>
      </c>
      <c r="C161" t="s">
        <v>32</v>
      </c>
      <c r="D161" t="s">
        <v>33</v>
      </c>
    </row>
    <row r="162" spans="1:5" hidden="1">
      <c r="A162" t="s">
        <v>18</v>
      </c>
      <c r="B162" t="s">
        <v>7</v>
      </c>
      <c r="C162" t="s">
        <v>225</v>
      </c>
      <c r="D162" t="s">
        <v>226</v>
      </c>
    </row>
    <row r="163" spans="1:5" hidden="1">
      <c r="A163" t="s">
        <v>6</v>
      </c>
      <c r="B163" t="s">
        <v>7</v>
      </c>
      <c r="C163" t="s">
        <v>35</v>
      </c>
      <c r="D163" t="s">
        <v>36</v>
      </c>
    </row>
    <row r="164" spans="1:5" hidden="1">
      <c r="A164" t="s">
        <v>14</v>
      </c>
      <c r="B164" t="s">
        <v>15</v>
      </c>
      <c r="C164" t="s">
        <v>75</v>
      </c>
      <c r="D164" t="s">
        <v>76</v>
      </c>
    </row>
    <row r="165" spans="1:5">
      <c r="A165" t="s">
        <v>26</v>
      </c>
      <c r="B165" t="s">
        <v>15</v>
      </c>
      <c r="C165" t="s">
        <v>135</v>
      </c>
      <c r="D165" t="s">
        <v>128</v>
      </c>
    </row>
    <row r="166" spans="1:5">
      <c r="A166" t="s">
        <v>26</v>
      </c>
      <c r="B166" t="s">
        <v>15</v>
      </c>
      <c r="C166" t="s">
        <v>138</v>
      </c>
      <c r="D166" t="s">
        <v>130</v>
      </c>
    </row>
    <row r="167" spans="1:5" hidden="1">
      <c r="A167" t="s">
        <v>14</v>
      </c>
      <c r="B167" t="s">
        <v>19</v>
      </c>
      <c r="C167" t="s">
        <v>87</v>
      </c>
      <c r="D167" t="s">
        <v>88</v>
      </c>
    </row>
    <row r="168" spans="1:5" hidden="1">
      <c r="A168" t="s">
        <v>26</v>
      </c>
      <c r="B168" t="s">
        <v>19</v>
      </c>
      <c r="C168" t="s">
        <v>136</v>
      </c>
      <c r="D168" t="s">
        <v>137</v>
      </c>
    </row>
    <row r="169" spans="1:5" hidden="1">
      <c r="A169" t="s">
        <v>14</v>
      </c>
      <c r="B169" t="s">
        <v>19</v>
      </c>
      <c r="C169" t="s">
        <v>89</v>
      </c>
      <c r="D169" t="s">
        <v>90</v>
      </c>
    </row>
    <row r="170" spans="1:5" hidden="1">
      <c r="A170" t="s">
        <v>26</v>
      </c>
      <c r="B170" t="s">
        <v>27</v>
      </c>
      <c r="C170" t="s">
        <v>139</v>
      </c>
      <c r="D170" t="s">
        <v>140</v>
      </c>
      <c r="E170">
        <v>127</v>
      </c>
    </row>
    <row r="171" spans="1:5" hidden="1">
      <c r="A171" t="s">
        <v>26</v>
      </c>
      <c r="B171" t="s">
        <v>27</v>
      </c>
      <c r="C171" t="s">
        <v>141</v>
      </c>
      <c r="D171" t="s">
        <v>142</v>
      </c>
      <c r="E171">
        <v>128</v>
      </c>
    </row>
    <row r="172" spans="1:5" hidden="1">
      <c r="A172" t="s">
        <v>26</v>
      </c>
      <c r="B172" t="s">
        <v>27</v>
      </c>
      <c r="C172" t="s">
        <v>143</v>
      </c>
      <c r="D172" t="s">
        <v>144</v>
      </c>
      <c r="E172">
        <v>129</v>
      </c>
    </row>
    <row r="173" spans="1:5" hidden="1">
      <c r="A173" t="s">
        <v>14</v>
      </c>
      <c r="B173" t="s">
        <v>19</v>
      </c>
      <c r="C173" t="s">
        <v>91</v>
      </c>
      <c r="D173" t="s">
        <v>92</v>
      </c>
    </row>
    <row r="174" spans="1:5" hidden="1">
      <c r="A174" t="s">
        <v>26</v>
      </c>
      <c r="B174" t="s">
        <v>40</v>
      </c>
      <c r="C174" t="s">
        <v>145</v>
      </c>
      <c r="D174" t="s">
        <v>146</v>
      </c>
    </row>
    <row r="175" spans="1:5" hidden="1">
      <c r="A175" t="s">
        <v>26</v>
      </c>
      <c r="B175" t="s">
        <v>40</v>
      </c>
      <c r="C175" t="s">
        <v>147</v>
      </c>
      <c r="D175" t="s">
        <v>148</v>
      </c>
    </row>
    <row r="176" spans="1:5" hidden="1">
      <c r="A176" t="s">
        <v>26</v>
      </c>
      <c r="B176" t="s">
        <v>40</v>
      </c>
      <c r="C176" t="s">
        <v>149</v>
      </c>
      <c r="D176" t="s">
        <v>150</v>
      </c>
    </row>
    <row r="177" spans="1:4" hidden="1">
      <c r="A177" t="s">
        <v>26</v>
      </c>
      <c r="B177" t="s">
        <v>40</v>
      </c>
      <c r="C177" t="s">
        <v>151</v>
      </c>
      <c r="D177" t="s">
        <v>152</v>
      </c>
    </row>
    <row r="178" spans="1:4" hidden="1">
      <c r="A178" t="s">
        <v>26</v>
      </c>
      <c r="B178" t="s">
        <v>40</v>
      </c>
      <c r="C178" t="s">
        <v>153</v>
      </c>
      <c r="D178" t="s">
        <v>154</v>
      </c>
    </row>
    <row r="179" spans="1:4" hidden="1">
      <c r="A179" t="s">
        <v>26</v>
      </c>
      <c r="B179" t="s">
        <v>40</v>
      </c>
      <c r="C179" t="s">
        <v>155</v>
      </c>
      <c r="D179" t="s">
        <v>156</v>
      </c>
    </row>
    <row r="180" spans="1:4" hidden="1">
      <c r="A180" t="s">
        <v>14</v>
      </c>
      <c r="B180" t="s">
        <v>19</v>
      </c>
      <c r="C180" t="s">
        <v>93</v>
      </c>
      <c r="D180" t="s">
        <v>94</v>
      </c>
    </row>
    <row r="181" spans="1:4" hidden="1">
      <c r="A181" t="s">
        <v>26</v>
      </c>
      <c r="B181" t="s">
        <v>31</v>
      </c>
      <c r="C181" t="s">
        <v>157</v>
      </c>
      <c r="D181" t="s">
        <v>158</v>
      </c>
    </row>
    <row r="182" spans="1:4" hidden="1">
      <c r="A182" t="s">
        <v>26</v>
      </c>
      <c r="B182" t="s">
        <v>31</v>
      </c>
      <c r="C182" t="s">
        <v>159</v>
      </c>
      <c r="D182" t="s">
        <v>160</v>
      </c>
    </row>
    <row r="183" spans="1:4" hidden="1">
      <c r="A183" t="s">
        <v>14</v>
      </c>
      <c r="B183" t="s">
        <v>19</v>
      </c>
      <c r="C183" t="s">
        <v>95</v>
      </c>
      <c r="D183" t="s">
        <v>96</v>
      </c>
    </row>
    <row r="184" spans="1:4" hidden="1">
      <c r="A184" t="s">
        <v>26</v>
      </c>
      <c r="B184" t="s">
        <v>43</v>
      </c>
      <c r="C184" t="s">
        <v>161</v>
      </c>
      <c r="D184" t="s">
        <v>162</v>
      </c>
    </row>
    <row r="185" spans="1:4" hidden="1">
      <c r="A185" t="s">
        <v>26</v>
      </c>
      <c r="B185" t="s">
        <v>43</v>
      </c>
      <c r="C185" t="s">
        <v>163</v>
      </c>
      <c r="D185" t="s">
        <v>164</v>
      </c>
    </row>
    <row r="186" spans="1:4" hidden="1">
      <c r="A186" t="s">
        <v>14</v>
      </c>
      <c r="B186" t="s">
        <v>19</v>
      </c>
      <c r="C186" t="s">
        <v>97</v>
      </c>
      <c r="D186" t="s">
        <v>98</v>
      </c>
    </row>
    <row r="187" spans="1:4" hidden="1">
      <c r="A187" t="s">
        <v>26</v>
      </c>
      <c r="B187" t="s">
        <v>23</v>
      </c>
      <c r="C187" t="s">
        <v>165</v>
      </c>
      <c r="D187" t="s">
        <v>166</v>
      </c>
    </row>
    <row r="188" spans="1:4" hidden="1">
      <c r="A188" t="s">
        <v>26</v>
      </c>
      <c r="B188" t="s">
        <v>23</v>
      </c>
      <c r="C188" t="s">
        <v>167</v>
      </c>
      <c r="D188" t="s">
        <v>168</v>
      </c>
    </row>
    <row r="189" spans="1:4" hidden="1">
      <c r="A189" t="s">
        <v>26</v>
      </c>
      <c r="B189" t="s">
        <v>23</v>
      </c>
      <c r="C189" t="s">
        <v>169</v>
      </c>
      <c r="D189" t="s">
        <v>170</v>
      </c>
    </row>
    <row r="190" spans="1:4" hidden="1">
      <c r="A190" t="s">
        <v>26</v>
      </c>
      <c r="B190" t="s">
        <v>23</v>
      </c>
      <c r="C190" t="s">
        <v>171</v>
      </c>
      <c r="D190" t="s">
        <v>172</v>
      </c>
    </row>
    <row r="191" spans="1:4" hidden="1">
      <c r="A191" t="s">
        <v>26</v>
      </c>
      <c r="B191" t="s">
        <v>23</v>
      </c>
      <c r="C191" t="s">
        <v>173</v>
      </c>
      <c r="D191" t="s">
        <v>174</v>
      </c>
    </row>
    <row r="192" spans="1:4" hidden="1">
      <c r="A192" t="s">
        <v>6</v>
      </c>
      <c r="B192" t="s">
        <v>23</v>
      </c>
      <c r="C192" t="s">
        <v>175</v>
      </c>
      <c r="D192" t="s">
        <v>176</v>
      </c>
    </row>
    <row r="193" spans="1:4" hidden="1">
      <c r="A193" t="s">
        <v>6</v>
      </c>
      <c r="B193" t="s">
        <v>23</v>
      </c>
      <c r="C193" t="s">
        <v>177</v>
      </c>
      <c r="D193" t="s">
        <v>178</v>
      </c>
    </row>
    <row r="194" spans="1:4" hidden="1">
      <c r="A194" t="s">
        <v>6</v>
      </c>
      <c r="B194" t="s">
        <v>261</v>
      </c>
      <c r="C194" t="s">
        <v>570</v>
      </c>
      <c r="D194" t="s">
        <v>571</v>
      </c>
    </row>
    <row r="195" spans="1:4" hidden="1">
      <c r="A195" t="s">
        <v>26</v>
      </c>
      <c r="B195" t="s">
        <v>46</v>
      </c>
      <c r="C195" t="s">
        <v>179</v>
      </c>
      <c r="D195" t="s">
        <v>180</v>
      </c>
    </row>
    <row r="196" spans="1:4" hidden="1">
      <c r="A196" t="s">
        <v>26</v>
      </c>
      <c r="B196" t="s">
        <v>46</v>
      </c>
      <c r="C196" t="s">
        <v>181</v>
      </c>
      <c r="D196" t="s">
        <v>182</v>
      </c>
    </row>
    <row r="197" spans="1:4" hidden="1">
      <c r="A197" t="s">
        <v>26</v>
      </c>
      <c r="B197" t="s">
        <v>46</v>
      </c>
      <c r="C197" t="s">
        <v>183</v>
      </c>
      <c r="D197" t="s">
        <v>184</v>
      </c>
    </row>
    <row r="198" spans="1:4" hidden="1">
      <c r="A198" t="s">
        <v>26</v>
      </c>
      <c r="B198" t="s">
        <v>46</v>
      </c>
      <c r="C198" t="s">
        <v>185</v>
      </c>
      <c r="D198" t="s">
        <v>186</v>
      </c>
    </row>
    <row r="199" spans="1:4" hidden="1">
      <c r="A199" t="s">
        <v>14</v>
      </c>
      <c r="B199" t="s">
        <v>15</v>
      </c>
      <c r="C199" t="s">
        <v>77</v>
      </c>
      <c r="D199" t="s">
        <v>78</v>
      </c>
    </row>
    <row r="200" spans="1:4" hidden="1">
      <c r="A200" t="s">
        <v>6</v>
      </c>
      <c r="B200" t="s">
        <v>261</v>
      </c>
      <c r="C200" t="s">
        <v>262</v>
      </c>
      <c r="D200" t="s">
        <v>263</v>
      </c>
    </row>
    <row r="201" spans="1:4" hidden="1">
      <c r="A201" t="s">
        <v>6</v>
      </c>
      <c r="B201" t="s">
        <v>261</v>
      </c>
      <c r="C201" t="s">
        <v>294</v>
      </c>
      <c r="D201" t="s">
        <v>264</v>
      </c>
    </row>
    <row r="202" spans="1:4" hidden="1">
      <c r="A202" t="s">
        <v>6</v>
      </c>
      <c r="B202" t="s">
        <v>261</v>
      </c>
      <c r="C202" t="s">
        <v>295</v>
      </c>
      <c r="D202" t="s">
        <v>265</v>
      </c>
    </row>
    <row r="203" spans="1:4" hidden="1">
      <c r="A203" t="s">
        <v>6</v>
      </c>
      <c r="B203" t="s">
        <v>261</v>
      </c>
      <c r="C203" t="s">
        <v>296</v>
      </c>
      <c r="D203" t="s">
        <v>266</v>
      </c>
    </row>
    <row r="204" spans="1:4" hidden="1">
      <c r="A204" t="s">
        <v>6</v>
      </c>
      <c r="B204" t="s">
        <v>261</v>
      </c>
      <c r="C204" t="s">
        <v>297</v>
      </c>
      <c r="D204" t="s">
        <v>267</v>
      </c>
    </row>
    <row r="205" spans="1:4" hidden="1">
      <c r="A205" t="s">
        <v>6</v>
      </c>
      <c r="B205" t="s">
        <v>261</v>
      </c>
      <c r="C205" t="s">
        <v>298</v>
      </c>
      <c r="D205" t="s">
        <v>268</v>
      </c>
    </row>
    <row r="206" spans="1:4" hidden="1">
      <c r="A206" t="s">
        <v>6</v>
      </c>
      <c r="B206" t="s">
        <v>261</v>
      </c>
      <c r="C206" t="s">
        <v>299</v>
      </c>
      <c r="D206" t="s">
        <v>269</v>
      </c>
    </row>
    <row r="207" spans="1:4" hidden="1">
      <c r="A207" t="s">
        <v>6</v>
      </c>
      <c r="B207" t="s">
        <v>261</v>
      </c>
      <c r="C207" t="s">
        <v>300</v>
      </c>
      <c r="D207" t="s">
        <v>270</v>
      </c>
    </row>
    <row r="208" spans="1:4" hidden="1">
      <c r="A208" t="s">
        <v>6</v>
      </c>
      <c r="B208" t="s">
        <v>261</v>
      </c>
      <c r="C208" t="s">
        <v>301</v>
      </c>
      <c r="D208" t="s">
        <v>271</v>
      </c>
    </row>
    <row r="209" spans="1:4" hidden="1">
      <c r="A209" t="s">
        <v>6</v>
      </c>
      <c r="B209" t="s">
        <v>261</v>
      </c>
      <c r="C209" t="s">
        <v>302</v>
      </c>
      <c r="D209" t="s">
        <v>272</v>
      </c>
    </row>
    <row r="210" spans="1:4" hidden="1">
      <c r="A210" t="s">
        <v>22</v>
      </c>
      <c r="B210" t="s">
        <v>15</v>
      </c>
      <c r="C210" t="s">
        <v>99</v>
      </c>
      <c r="D210" t="s">
        <v>100</v>
      </c>
    </row>
    <row r="211" spans="1:4" hidden="1">
      <c r="A211" t="s">
        <v>6</v>
      </c>
      <c r="B211" t="s">
        <v>261</v>
      </c>
      <c r="C211" t="s">
        <v>303</v>
      </c>
      <c r="D211" t="s">
        <v>273</v>
      </c>
    </row>
    <row r="212" spans="1:4" hidden="1">
      <c r="A212" t="s">
        <v>6</v>
      </c>
      <c r="B212" t="s">
        <v>261</v>
      </c>
      <c r="C212" t="s">
        <v>304</v>
      </c>
      <c r="D212" t="s">
        <v>274</v>
      </c>
    </row>
    <row r="213" spans="1:4" hidden="1">
      <c r="A213" t="s">
        <v>6</v>
      </c>
      <c r="B213" t="s">
        <v>261</v>
      </c>
      <c r="C213" t="s">
        <v>305</v>
      </c>
      <c r="D213" t="s">
        <v>275</v>
      </c>
    </row>
    <row r="214" spans="1:4" hidden="1">
      <c r="A214" t="s">
        <v>6</v>
      </c>
      <c r="B214" t="s">
        <v>261</v>
      </c>
      <c r="C214" t="s">
        <v>306</v>
      </c>
      <c r="D214" t="s">
        <v>276</v>
      </c>
    </row>
    <row r="215" spans="1:4" hidden="1">
      <c r="A215" t="s">
        <v>6</v>
      </c>
      <c r="B215" t="s">
        <v>261</v>
      </c>
      <c r="C215" t="s">
        <v>307</v>
      </c>
      <c r="D215" t="s">
        <v>277</v>
      </c>
    </row>
    <row r="216" spans="1:4" hidden="1">
      <c r="A216" t="s">
        <v>6</v>
      </c>
      <c r="B216" t="s">
        <v>261</v>
      </c>
      <c r="C216" t="s">
        <v>308</v>
      </c>
      <c r="D216" t="s">
        <v>278</v>
      </c>
    </row>
    <row r="217" spans="1:4" hidden="1">
      <c r="A217" t="s">
        <v>6</v>
      </c>
      <c r="B217" t="s">
        <v>261</v>
      </c>
      <c r="C217" t="s">
        <v>309</v>
      </c>
      <c r="D217" t="s">
        <v>279</v>
      </c>
    </row>
    <row r="218" spans="1:4" hidden="1">
      <c r="A218" t="s">
        <v>6</v>
      </c>
      <c r="B218" t="s">
        <v>261</v>
      </c>
      <c r="C218" t="s">
        <v>310</v>
      </c>
      <c r="D218" t="s">
        <v>280</v>
      </c>
    </row>
    <row r="219" spans="1:4" hidden="1">
      <c r="A219" t="s">
        <v>6</v>
      </c>
      <c r="B219" t="s">
        <v>261</v>
      </c>
      <c r="C219" t="s">
        <v>311</v>
      </c>
      <c r="D219" t="s">
        <v>281</v>
      </c>
    </row>
    <row r="220" spans="1:4" hidden="1">
      <c r="A220" t="s">
        <v>6</v>
      </c>
      <c r="B220" t="s">
        <v>261</v>
      </c>
      <c r="C220" t="s">
        <v>312</v>
      </c>
      <c r="D220" t="s">
        <v>282</v>
      </c>
    </row>
    <row r="221" spans="1:4" hidden="1">
      <c r="A221" t="s">
        <v>22</v>
      </c>
      <c r="B221" t="s">
        <v>15</v>
      </c>
      <c r="C221" t="s">
        <v>101</v>
      </c>
      <c r="D221" t="s">
        <v>102</v>
      </c>
    </row>
    <row r="222" spans="1:4" hidden="1">
      <c r="A222" t="s">
        <v>6</v>
      </c>
      <c r="B222" t="s">
        <v>261</v>
      </c>
      <c r="C222" t="s">
        <v>313</v>
      </c>
      <c r="D222" t="s">
        <v>283</v>
      </c>
    </row>
    <row r="223" spans="1:4" hidden="1">
      <c r="A223" t="s">
        <v>6</v>
      </c>
      <c r="B223" t="s">
        <v>261</v>
      </c>
      <c r="C223" t="s">
        <v>314</v>
      </c>
      <c r="D223" t="s">
        <v>284</v>
      </c>
    </row>
    <row r="224" spans="1:4" hidden="1">
      <c r="A224" t="s">
        <v>6</v>
      </c>
      <c r="B224" t="s">
        <v>261</v>
      </c>
      <c r="C224" t="s">
        <v>315</v>
      </c>
      <c r="D224" t="s">
        <v>285</v>
      </c>
    </row>
    <row r="225" spans="1:4" hidden="1">
      <c r="A225" t="s">
        <v>6</v>
      </c>
      <c r="B225" t="s">
        <v>261</v>
      </c>
      <c r="C225" t="s">
        <v>316</v>
      </c>
      <c r="D225" t="s">
        <v>286</v>
      </c>
    </row>
    <row r="226" spans="1:4" hidden="1">
      <c r="A226" t="s">
        <v>6</v>
      </c>
      <c r="B226" t="s">
        <v>261</v>
      </c>
      <c r="C226" t="s">
        <v>317</v>
      </c>
      <c r="D226" t="s">
        <v>287</v>
      </c>
    </row>
    <row r="227" spans="1:4" hidden="1">
      <c r="A227" t="s">
        <v>6</v>
      </c>
      <c r="B227" t="s">
        <v>261</v>
      </c>
      <c r="C227" t="s">
        <v>318</v>
      </c>
      <c r="D227" t="s">
        <v>288</v>
      </c>
    </row>
    <row r="228" spans="1:4" hidden="1">
      <c r="A228" t="s">
        <v>6</v>
      </c>
      <c r="B228" t="s">
        <v>261</v>
      </c>
      <c r="C228" t="s">
        <v>319</v>
      </c>
      <c r="D228" t="s">
        <v>289</v>
      </c>
    </row>
    <row r="229" spans="1:4" hidden="1">
      <c r="A229" t="s">
        <v>6</v>
      </c>
      <c r="B229" t="s">
        <v>261</v>
      </c>
      <c r="C229" t="s">
        <v>320</v>
      </c>
      <c r="D229" t="s">
        <v>290</v>
      </c>
    </row>
    <row r="230" spans="1:4" hidden="1">
      <c r="A230" t="s">
        <v>6</v>
      </c>
      <c r="B230" t="s">
        <v>261</v>
      </c>
      <c r="C230" t="s">
        <v>321</v>
      </c>
      <c r="D230" t="s">
        <v>291</v>
      </c>
    </row>
    <row r="231" spans="1:4" hidden="1">
      <c r="A231" t="s">
        <v>6</v>
      </c>
      <c r="B231" t="s">
        <v>261</v>
      </c>
      <c r="C231" t="s">
        <v>322</v>
      </c>
      <c r="D231" t="s">
        <v>292</v>
      </c>
    </row>
    <row r="232" spans="1:4" hidden="1">
      <c r="A232" t="s">
        <v>22</v>
      </c>
      <c r="B232" t="s">
        <v>15</v>
      </c>
      <c r="C232" t="s">
        <v>103</v>
      </c>
      <c r="D232" t="s">
        <v>104</v>
      </c>
    </row>
    <row r="233" spans="1:4" hidden="1">
      <c r="A233" t="s">
        <v>6</v>
      </c>
      <c r="B233" t="s">
        <v>261</v>
      </c>
      <c r="C233" t="s">
        <v>323</v>
      </c>
      <c r="D233" t="s">
        <v>293</v>
      </c>
    </row>
    <row r="234" spans="1:4" hidden="1">
      <c r="A234" t="s">
        <v>22</v>
      </c>
      <c r="B234" t="s">
        <v>15</v>
      </c>
      <c r="C234" t="s">
        <v>105</v>
      </c>
      <c r="D234" t="s">
        <v>106</v>
      </c>
    </row>
    <row r="235" spans="1:4" hidden="1">
      <c r="A235" t="s">
        <v>22</v>
      </c>
      <c r="B235" t="s">
        <v>15</v>
      </c>
      <c r="C235" t="s">
        <v>107</v>
      </c>
      <c r="D235" t="s">
        <v>108</v>
      </c>
    </row>
    <row r="236" spans="1:4" hidden="1">
      <c r="A236" t="s">
        <v>22</v>
      </c>
      <c r="B236" t="s">
        <v>15</v>
      </c>
      <c r="C236" t="s">
        <v>109</v>
      </c>
      <c r="D236" t="s">
        <v>110</v>
      </c>
    </row>
    <row r="237" spans="1:4" hidden="1">
      <c r="A237" t="s">
        <v>14</v>
      </c>
      <c r="B237" t="s">
        <v>15</v>
      </c>
      <c r="C237" t="s">
        <v>79</v>
      </c>
      <c r="D237" t="s">
        <v>80</v>
      </c>
    </row>
    <row r="238" spans="1:4" hidden="1">
      <c r="A238" t="s">
        <v>22</v>
      </c>
      <c r="B238" t="s">
        <v>19</v>
      </c>
      <c r="C238" t="s">
        <v>111</v>
      </c>
      <c r="D238" t="s">
        <v>112</v>
      </c>
    </row>
    <row r="239" spans="1:4" hidden="1">
      <c r="A239" t="s">
        <v>22</v>
      </c>
      <c r="B239" t="s">
        <v>19</v>
      </c>
      <c r="C239" t="s">
        <v>113</v>
      </c>
      <c r="D239" t="s">
        <v>114</v>
      </c>
    </row>
    <row r="240" spans="1:4" hidden="1">
      <c r="A240" t="s">
        <v>14</v>
      </c>
      <c r="B240" t="s">
        <v>15</v>
      </c>
      <c r="C240" t="s">
        <v>81</v>
      </c>
      <c r="D240" t="s">
        <v>82</v>
      </c>
    </row>
    <row r="241" spans="1:4" hidden="1">
      <c r="A241" t="s">
        <v>22</v>
      </c>
      <c r="B241" t="s">
        <v>27</v>
      </c>
      <c r="C241" t="s">
        <v>115</v>
      </c>
      <c r="D241" t="s">
        <v>116</v>
      </c>
    </row>
    <row r="242" spans="1:4" hidden="1">
      <c r="A242" t="s">
        <v>22</v>
      </c>
      <c r="B242" t="s">
        <v>31</v>
      </c>
      <c r="C242" t="s">
        <v>117</v>
      </c>
      <c r="D242" t="s">
        <v>118</v>
      </c>
    </row>
    <row r="243" spans="1:4" hidden="1">
      <c r="A243" t="s">
        <v>22</v>
      </c>
      <c r="B243" t="s">
        <v>31</v>
      </c>
      <c r="C243" t="s">
        <v>119</v>
      </c>
      <c r="D243" t="s">
        <v>120</v>
      </c>
    </row>
    <row r="244" spans="1:4" hidden="1">
      <c r="A244" t="s">
        <v>22</v>
      </c>
      <c r="B244" t="s">
        <v>27</v>
      </c>
      <c r="C244" t="s">
        <v>121</v>
      </c>
      <c r="D244" t="s">
        <v>122</v>
      </c>
    </row>
    <row r="245" spans="1:4" hidden="1">
      <c r="A245" t="s">
        <v>22</v>
      </c>
      <c r="B245" t="s">
        <v>31</v>
      </c>
      <c r="C245" t="s">
        <v>123</v>
      </c>
      <c r="D245" t="s">
        <v>124</v>
      </c>
    </row>
    <row r="246" spans="1:4" hidden="1">
      <c r="A246" t="s">
        <v>14</v>
      </c>
      <c r="B246" t="s">
        <v>15</v>
      </c>
      <c r="C246" t="s">
        <v>83</v>
      </c>
      <c r="D246" t="s">
        <v>84</v>
      </c>
    </row>
    <row r="247" spans="1:4" hidden="1">
      <c r="A247" t="s">
        <v>14</v>
      </c>
      <c r="B247" t="s">
        <v>15</v>
      </c>
      <c r="C247" t="s">
        <v>127</v>
      </c>
      <c r="D247" t="s">
        <v>552</v>
      </c>
    </row>
    <row r="248" spans="1:4" hidden="1">
      <c r="A248" t="s">
        <v>14</v>
      </c>
      <c r="B248" t="s">
        <v>15</v>
      </c>
      <c r="C248" t="s">
        <v>129</v>
      </c>
      <c r="D248" t="s">
        <v>553</v>
      </c>
    </row>
    <row r="249" spans="1:4" hidden="1">
      <c r="A249" t="s">
        <v>14</v>
      </c>
      <c r="B249" t="s">
        <v>15</v>
      </c>
      <c r="C249" t="s">
        <v>131</v>
      </c>
      <c r="D249" t="s">
        <v>554</v>
      </c>
    </row>
    <row r="250" spans="1:4" hidden="1">
      <c r="A250" t="s">
        <v>14</v>
      </c>
      <c r="B250" t="s">
        <v>15</v>
      </c>
      <c r="C250" t="s">
        <v>132</v>
      </c>
      <c r="D250" t="s">
        <v>555</v>
      </c>
    </row>
    <row r="251" spans="1:4" hidden="1">
      <c r="A251" t="s">
        <v>14</v>
      </c>
      <c r="B251" t="s">
        <v>15</v>
      </c>
      <c r="C251" t="s">
        <v>133</v>
      </c>
      <c r="D251" t="s">
        <v>556</v>
      </c>
    </row>
    <row r="252" spans="1:4" hidden="1">
      <c r="A252" t="s">
        <v>14</v>
      </c>
      <c r="B252" t="s">
        <v>15</v>
      </c>
      <c r="C252" t="s">
        <v>134</v>
      </c>
      <c r="D252" t="s">
        <v>557</v>
      </c>
    </row>
    <row r="253" spans="1:4" hidden="1">
      <c r="A253" t="s">
        <v>14</v>
      </c>
      <c r="B253" t="s">
        <v>15</v>
      </c>
      <c r="C253" t="s">
        <v>85</v>
      </c>
      <c r="D253" t="s">
        <v>86</v>
      </c>
    </row>
    <row r="254" spans="1:4" hidden="1">
      <c r="A254" t="s">
        <v>18</v>
      </c>
      <c r="B254" t="s">
        <v>15</v>
      </c>
      <c r="C254" t="s">
        <v>227</v>
      </c>
      <c r="D254" t="s">
        <v>228</v>
      </c>
    </row>
    <row r="255" spans="1:4" hidden="1">
      <c r="A255" t="s">
        <v>18</v>
      </c>
      <c r="B255" t="s">
        <v>15</v>
      </c>
      <c r="C255" t="s">
        <v>229</v>
      </c>
      <c r="D255" t="s">
        <v>230</v>
      </c>
    </row>
    <row r="256" spans="1:4" hidden="1">
      <c r="A256" t="s">
        <v>18</v>
      </c>
      <c r="B256" t="s">
        <v>15</v>
      </c>
      <c r="C256" t="s">
        <v>231</v>
      </c>
      <c r="D256" t="s">
        <v>232</v>
      </c>
    </row>
    <row r="257" spans="1:4" hidden="1">
      <c r="A257" t="s">
        <v>18</v>
      </c>
      <c r="B257" t="s">
        <v>15</v>
      </c>
      <c r="C257" t="s">
        <v>233</v>
      </c>
      <c r="D257" t="s">
        <v>234</v>
      </c>
    </row>
    <row r="258" spans="1:4" hidden="1">
      <c r="A258" t="s">
        <v>18</v>
      </c>
      <c r="B258" t="s">
        <v>15</v>
      </c>
      <c r="C258" t="s">
        <v>235</v>
      </c>
      <c r="D258" t="s">
        <v>236</v>
      </c>
    </row>
    <row r="259" spans="1:4" hidden="1">
      <c r="A259" t="s">
        <v>18</v>
      </c>
      <c r="B259" t="s">
        <v>15</v>
      </c>
      <c r="C259" t="s">
        <v>237</v>
      </c>
      <c r="D259" t="s">
        <v>238</v>
      </c>
    </row>
    <row r="260" spans="1:4" hidden="1">
      <c r="A260" t="s">
        <v>22</v>
      </c>
      <c r="B260" t="s">
        <v>15</v>
      </c>
      <c r="C260" t="s">
        <v>564</v>
      </c>
      <c r="D260" t="s">
        <v>558</v>
      </c>
    </row>
    <row r="261" spans="1:4" hidden="1">
      <c r="A261" t="s">
        <v>22</v>
      </c>
      <c r="B261" t="s">
        <v>15</v>
      </c>
      <c r="C261" t="s">
        <v>565</v>
      </c>
      <c r="D261" t="s">
        <v>559</v>
      </c>
    </row>
    <row r="262" spans="1:4" hidden="1">
      <c r="A262" t="s">
        <v>22</v>
      </c>
      <c r="B262" t="s">
        <v>15</v>
      </c>
      <c r="C262" t="s">
        <v>566</v>
      </c>
      <c r="D262" t="s">
        <v>560</v>
      </c>
    </row>
    <row r="263" spans="1:4" hidden="1">
      <c r="A263" t="s">
        <v>22</v>
      </c>
      <c r="B263" t="s">
        <v>15</v>
      </c>
      <c r="C263" t="s">
        <v>567</v>
      </c>
      <c r="D263" t="s">
        <v>561</v>
      </c>
    </row>
    <row r="264" spans="1:4" hidden="1">
      <c r="A264" t="s">
        <v>22</v>
      </c>
      <c r="B264" t="s">
        <v>15</v>
      </c>
      <c r="C264" t="s">
        <v>568</v>
      </c>
      <c r="D264" t="s">
        <v>562</v>
      </c>
    </row>
    <row r="265" spans="1:4" hidden="1">
      <c r="A265" t="s">
        <v>22</v>
      </c>
      <c r="B265" t="s">
        <v>15</v>
      </c>
      <c r="C265" t="s">
        <v>569</v>
      </c>
      <c r="D265" t="s">
        <v>563</v>
      </c>
    </row>
  </sheetData>
  <sheetProtection insertRows="0" sort="0" autoFilter="0"/>
  <phoneticPr fontId="2" type="noConversion"/>
  <conditionalFormatting sqref="D1:D1048576">
    <cfRule type="duplicateValues" dxfId="0" priority="1"/>
  </conditionalFormatting>
  <dataValidations count="2">
    <dataValidation type="list" allowBlank="1" showInputMessage="1" showErrorMessage="1" sqref="A2:A265" xr:uid="{F9681034-C1FD-419A-8A2F-FB47ADA5C88F}">
      <formula1>$O$3:$O$8</formula1>
    </dataValidation>
    <dataValidation type="list" allowBlank="1" showInputMessage="1" showErrorMessage="1" sqref="B2:B1048576" xr:uid="{CE65D0A6-47ED-4439-91BA-76DF50463EC0}">
      <formula1>$P$3:$P$14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01EF-3BEE-4078-BC8D-23D7810D5D96}">
  <dimension ref="A1:AK259"/>
  <sheetViews>
    <sheetView showGridLines="0" showRowColHeaders="0" topLeftCell="F8" zoomScale="26" zoomScaleNormal="55" workbookViewId="0">
      <selection activeCell="W30" sqref="W30"/>
    </sheetView>
  </sheetViews>
  <sheetFormatPr baseColWidth="10" defaultColWidth="11.5703125" defaultRowHeight="15"/>
  <cols>
    <col min="1" max="48" width="15.7109375" style="6" customWidth="1"/>
    <col min="49" max="16384" width="11.5703125" style="6"/>
  </cols>
  <sheetData>
    <row r="1" spans="1:37" ht="85.15" customHeight="1">
      <c r="A1" s="9"/>
      <c r="B1" s="10"/>
      <c r="C1" s="10"/>
      <c r="D1" s="10"/>
      <c r="E1" s="10"/>
      <c r="F1" s="10"/>
      <c r="G1" s="10"/>
      <c r="H1" s="10"/>
      <c r="I1" s="10"/>
      <c r="J1" s="11"/>
      <c r="V1" s="9"/>
      <c r="W1" s="26" t="s">
        <v>47</v>
      </c>
      <c r="X1" s="29" t="s">
        <v>75</v>
      </c>
      <c r="Y1" s="29" t="s">
        <v>87</v>
      </c>
      <c r="Z1" s="26" t="s">
        <v>49</v>
      </c>
      <c r="AA1" s="29" t="s">
        <v>77</v>
      </c>
      <c r="AB1" s="29" t="s">
        <v>89</v>
      </c>
      <c r="AC1" s="26" t="s">
        <v>51</v>
      </c>
      <c r="AD1" s="29" t="s">
        <v>79</v>
      </c>
      <c r="AE1" s="29" t="s">
        <v>91</v>
      </c>
      <c r="AF1" s="26" t="s">
        <v>53</v>
      </c>
      <c r="AG1" s="29" t="s">
        <v>81</v>
      </c>
      <c r="AH1" s="29" t="s">
        <v>93</v>
      </c>
      <c r="AI1" s="10"/>
      <c r="AJ1" s="26" t="s">
        <v>55</v>
      </c>
      <c r="AK1" s="11" t="str">
        <f>_xlfn.CONCAT(_xlfn.XLOOKUP(AJ1,Tableau1[[Désignation]:[Désignation]],Tableau1[[Type machine]:[Type machine]],"",0,)," ",_xlfn.XLOOKUP(AJ1,Tableau1[[Désignation]:[Désignation]],Tableau1[[Adresse IP]:[Adresse IP]],"",0,))</f>
        <v>PC 172.16.0.25</v>
      </c>
    </row>
    <row r="2" spans="1:37" ht="85.15" customHeight="1">
      <c r="A2" s="12"/>
      <c r="J2" s="13"/>
      <c r="V2" s="12"/>
      <c r="W2" s="6" t="str">
        <f>_xlfn.CONCAT(_xlfn.XLOOKUP(W1,Tableau1[[Désignation]:[Désignation]],Tableau1[[Type machine]:[Type machine]],"",0,)," ",_xlfn.XLOOKUP(W1,Tableau1[[Désignation]:[Désignation]],Tableau1[[Adresse IP]:[Adresse IP]],"",0,))</f>
        <v>PC 172.16.0.21</v>
      </c>
      <c r="X2" s="6" t="str">
        <f>_xlfn.CONCAT(_xlfn.XLOOKUP(X1,Tableau1[[Désignation]:[Désignation]],Tableau1[[Type machine]:[Type machine]],"",0,)," ",_xlfn.XLOOKUP(X1,Tableau1[[Désignation]:[Désignation]],Tableau1[[Adresse IP]:[Adresse IP]],"",0,))</f>
        <v>Automate 172.16.1.1</v>
      </c>
      <c r="Y2" s="6" t="str">
        <f>_xlfn.CONCAT(_xlfn.XLOOKUP(Y1,Tableau1[[Désignation]:[Désignation]],Tableau1[[Type machine]:[Type machine]],"",0,)," ",_xlfn.XLOOKUP(Y1,Tableau1[[Désignation]:[Désignation]],Tableau1[[Adresse IP]:[Adresse IP]],"",0,))</f>
        <v>HMI 172.16.1.11</v>
      </c>
      <c r="Z2" s="6" t="str">
        <f>_xlfn.CONCAT(_xlfn.XLOOKUP(Z1,Tableau1[[Désignation]:[Désignation]],Tableau1[[Type machine]:[Type machine]],"",0,)," ",_xlfn.XLOOKUP(Z1,Tableau1[[Désignation]:[Désignation]],Tableau1[[Adresse IP]:[Adresse IP]],"",0,))</f>
        <v>PC 172.16.0.22</v>
      </c>
      <c r="AA2" s="6" t="str">
        <f>_xlfn.CONCAT(_xlfn.XLOOKUP(AA1,Tableau1[[Désignation]:[Désignation]],Tableau1[[Type machine]:[Type machine]],"",0,)," ",_xlfn.XLOOKUP(AA1,Tableau1[[Désignation]:[Désignation]],Tableau1[[Adresse IP]:[Adresse IP]],"",0,))</f>
        <v>Automate 172.16.1.2</v>
      </c>
      <c r="AB2" s="6" t="str">
        <f>_xlfn.CONCAT(_xlfn.XLOOKUP(AB1,Tableau1[[Désignation]:[Désignation]],Tableau1[[Type machine]:[Type machine]],"",0,)," ",_xlfn.XLOOKUP(AB1,Tableau1[[Désignation]:[Désignation]],Tableau1[[Adresse IP]:[Adresse IP]],"",0,))</f>
        <v>HMI 172.16.1.12</v>
      </c>
      <c r="AC2" s="6" t="str">
        <f>_xlfn.CONCAT(_xlfn.XLOOKUP(AC1,Tableau1[[Désignation]:[Désignation]],Tableau1[[Type machine]:[Type machine]],"",0,)," ",_xlfn.XLOOKUP(AC1,Tableau1[[Désignation]:[Désignation]],Tableau1[[Adresse IP]:[Adresse IP]],"",0,))</f>
        <v>PC 172.16.0.23</v>
      </c>
      <c r="AD2" s="6" t="str">
        <f>_xlfn.CONCAT(_xlfn.XLOOKUP(AD1,Tableau1[[Désignation]:[Désignation]],Tableau1[[Type machine]:[Type machine]],"",0,)," ",_xlfn.XLOOKUP(AD1,Tableau1[[Désignation]:[Désignation]],Tableau1[[Adresse IP]:[Adresse IP]],"",0,))</f>
        <v>Automate 172.16.1.3</v>
      </c>
      <c r="AE2" s="6" t="str">
        <f>_xlfn.CONCAT(_xlfn.XLOOKUP(AE1,Tableau1[[Désignation]:[Désignation]],Tableau1[[Type machine]:[Type machine]],"",0,)," ",_xlfn.XLOOKUP(AE1,Tableau1[[Désignation]:[Désignation]],Tableau1[[Adresse IP]:[Adresse IP]],"",0,))</f>
        <v>HMI 172.16.1.13</v>
      </c>
      <c r="AF2" s="6" t="str">
        <f>_xlfn.CONCAT(_xlfn.XLOOKUP(AF1,Tableau1[[Désignation]:[Désignation]],Tableau1[[Type machine]:[Type machine]],"",0,)," ",_xlfn.XLOOKUP(AF1,Tableau1[[Désignation]:[Désignation]],Tableau1[[Adresse IP]:[Adresse IP]],"",0,))</f>
        <v>PC 172.16.0.24</v>
      </c>
      <c r="AG2" s="6" t="str">
        <f>_xlfn.CONCAT(_xlfn.XLOOKUP(AG1,Tableau1[[Désignation]:[Désignation]],Tableau1[[Type machine]:[Type machine]],"",0,)," ",_xlfn.XLOOKUP(AG1,Tableau1[[Désignation]:[Désignation]],Tableau1[[Adresse IP]:[Adresse IP]],"",0,))</f>
        <v>Automate 172.16.1.4</v>
      </c>
      <c r="AH2" s="6" t="str">
        <f>_xlfn.CONCAT(_xlfn.XLOOKUP(AH1,Tableau1[[Désignation]:[Désignation]],Tableau1[[Type machine]:[Type machine]],"",0,)," ",_xlfn.XLOOKUP(AH1,Tableau1[[Désignation]:[Désignation]],Tableau1[[Adresse IP]:[Adresse IP]],"",0,))</f>
        <v>HMI 172.16.1.14</v>
      </c>
      <c r="AJ2" s="8" t="s">
        <v>83</v>
      </c>
      <c r="AK2" s="13" t="str">
        <f>_xlfn.CONCAT(_xlfn.XLOOKUP(AJ2,Tableau1[[Désignation]:[Désignation]],Tableau1[[Type machine]:[Type machine]],"",0,)," ",_xlfn.XLOOKUP(AJ2,Tableau1[[Désignation]:[Désignation]],Tableau1[[Adresse IP]:[Adresse IP]],"",0,))</f>
        <v>Automate 172.16.1.5</v>
      </c>
    </row>
    <row r="3" spans="1:37" ht="85.15" customHeight="1" thickBot="1">
      <c r="A3" s="12"/>
      <c r="B3" s="32" t="s">
        <v>239</v>
      </c>
      <c r="C3" s="25"/>
      <c r="D3" s="31"/>
      <c r="E3" s="25"/>
      <c r="F3" s="25"/>
      <c r="G3" s="25"/>
      <c r="H3" s="25"/>
      <c r="J3" s="13"/>
      <c r="V3" s="12"/>
      <c r="Y3" s="6" t="str">
        <f>_xlfn.CONCAT(_xlfn.XLOOKUP(Y4,Tableau1[[Désignation]:[Désignation]],Tableau1[[Type machine]:[Type machine]],"",0,)," ",_xlfn.XLOOKUP(Y4,Tableau1[[Désignation]:[Désignation]],Tableau1[[Adresse IP]:[Adresse IP]],"",0,))</f>
        <v>PC 172.16.0.27</v>
      </c>
      <c r="AA3" s="6" t="str">
        <f>_xlfn.CONCAT(_xlfn.XLOOKUP(AA4,Tableau1[[Désignation]:[Désignation]],Tableau1[[Type machine]:[Type machine]],"",0,)," ",_xlfn.XLOOKUP(AA4,Tableau1[[Désignation]:[Désignation]],Tableau1[[Adresse IP]:[Adresse IP]],"",0,))</f>
        <v>PC 172.16.0.28</v>
      </c>
      <c r="AC3" s="6" t="str">
        <f>_xlfn.CONCAT(_xlfn.XLOOKUP(AA4,Tableau1[[Désignation]:[Désignation]],Tableau1[[Type machine]:[Type machine]],"",0,)," ",_xlfn.XLOOKUP(AA4,Tableau1[[Désignation]:[Désignation]],Tableau1[[Adresse IP]:[Adresse IP]],"",0,))</f>
        <v>PC 172.16.0.28</v>
      </c>
      <c r="AE3" s="6" t="str">
        <f>_xlfn.CONCAT(_xlfn.XLOOKUP(AC4,Tableau1[[Désignation]:[Désignation]],Tableau1[[Type machine]:[Type machine]],"",0,)," ",_xlfn.XLOOKUP(AC4,Tableau1[[Désignation]:[Désignation]],Tableau1[[Adresse IP]:[Adresse IP]],"",0,))</f>
        <v>PC 172.16.0.29</v>
      </c>
      <c r="AJ3" s="8" t="s">
        <v>95</v>
      </c>
      <c r="AK3" s="13" t="str">
        <f>_xlfn.CONCAT(_xlfn.XLOOKUP(AJ3,Tableau1[[Désignation]:[Désignation]],Tableau1[[Type machine]:[Type machine]],"",0,)," ",_xlfn.XLOOKUP(AJ3,Tableau1[[Désignation]:[Désignation]],Tableau1[[Adresse IP]:[Adresse IP]],"",0,))</f>
        <v>HMI 172.16.1.15</v>
      </c>
    </row>
    <row r="4" spans="1:37" ht="85.15" customHeight="1" thickBot="1">
      <c r="A4" s="12"/>
      <c r="D4" s="24" t="s">
        <v>240</v>
      </c>
      <c r="E4" s="24"/>
      <c r="F4" s="24"/>
      <c r="J4" s="13"/>
      <c r="O4" s="8" t="s">
        <v>241</v>
      </c>
      <c r="P4" s="8" t="s">
        <v>242</v>
      </c>
      <c r="V4" s="12"/>
      <c r="Y4" s="26" t="s">
        <v>59</v>
      </c>
      <c r="AA4" s="26" t="s">
        <v>61</v>
      </c>
      <c r="AC4" s="26" t="s">
        <v>63</v>
      </c>
      <c r="AE4" s="26" t="s">
        <v>65</v>
      </c>
      <c r="AJ4" s="7" t="s">
        <v>57</v>
      </c>
      <c r="AK4" s="13" t="str">
        <f>_xlfn.CONCAT(_xlfn.XLOOKUP(AJ4,Tableau1[[Désignation]:[Désignation]],Tableau1[[Type machine]:[Type machine]],"",0,)," ",_xlfn.XLOOKUP(AJ4,Tableau1[[Désignation]:[Désignation]],Tableau1[[Adresse IP]:[Adresse IP]],"",0,))</f>
        <v>PC 172.16.0.26</v>
      </c>
    </row>
    <row r="5" spans="1:37" ht="85.15" customHeight="1">
      <c r="A5" s="12"/>
      <c r="J5" s="13"/>
      <c r="N5" s="7" t="s">
        <v>41</v>
      </c>
      <c r="O5" s="6" t="str">
        <f>_xlfn.CONCAT(_xlfn.XLOOKUP(O4,Tableau1[[Désignation]:[Désignation]],Tableau1[[Type machine]:[Type machine]],"",0,)," ",_xlfn.XLOOKUP(O4,Tableau1[[Désignation]:[Désignation]],Tableau1[[Adresse IP]:[Adresse IP]],"",0,))</f>
        <v xml:space="preserve"> </v>
      </c>
      <c r="P5" s="6" t="str">
        <f>_xlfn.CONCAT(_xlfn.XLOOKUP(P4,Tableau1[[Désignation]:[Désignation]],Tableau1[[Type machine]:[Type machine]],"",0,)," ",_xlfn.XLOOKUP(P4,Tableau1[[Désignation]:[Désignation]],Tableau1[[Adresse IP]:[Adresse IP]],"",0,))</f>
        <v xml:space="preserve"> </v>
      </c>
      <c r="V5" s="12"/>
      <c r="Y5" s="26" t="s">
        <v>73</v>
      </c>
      <c r="AA5" s="26" t="s">
        <v>71</v>
      </c>
      <c r="AC5" s="26" t="s">
        <v>69</v>
      </c>
      <c r="AE5" s="26" t="s">
        <v>67</v>
      </c>
      <c r="AJ5" s="8" t="s">
        <v>85</v>
      </c>
      <c r="AK5" s="13" t="str">
        <f>_xlfn.CONCAT(_xlfn.XLOOKUP(AJ5,Tableau1[[Désignation]:[Désignation]],Tableau1[[Type machine]:[Type machine]],"",0,)," ",_xlfn.XLOOKUP(AJ5,Tableau1[[Désignation]:[Désignation]],Tableau1[[Adresse IP]:[Adresse IP]],"",0,))</f>
        <v>Automate 172.16.1.6</v>
      </c>
    </row>
    <row r="6" spans="1:37" ht="85.15" customHeight="1" thickBot="1">
      <c r="A6" s="14"/>
      <c r="B6" s="15"/>
      <c r="C6" s="15"/>
      <c r="D6" s="15"/>
      <c r="E6" s="15"/>
      <c r="F6" s="15"/>
      <c r="G6" s="15"/>
      <c r="H6" s="15"/>
      <c r="I6" s="15"/>
      <c r="J6" s="16"/>
      <c r="L6" s="8" t="s">
        <v>243</v>
      </c>
      <c r="M6" s="8" t="s">
        <v>244</v>
      </c>
      <c r="N6" s="6" t="str">
        <f>_xlfn.CONCAT(_xlfn.XLOOKUP(N5,Tableau1[[Désignation]:[Désignation]],Tableau1[[Type machine]:[Type machine]],"",0,)," ",_xlfn.XLOOKUP(N5,Tableau1[[Désignation]:[Désignation]],Tableau1[[Adresse IP]:[Adresse IP]],"",0,))</f>
        <v>PC 172.16.0.11</v>
      </c>
      <c r="O6" s="8" t="s">
        <v>245</v>
      </c>
      <c r="P6" s="8" t="s">
        <v>246</v>
      </c>
      <c r="V6" s="12"/>
      <c r="Y6" s="6" t="str">
        <f>_xlfn.CONCAT(_xlfn.XLOOKUP(Y5,Tableau1[[Désignation]:[Désignation]],Tableau1[[Type machine]:[Type machine]],"",0,)," ",_xlfn.XLOOKUP(Y5,Tableau1[[Désignation]:[Désignation]],Tableau1[[Adresse IP]:[Adresse IP]],"",0,))</f>
        <v>PC 172.16.0.34</v>
      </c>
      <c r="AA6" s="6" t="str">
        <f>_xlfn.CONCAT(_xlfn.XLOOKUP(AA5,Tableau1[[Désignation]:[Désignation]],Tableau1[[Type machine]:[Type machine]],"",0,)," ",_xlfn.XLOOKUP(AA5,Tableau1[[Désignation]:[Désignation]],Tableau1[[Adresse IP]:[Adresse IP]],"",0,))</f>
        <v>PC 172.16.0.33</v>
      </c>
      <c r="AC6" s="6" t="str">
        <f>_xlfn.CONCAT(_xlfn.XLOOKUP(AC5,Tableau1[[Désignation]:[Désignation]],Tableau1[[Type machine]:[Type machine]],"",0,)," ",_xlfn.XLOOKUP(AC5,Tableau1[[Désignation]:[Désignation]],Tableau1[[Adresse IP]:[Adresse IP]],"",0,))</f>
        <v>PC 172.16.0.32</v>
      </c>
      <c r="AE6" s="6" t="str">
        <f>_xlfn.CONCAT(_xlfn.XLOOKUP(AE5,Tableau1[[Désignation]:[Désignation]],Tableau1[[Type machine]:[Type machine]],"",0,)," ",_xlfn.XLOOKUP(AE5,Tableau1[[Désignation]:[Désignation]],Tableau1[[Adresse IP]:[Adresse IP]],"",0,))</f>
        <v>PC 172.16.0.31</v>
      </c>
      <c r="AJ6" s="8" t="s">
        <v>97</v>
      </c>
      <c r="AK6" s="13" t="str">
        <f>_xlfn.CONCAT(_xlfn.XLOOKUP(AJ6,Tableau1[[Désignation]:[Désignation]],Tableau1[[Type machine]:[Type machine]],"",0,)," ",_xlfn.XLOOKUP(AJ6,Tableau1[[Désignation]:[Désignation]],Tableau1[[Adresse IP]:[Adresse IP]],"",0,))</f>
        <v>HMI 172.16.1.16</v>
      </c>
    </row>
    <row r="7" spans="1:37" ht="85.15" customHeight="1" thickBot="1">
      <c r="L7" s="6" t="str">
        <f>_xlfn.CONCAT(_xlfn.XLOOKUP(L6,Tableau1[[Désignation]:[Désignation]],Tableau1[[Type machine]:[Type machine]],"",0,)," ",_xlfn.XLOOKUP(L6,Tableau1[[Désignation]:[Désignation]],Tableau1[[Adresse IP]:[Adresse IP]],"",0,))</f>
        <v xml:space="preserve"> </v>
      </c>
      <c r="M7" s="6" t="str">
        <f>_xlfn.CONCAT(_xlfn.XLOOKUP(M6,Tableau1[[Désignation]:[Désignation]],Tableau1[[Type machine]:[Type machine]],"",0,)," ",_xlfn.XLOOKUP(M6,Tableau1[[Désignation]:[Désignation]],Tableau1[[Adresse IP]:[Adresse IP]],"",0,))</f>
        <v xml:space="preserve"> </v>
      </c>
      <c r="O7" s="6" t="str">
        <f>_xlfn.CONCAT(_xlfn.XLOOKUP(O6,Tableau1[[Désignation]:[Désignation]],Tableau1[[Type machine]:[Type machine]],"",0,)," ",_xlfn.XLOOKUP(O6,Tableau1[[Désignation]:[Désignation]],Tableau1[[Adresse IP]:[Adresse IP]],"",0,))</f>
        <v xml:space="preserve"> </v>
      </c>
      <c r="P7" s="6" t="str">
        <f>_xlfn.CONCAT(_xlfn.XLOOKUP(P6,Tableau1[[Désignation]:[Désignation]],Tableau1[[Type machine]:[Type machine]],"",0,)," ",_xlfn.XLOOKUP(P6,Tableau1[[Désignation]:[Désignation]],Tableau1[[Adresse IP]:[Adresse IP]],"",0,))</f>
        <v xml:space="preserve"> </v>
      </c>
      <c r="V7" s="14"/>
      <c r="W7" s="15"/>
      <c r="X7" s="15"/>
      <c r="Y7" s="30" t="s">
        <v>247</v>
      </c>
      <c r="Z7" s="30"/>
      <c r="AA7" s="30"/>
      <c r="AB7" s="30"/>
      <c r="AC7" s="30"/>
      <c r="AD7" s="30"/>
      <c r="AE7" s="30"/>
      <c r="AF7" s="15"/>
      <c r="AG7" s="15"/>
      <c r="AH7" s="15"/>
      <c r="AI7" s="15"/>
      <c r="AJ7" s="15"/>
      <c r="AK7" s="16"/>
    </row>
    <row r="8" spans="1:37" ht="85.15" customHeight="1">
      <c r="L8" s="7" t="s">
        <v>38</v>
      </c>
      <c r="O8" s="7" t="s">
        <v>44</v>
      </c>
      <c r="P8" s="8" t="s">
        <v>248</v>
      </c>
      <c r="V8" s="8" t="s">
        <v>113</v>
      </c>
      <c r="AA8" s="8" t="s">
        <v>111</v>
      </c>
    </row>
    <row r="9" spans="1:37" ht="85.15" customHeight="1">
      <c r="L9" s="6" t="str">
        <f>_xlfn.CONCAT(_xlfn.XLOOKUP(L8,Tableau1[[Désignation]:[Désignation]],Tableau1[[Type machine]:[Type machine]],"",0,)," ",_xlfn.XLOOKUP(L8,Tableau1[[Désignation]:[Désignation]],Tableau1[[Adresse IP]:[Adresse IP]],"",0,))</f>
        <v>PC 172.16.0.10</v>
      </c>
      <c r="O9" s="6" t="str">
        <f>_xlfn.CONCAT(_xlfn.XLOOKUP(O8,Tableau1[[Désignation]:[Désignation]],Tableau1[[Type machine]:[Type machine]],"",0,)," ",_xlfn.XLOOKUP(O8,Tableau1[[Désignation]:[Désignation]],Tableau1[[Adresse IP]:[Adresse IP]],"",0,))</f>
        <v>PC 172.16.0.12</v>
      </c>
      <c r="P9" s="6" t="str">
        <f>_xlfn.CONCAT(_xlfn.XLOOKUP(P8,Tableau1[[Désignation]:[Désignation]],Tableau1[[Type machine]:[Type machine]],"",0,)," ",_xlfn.XLOOKUP(P8,Tableau1[[Désignation]:[Désignation]],Tableau1[[Adresse IP]:[Adresse IP]],"",0,))</f>
        <v xml:space="preserve"> </v>
      </c>
      <c r="V9" s="6" t="str">
        <f>_xlfn.CONCAT(_xlfn.XLOOKUP(V8,Tableau1[[Désignation]:[Désignation]],Tableau1[[Type machine]:[Type machine]],"",0,)," ",_xlfn.XLOOKUP(V8,Tableau1[[Désignation]:[Désignation]],Tableau1[[Adresse IP]:[Adresse IP]],"",0,))</f>
        <v>HMI 172.16.1.36</v>
      </c>
      <c r="AA9" s="6" t="str">
        <f>_xlfn.CONCAT(_xlfn.XLOOKUP(AA8,Tableau1[[Désignation]:[Désignation]],Tableau1[[Type machine]:[Type machine]],"",0,)," ",_xlfn.XLOOKUP(AA8,Tableau1[[Désignation]:[Désignation]],Tableau1[[Adresse IP]:[Adresse IP]],"",0,))</f>
        <v>HMI 172.16.1.31</v>
      </c>
      <c r="AJ9" s="7" t="s">
        <v>16</v>
      </c>
      <c r="AK9" s="6" t="str">
        <f>_xlfn.CONCAT(_xlfn.XLOOKUP(AJ9,Tableau1[[Désignation]:[Désignation]],Tableau1[[Type machine]:[Type machine]],"",0,)," ",_xlfn.XLOOKUP(AJ9,Tableau1[[Désignation]:[Désignation]],Tableau1[[Adresse IP]:[Adresse IP]],"",0,))</f>
        <v>PC 172.16.0.4</v>
      </c>
    </row>
    <row r="10" spans="1:37" ht="85.15" customHeight="1">
      <c r="F10" s="7" t="s">
        <v>20</v>
      </c>
      <c r="G10" s="7" t="s">
        <v>24</v>
      </c>
      <c r="H10" s="7" t="s">
        <v>28</v>
      </c>
      <c r="I10" s="7" t="s">
        <v>32</v>
      </c>
      <c r="O10" s="6" t="str">
        <f>_xlfn.CONCAT(_xlfn.XLOOKUP(O9,Tableau1[[Désignation]:[Désignation]],Tableau1[[Type machine]:[Type machine]],"",0,)," ",_xlfn.XLOOKUP(O9,Tableau1[[Désignation]:[Désignation]],Tableau1[[Adresse IP]:[Adresse IP]],"",0,))</f>
        <v xml:space="preserve"> </v>
      </c>
      <c r="V10" s="8" t="s">
        <v>109</v>
      </c>
      <c r="W10" s="8" t="s">
        <v>107</v>
      </c>
      <c r="X10" s="8" t="s">
        <v>105</v>
      </c>
      <c r="Y10" s="8" t="s">
        <v>103</v>
      </c>
      <c r="Z10" s="8" t="s">
        <v>101</v>
      </c>
      <c r="AA10" s="8" t="s">
        <v>99</v>
      </c>
      <c r="AJ10" s="7" t="s">
        <v>16</v>
      </c>
      <c r="AK10" s="6" t="str">
        <f>_xlfn.CONCAT(_xlfn.XLOOKUP(AJ10,Tableau1[[Désignation]:[Désignation]],Tableau1[[Type machine]:[Type machine]],"",0,)," ",_xlfn.XLOOKUP(AJ10,Tableau1[[Désignation]:[Désignation]],Tableau1[[Adresse IP]:[Adresse IP]],"",0,))</f>
        <v>PC 172.16.0.4</v>
      </c>
    </row>
    <row r="11" spans="1:37" ht="85.15" customHeight="1" thickBot="1">
      <c r="F11" s="6" t="str">
        <f>_xlfn.CONCAT(_xlfn.XLOOKUP(F10,Tableau1[[Désignation]:[Désignation]],Tableau1[[Type machine]:[Type machine]],"",0,)," ",_xlfn.XLOOKUP(F10,Tableau1[[Désignation]:[Désignation]],Tableau1[[Adresse IP]:[Adresse IP]],"",0,))</f>
        <v>PC 172.16.0.5</v>
      </c>
      <c r="G11" s="6" t="str">
        <f>_xlfn.CONCAT(_xlfn.XLOOKUP(G10,Tableau1[[Désignation]:[Désignation]],Tableau1[[Type machine]:[Type machine]],"",0,)," ",_xlfn.XLOOKUP(G10,Tableau1[[Désignation]:[Désignation]],Tableau1[[Adresse IP]:[Adresse IP]],"",0,))</f>
        <v>PC 172.16.0.6</v>
      </c>
      <c r="H11" s="6" t="str">
        <f>_xlfn.CONCAT(_xlfn.XLOOKUP(H10,Tableau1[[Désignation]:[Désignation]],Tableau1[[Type machine]:[Type machine]],"",0,)," ",_xlfn.XLOOKUP(H10,Tableau1[[Désignation]:[Désignation]],Tableau1[[Adresse IP]:[Adresse IP]],"",0,))</f>
        <v>PC 172.16.0.7</v>
      </c>
      <c r="I11" s="6" t="str">
        <f>_xlfn.CONCAT(_xlfn.XLOOKUP(I10,Tableau1[[Désignation]:[Désignation]],Tableau1[[Type machine]:[Type machine]],"",0,)," ",_xlfn.XLOOKUP(I10,Tableau1[[Désignation]:[Désignation]],Tableau1[[Adresse IP]:[Adresse IP]],"",0,))</f>
        <v>PC 172.16.0.8</v>
      </c>
      <c r="Q11" s="6" t="str">
        <f>_xlfn.CONCAT(_xlfn.XLOOKUP(Q12,Tableau1[[Désignation]:[Désignation]],Tableau1[[Type machine]:[Type machine]],"",0,)," ",_xlfn.XLOOKUP(Q12,Tableau1[[Désignation]:[Désignation]],Tableau1[[Adresse IP]:[Adresse IP]],"",0,))</f>
        <v>Robot 172.16.1.163</v>
      </c>
      <c r="V11" s="6" t="str">
        <f>_xlfn.CONCAT(_xlfn.XLOOKUP(V10,Tableau1[[Désignation]:[Désignation]],Tableau1[[Type machine]:[Type machine]],"",0,)," ",_xlfn.XLOOKUP(V10,Tableau1[[Désignation]:[Désignation]],Tableau1[[Adresse IP]:[Adresse IP]],"",0,))</f>
        <v>Automate 172.16.1.26</v>
      </c>
      <c r="W11" s="6" t="str">
        <f>_xlfn.CONCAT(_xlfn.XLOOKUP(W10,Tableau1[[Désignation]:[Désignation]],Tableau1[[Type machine]:[Type machine]],"",0,)," ",_xlfn.XLOOKUP(W10,Tableau1[[Désignation]:[Désignation]],Tableau1[[Adresse IP]:[Adresse IP]],"",0,))</f>
        <v>Automate 172.16.1.25</v>
      </c>
      <c r="X11" s="6" t="str">
        <f>_xlfn.CONCAT(_xlfn.XLOOKUP(X10,Tableau1[[Désignation]:[Désignation]],Tableau1[[Type machine]:[Type machine]],"",0,)," ",_xlfn.XLOOKUP(X10,Tableau1[[Désignation]:[Désignation]],Tableau1[[Adresse IP]:[Adresse IP]],"",0,))</f>
        <v>Automate 172.16.1.24</v>
      </c>
      <c r="Y11" s="6" t="str">
        <f>_xlfn.CONCAT(_xlfn.XLOOKUP(Y10,Tableau1[[Désignation]:[Désignation]],Tableau1[[Type machine]:[Type machine]],"",0,)," ",_xlfn.XLOOKUP(Y10,Tableau1[[Désignation]:[Désignation]],Tableau1[[Adresse IP]:[Adresse IP]],"",0,))</f>
        <v>Automate 172.16.1.23</v>
      </c>
      <c r="Z11" s="6" t="str">
        <f>_xlfn.CONCAT(_xlfn.XLOOKUP(Z10,Tableau1[[Désignation]:[Désignation]],Tableau1[[Type machine]:[Type machine]],"",0,)," ",_xlfn.XLOOKUP(Z10,Tableau1[[Désignation]:[Désignation]],Tableau1[[Adresse IP]:[Adresse IP]],"",0,))</f>
        <v>Automate 172.16.1.22</v>
      </c>
      <c r="AA11" s="6" t="str">
        <f>_xlfn.CONCAT(_xlfn.XLOOKUP(AA10,Tableau1[[Désignation]:[Désignation]],Tableau1[[Type machine]:[Type machine]],"",0,)," ",_xlfn.XLOOKUP(AA10,Tableau1[[Désignation]:[Désignation]],Tableau1[[Adresse IP]:[Adresse IP]],"",0,))</f>
        <v>Automate 172.16.1.21</v>
      </c>
    </row>
    <row r="12" spans="1:37" ht="85.15" customHeight="1" thickBot="1">
      <c r="D12" s="7" t="s">
        <v>16</v>
      </c>
      <c r="E12" s="6" t="str">
        <f>_xlfn.CONCAT(_xlfn.XLOOKUP(D12,Tableau1[[Désignation]:[Désignation]],Tableau1[[Type machine]:[Type machine]],"",0,)," ",_xlfn.XLOOKUP(D12,Tableau1[[Désignation]:[Désignation]],Tableau1[[Adresse IP]:[Adresse IP]],"",0,))</f>
        <v>PC 172.16.0.4</v>
      </c>
      <c r="J12" s="6" t="str">
        <f>_xlfn.CONCAT(_xlfn.XLOOKUP(J13,Tableau1[[Désignation]:[Désignation]],Tableau1[[Type machine]:[Type machine]],"",0,)," ",_xlfn.XLOOKUP(J13,Tableau1[[Désignation]:[Désignation]],Tableau1[[Adresse IP]:[Adresse IP]],"",0,))</f>
        <v>Imprimante 172.16.1.184</v>
      </c>
      <c r="K12" s="6" t="str">
        <f>_xlfn.CONCAT(_xlfn.XLOOKUP(K13,Tableau1[[Désignation]:[Désignation]],Tableau1[[Type machine]:[Type machine]],"",0,)," ",_xlfn.XLOOKUP(K13,Tableau1[[Désignation]:[Désignation]],Tableau1[[Adresse IP]:[Adresse IP]],"",0,))</f>
        <v>Imprimante 172.16.1.183</v>
      </c>
      <c r="L12" s="6" t="str">
        <f>_xlfn.CONCAT(_xlfn.XLOOKUP(L13,Tableau1[[Désignation]:[Désignation]],Tableau1[[Type machine]:[Type machine]],"",0,)," ",_xlfn.XLOOKUP(L13,Tableau1[[Désignation]:[Désignation]],Tableau1[[Adresse IP]:[Adresse IP]],"",0,))</f>
        <v>Imprimante 172.16.1.182</v>
      </c>
      <c r="M12" s="6" t="str">
        <f>_xlfn.CONCAT(_xlfn.XLOOKUP(M13,Tableau1[[Désignation]:[Désignation]],Tableau1[[Type machine]:[Type machine]],"",0,)," ",_xlfn.XLOOKUP(M13,Tableau1[[Désignation]:[Désignation]],Tableau1[[Adresse IP]:[Adresse IP]],"",0,))</f>
        <v>Imprimante 172.16.1.181</v>
      </c>
      <c r="O12" s="6" t="str">
        <f>_xlfn.CONCAT(_xlfn.XLOOKUP(O13,Tableau1[[Désignation]:[Désignation]],Tableau1[[Type machine]:[Type machine]],"",0,)," ",_xlfn.XLOOKUP(O13,Tableau1[[Désignation]:[Désignation]],Tableau1[[Adresse IP]:[Adresse IP]],"",0,))</f>
        <v>Robot 172.16.1.165</v>
      </c>
      <c r="Q12" s="8" t="s">
        <v>167</v>
      </c>
      <c r="W12" s="9"/>
      <c r="X12" s="11"/>
      <c r="Y12" s="10"/>
      <c r="Z12" s="10"/>
      <c r="AA12" s="10"/>
      <c r="AB12" s="10"/>
      <c r="AC12" s="10"/>
      <c r="AD12" s="20"/>
      <c r="AG12" s="9"/>
      <c r="AH12" s="11"/>
    </row>
    <row r="13" spans="1:37" ht="85.15" customHeight="1" thickBot="1">
      <c r="D13" s="7" t="s">
        <v>12</v>
      </c>
      <c r="E13" s="6" t="str">
        <f>_xlfn.CONCAT(_xlfn.XLOOKUP(D13,Tableau1[[Désignation]:[Désignation]],Tableau1[[Type machine]:[Type machine]],"",0,)," ",_xlfn.XLOOKUP(D13,Tableau1[[Désignation]:[Désignation]],Tableau1[[Adresse IP]:[Adresse IP]],"",0,))</f>
        <v>PC 172.16.0.3</v>
      </c>
      <c r="J13" s="8" t="s">
        <v>185</v>
      </c>
      <c r="K13" s="8" t="s">
        <v>183</v>
      </c>
      <c r="L13" s="8" t="s">
        <v>181</v>
      </c>
      <c r="M13" s="8" t="s">
        <v>179</v>
      </c>
      <c r="O13" s="8" t="s">
        <v>171</v>
      </c>
      <c r="P13" s="33" t="s">
        <v>145</v>
      </c>
      <c r="Q13" s="10" t="str">
        <f>_xlfn.CONCAT(_xlfn.XLOOKUP(P13,Tableau1[[Désignation]:[Désignation]],Tableau1[[Type machine]:[Type machine]],"",0,)," ",_xlfn.XLOOKUP(P13,Tableau1[[Désignation]:[Désignation]],Tableau1[[Adresse IP]:[Adresse IP]],"",0,))</f>
        <v>Repartiteur 172.16.1.131</v>
      </c>
      <c r="R13" s="11"/>
      <c r="W13" s="14"/>
      <c r="X13" s="16"/>
      <c r="Y13" s="15"/>
      <c r="Z13" s="15"/>
      <c r="AA13" s="15"/>
      <c r="AB13" s="15"/>
      <c r="AC13" s="15"/>
      <c r="AD13" s="21"/>
      <c r="AG13" s="14"/>
      <c r="AH13" s="16"/>
    </row>
    <row r="14" spans="1:37" ht="85.15" customHeight="1" thickBot="1">
      <c r="D14" s="7" t="s">
        <v>10</v>
      </c>
      <c r="E14" s="6" t="str">
        <f>_xlfn.CONCAT(_xlfn.XLOOKUP(D14,Tableau1[[Désignation]:[Désignation]],Tableau1[[Type machine]:[Type machine]],"",0,)," ",_xlfn.XLOOKUP(D14,Tableau1[[Désignation]:[Désignation]],Tableau1[[Adresse IP]:[Adresse IP]],"",0,))</f>
        <v>PC 172.16.0.2</v>
      </c>
      <c r="I14" s="18"/>
      <c r="J14" s="23" t="s">
        <v>145</v>
      </c>
      <c r="K14" s="19" t="str">
        <f>_xlfn.CONCAT(_xlfn.XLOOKUP(J14,Tableau1[[Désignation]:[Désignation]],Tableau1[[Type machine]:[Type machine]],"",0,)," ",_xlfn.XLOOKUP(J14,Tableau1[[Désignation]:[Désignation]],Tableau1[[Adresse IP]:[Adresse IP]],"",0,))</f>
        <v>Repartiteur 172.16.1.131</v>
      </c>
      <c r="L14" s="23" t="s">
        <v>145</v>
      </c>
      <c r="M14" s="19" t="str">
        <f>_xlfn.CONCAT(_xlfn.XLOOKUP(L14,Tableau1[[Désignation]:[Désignation]],Tableau1[[Type machine]:[Type machine]],"",0,)," ",_xlfn.XLOOKUP(L14,Tableau1[[Désignation]:[Désignation]],Tableau1[[Adresse IP]:[Adresse IP]],"",0,))</f>
        <v>Repartiteur 172.16.1.131</v>
      </c>
      <c r="N14" s="17"/>
      <c r="O14" s="20"/>
      <c r="Q14" s="8" t="s">
        <v>145</v>
      </c>
      <c r="R14" s="13" t="str">
        <f>_xlfn.CONCAT(_xlfn.XLOOKUP(Q14,Tableau1[[Désignation]:[Désignation]],Tableau1[[Type machine]:[Type machine]],"",0,)," ",_xlfn.XLOOKUP(Q14,Tableau1[[Désignation]:[Désignation]],Tableau1[[Adresse IP]:[Adresse IP]],"",0,))</f>
        <v>Repartiteur 172.16.1.131</v>
      </c>
      <c r="W14" s="20"/>
      <c r="AD14" s="21"/>
      <c r="AG14" s="21"/>
    </row>
    <row r="15" spans="1:37" ht="85.15" customHeight="1" thickBot="1">
      <c r="D15" s="7" t="s">
        <v>8</v>
      </c>
      <c r="E15" s="6" t="str">
        <f>_xlfn.CONCAT(_xlfn.XLOOKUP(D15,Tableau1[[Désignation]:[Désignation]],Tableau1[[Type machine]:[Type machine]],"",0,)," ",_xlfn.XLOOKUP(D15,Tableau1[[Désignation]:[Désignation]],Tableau1[[Adresse IP]:[Adresse IP]],"",0,))</f>
        <v>PC 172.16.0.13</v>
      </c>
      <c r="I15" s="21"/>
      <c r="J15" s="28" t="s">
        <v>249</v>
      </c>
      <c r="K15" s="27"/>
      <c r="L15" s="27"/>
      <c r="M15" s="27"/>
      <c r="N15" s="27"/>
      <c r="O15" s="21"/>
      <c r="R15" s="13"/>
      <c r="W15" s="21"/>
      <c r="AD15" s="21"/>
      <c r="AG15" s="21"/>
    </row>
    <row r="16" spans="1:37" ht="85.15" customHeight="1" thickBot="1">
      <c r="E16" s="6" t="str">
        <f>_xlfn.XLOOKUP(D16,Tableau1[Désignation],Tableau1[Adresse IP],"",0,)</f>
        <v/>
      </c>
      <c r="I16" s="21"/>
      <c r="K16" s="18"/>
      <c r="L16" s="23" t="s">
        <v>169</v>
      </c>
      <c r="M16" s="17" t="str">
        <f>_xlfn.CONCAT(_xlfn.XLOOKUP(L16,Tableau1[[Désignation]:[Désignation]],Tableau1[[Type machine]:[Type machine]],"",0,)," ",_xlfn.XLOOKUP(L16,Tableau1[[Désignation]:[Désignation]],Tableau1[[Adresse IP]:[Adresse IP]],"",0,))</f>
        <v>Robot 172.16.1.164</v>
      </c>
      <c r="O16" s="21"/>
      <c r="Q16" s="8" t="s">
        <v>145</v>
      </c>
      <c r="R16" s="13" t="str">
        <f>_xlfn.CONCAT(_xlfn.XLOOKUP(Q16,Tableau1[[Désignation]:[Désignation]],Tableau1[[Type machine]:[Type machine]],"",0,)," ",_xlfn.XLOOKUP(Q16,Tableau1[[Désignation]:[Désignation]],Tableau1[[Adresse IP]:[Adresse IP]],"",0,))</f>
        <v>Repartiteur 172.16.1.131</v>
      </c>
      <c r="V16" s="37"/>
      <c r="W16" s="17"/>
      <c r="AD16" s="21"/>
      <c r="AG16" s="22"/>
    </row>
    <row r="17" spans="2:33" ht="85.15" customHeight="1" thickBot="1">
      <c r="B17" s="7" t="s">
        <v>35</v>
      </c>
      <c r="D17" s="8" t="s">
        <v>135</v>
      </c>
      <c r="E17" s="8" t="s">
        <v>136</v>
      </c>
      <c r="I17" s="36" t="s">
        <v>161</v>
      </c>
      <c r="O17" s="22"/>
      <c r="Q17" s="8" t="s">
        <v>165</v>
      </c>
      <c r="R17" s="13" t="str">
        <f>_xlfn.CONCAT(_xlfn.XLOOKUP(Q17,Tableau1[[Désignation]:[Désignation]],Tableau1[[Type machine]:[Type machine]],"",0,)," ",_xlfn.XLOOKUP(Q17,Tableau1[[Désignation]:[Désignation]],Tableau1[[Adresse IP]:[Adresse IP]],"",0,))</f>
        <v>Robot 172.16.1.161</v>
      </c>
      <c r="V17" s="22"/>
      <c r="AD17" s="37"/>
      <c r="AE17" s="19"/>
      <c r="AF17" s="19"/>
      <c r="AG17" s="16"/>
    </row>
    <row r="18" spans="2:33" ht="85.15" customHeight="1" thickBot="1">
      <c r="B18" s="6" t="str">
        <f>_xlfn.CONCAT(_xlfn.XLOOKUP(B17,Tableau1[[Désignation]:[Désignation]],Tableau1[[Type machine]:[Type machine]],"",0,)," ",_xlfn.XLOOKUP(B17,Tableau1[[Désignation]:[Désignation]],Tableau1[[Adresse IP]:[Adresse IP]],"",0,))</f>
        <v>PC 172.16.0.9</v>
      </c>
      <c r="D18" s="6" t="str">
        <f>_xlfn.CONCAT(_xlfn.XLOOKUP(D17,Tableau1[[Désignation]:[Désignation]],Tableau1[[Type machine]:[Type machine]],"",0,)," ",_xlfn.XLOOKUP(D17,Tableau1[[Désignation]:[Désignation]],Tableau1[[Adresse IP]:[Adresse IP]],"",0,))</f>
        <v>Automate 172.16.1.101</v>
      </c>
      <c r="E18" s="6" t="str">
        <f>_xlfn.CONCAT(_xlfn.XLOOKUP(E17,Tableau1[[Désignation]:[Désignation]],Tableau1[[Type machine]:[Type machine]],"",0,)," ",_xlfn.XLOOKUP(E17,Tableau1[[Désignation]:[Désignation]],Tableau1[[Adresse IP]:[Adresse IP]],"",0,))</f>
        <v>HMI 172.16.1.111</v>
      </c>
      <c r="I18" s="22" t="str">
        <f>_xlfn.CONCAT(_xlfn.XLOOKUP(I17,Tableau1[[Désignation]:[Désignation]],Tableau1[[Type machine]:[Type machine]],"",0,)," ",_xlfn.XLOOKUP(I17,Tableau1[[Désignation]:[Désignation]],Tableau1[[Adresse IP]:[Adresse IP]],"",0,))</f>
        <v>Camera 172.16.1.151</v>
      </c>
      <c r="J18" s="19"/>
      <c r="K18" s="23" t="s">
        <v>145</v>
      </c>
      <c r="L18" s="19" t="str">
        <f>_xlfn.CONCAT(_xlfn.XLOOKUP(K18,Tableau1[[Désignation]:[Désignation]],Tableau1[[Type machine]:[Type machine]],"",0,)," ",_xlfn.XLOOKUP(K18,Tableau1[[Désignation]:[Désignation]],Tableau1[[Adresse IP]:[Adresse IP]],"",0,))</f>
        <v>Repartiteur 172.16.1.131</v>
      </c>
      <c r="M18" s="19"/>
      <c r="N18" s="19"/>
      <c r="O18" s="19"/>
      <c r="P18" s="14"/>
      <c r="Q18" s="15"/>
      <c r="R18" s="16"/>
      <c r="T18" s="8" t="s">
        <v>117</v>
      </c>
      <c r="U18" s="10" t="str">
        <f>_xlfn.CONCAT(_xlfn.XLOOKUP(T18,Tableau1[[Désignation]:[Désignation]],Tableau1[[Type machine]:[Type machine]],"",0,)," ",_xlfn.XLOOKUP(T18,Tableau1[[Désignation]:[Désignation]],Tableau1[[Adresse IP]:[Adresse IP]],"",0,))</f>
        <v>Capteur/Actionneur 172.16.1.42</v>
      </c>
      <c r="V18" s="9"/>
      <c r="W18" s="10"/>
      <c r="X18" s="11"/>
    </row>
    <row r="19" spans="2:33" ht="85.15" customHeight="1" thickBot="1">
      <c r="N19" s="8" t="s">
        <v>173</v>
      </c>
      <c r="T19" s="8" t="s">
        <v>119</v>
      </c>
      <c r="U19" s="10" t="str">
        <f>_xlfn.CONCAT(_xlfn.XLOOKUP(T19,Tableau1[[Désignation]:[Désignation]],Tableau1[[Type machine]:[Type machine]],"",0,)," ",_xlfn.XLOOKUP(T19,Tableau1[[Désignation]:[Désignation]],Tableau1[[Adresse IP]:[Adresse IP]],"",0,))</f>
        <v>Capteur/Actionneur 172.16.1.43</v>
      </c>
      <c r="V19" s="14"/>
      <c r="W19" s="15"/>
      <c r="X19" s="16"/>
    </row>
    <row r="20" spans="2:33" ht="85.15" customHeight="1">
      <c r="N20" s="6" t="str">
        <f>_xlfn.CONCAT(_xlfn.XLOOKUP(N19,Tableau1[[Désignation]:[Désignation]],Tableau1[[Type machine]:[Type machine]],"",0,)," ",_xlfn.XLOOKUP(N19,Tableau1[[Désignation]:[Désignation]],Tableau1[[Adresse IP]:[Adresse IP]],"",0,))</f>
        <v>Robot 172.16.1.166</v>
      </c>
    </row>
    <row r="21" spans="2:33" ht="85.15" customHeight="1" thickBot="1"/>
    <row r="22" spans="2:33" ht="85.15" customHeight="1">
      <c r="I22" s="9"/>
      <c r="J22" s="10"/>
      <c r="K22" s="10"/>
      <c r="L22" s="10"/>
      <c r="M22" s="35" t="s">
        <v>250</v>
      </c>
      <c r="N22" s="34"/>
      <c r="O22" s="34"/>
      <c r="P22" s="34"/>
      <c r="Q22" s="34"/>
      <c r="R22" s="34"/>
      <c r="S22" s="34"/>
      <c r="T22" s="10"/>
      <c r="U22" s="10"/>
      <c r="V22" s="10"/>
      <c r="W22" s="11"/>
    </row>
    <row r="23" spans="2:33" ht="85.15" customHeight="1" thickBot="1">
      <c r="I23" s="12"/>
      <c r="J23" s="6" t="str">
        <f>_xlfn.CONCAT(_xlfn.XLOOKUP(J24,Tableau1[[Désignation]:[Désignation]],Tableau1[[Type machine]:[Type machine]],"",0,)," ",_xlfn.XLOOKUP(J24,Tableau1[[Désignation]:[Désignation]],Tableau1[[Adresse IP]:[Adresse IP]],"",0,))</f>
        <v>PC 172.16.0.61</v>
      </c>
      <c r="K23" s="6" t="str">
        <f>_xlfn.CONCAT(_xlfn.XLOOKUP(K24,Tableau1[[Désignation]:[Désignation]],Tableau1[[Type machine]:[Type machine]],"",0,)," ",_xlfn.XLOOKUP(K24,Tableau1[[Désignation]:[Désignation]],Tableau1[[Adresse IP]:[Adresse IP]],"",0,))</f>
        <v>Automate 172.16.1.81</v>
      </c>
      <c r="L23" s="6" t="str">
        <f>_xlfn.CONCAT(_xlfn.XLOOKUP(L24,Tableau1[[Désignation]:[Désignation]],Tableau1[[Type machine]:[Type machine]],"",0,)," ",_xlfn.XLOOKUP(L24,Tableau1[[Désignation]:[Désignation]],Tableau1[[Adresse IP]:[Adresse IP]],"",0,))</f>
        <v>PC 172.16.0.65</v>
      </c>
      <c r="T23" s="6" t="str">
        <f>_xlfn.CONCAT(_xlfn.XLOOKUP(T24,Tableau1[[Désignation]:[Désignation]],Tableau1[[Type machine]:[Type machine]],"",0,)," ",_xlfn.XLOOKUP(T24,Tableau1[[Désignation]:[Désignation]],Tableau1[[Adresse IP]:[Adresse IP]],"",0,))</f>
        <v>PC 172.16.0.73</v>
      </c>
      <c r="V23" s="6" t="str">
        <f>_xlfn.CONCAT(_xlfn.XLOOKUP(V24,Tableau1[[Désignation]:[Désignation]],Tableau1[[Type machine]:[Type machine]],"",0,)," ",_xlfn.XLOOKUP(V24,Tableau1[[Désignation]:[Désignation]],Tableau1[[Adresse IP]:[Adresse IP]],"",0,))</f>
        <v>PC 172.16.0.77</v>
      </c>
      <c r="W23" s="13"/>
    </row>
    <row r="24" spans="2:33" ht="85.15" customHeight="1" thickBot="1">
      <c r="I24" s="12"/>
      <c r="J24" s="26" t="s">
        <v>187</v>
      </c>
      <c r="K24" s="8" t="s">
        <v>227</v>
      </c>
      <c r="L24" s="26" t="s">
        <v>195</v>
      </c>
      <c r="T24" s="26" t="s">
        <v>211</v>
      </c>
      <c r="V24" s="26" t="s">
        <v>219</v>
      </c>
      <c r="W24" s="13"/>
    </row>
    <row r="25" spans="2:33" ht="85.15" customHeight="1">
      <c r="I25" s="12"/>
      <c r="J25" s="26" t="s">
        <v>189</v>
      </c>
      <c r="K25" s="8" t="s">
        <v>227</v>
      </c>
      <c r="L25" s="26" t="s">
        <v>197</v>
      </c>
      <c r="T25" s="26" t="s">
        <v>213</v>
      </c>
      <c r="V25" s="26" t="s">
        <v>221</v>
      </c>
      <c r="W25" s="13"/>
    </row>
    <row r="26" spans="2:33" ht="85.15" customHeight="1">
      <c r="I26" s="12"/>
      <c r="J26" s="6" t="str">
        <f>_xlfn.CONCAT(_xlfn.XLOOKUP(J25,Tableau1[[Désignation]:[Désignation]],Tableau1[[Type machine]:[Type machine]],"",0,)," ",_xlfn.XLOOKUP(J25,Tableau1[[Désignation]:[Désignation]],Tableau1[[Adresse IP]:[Adresse IP]],"",0,))</f>
        <v>PC 172.16.0.62</v>
      </c>
      <c r="K26" s="6" t="str">
        <f>_xlfn.CONCAT(_xlfn.XLOOKUP(K25,Tableau1[[Désignation]:[Désignation]],Tableau1[[Type machine]:[Type machine]],"",0,)," ",_xlfn.XLOOKUP(K25,Tableau1[[Désignation]:[Désignation]],Tableau1[[Adresse IP]:[Adresse IP]],"",0,))</f>
        <v>Automate 172.16.1.81</v>
      </c>
      <c r="L26" s="6" t="str">
        <f>_xlfn.CONCAT(_xlfn.XLOOKUP(L25,Tableau1[[Désignation]:[Désignation]],Tableau1[[Type machine]:[Type machine]],"",0,)," ",_xlfn.XLOOKUP(L25,Tableau1[[Désignation]:[Désignation]],Tableau1[[Adresse IP]:[Adresse IP]],"",0,))</f>
        <v>PC 172.16.0.66</v>
      </c>
      <c r="T26" s="6" t="str">
        <f>_xlfn.CONCAT(_xlfn.XLOOKUP(T25,Tableau1[[Désignation]:[Désignation]],Tableau1[[Type machine]:[Type machine]],"",0,)," ",_xlfn.XLOOKUP(T25,Tableau1[[Désignation]:[Désignation]],Tableau1[[Adresse IP]:[Adresse IP]],"",0,))</f>
        <v>PC 172.16.0.74</v>
      </c>
      <c r="V26" s="6" t="str">
        <f>_xlfn.CONCAT(_xlfn.XLOOKUP(V25,Tableau1[[Désignation]:[Désignation]],Tableau1[[Type machine]:[Type machine]],"",0,)," ",_xlfn.XLOOKUP(V25,Tableau1[[Désignation]:[Désignation]],Tableau1[[Adresse IP]:[Adresse IP]],"",0,))</f>
        <v>PC 172.16.0.78</v>
      </c>
      <c r="W26" s="13"/>
    </row>
    <row r="27" spans="2:33" ht="85.15" customHeight="1" thickBot="1">
      <c r="I27" s="12"/>
      <c r="O27" s="6" t="str">
        <f>_xlfn.CONCAT(_xlfn.XLOOKUP(O28,Tableau1[[Désignation]:[Désignation]],Tableau1[[Type machine]:[Type machine]],"",0,)," ",_xlfn.XLOOKUP(O28,Tableau1[[Désignation]:[Désignation]],Tableau1[[Adresse IP]:[Adresse IP]],"",0,))</f>
        <v>PC 172.16.0.69</v>
      </c>
      <c r="Q27" s="6" t="str">
        <f>_xlfn.CONCAT(_xlfn.XLOOKUP(Q28,Tableau1[[Désignation]:[Désignation]],Tableau1[[Type machine]:[Type machine]],"",0,)," ",_xlfn.XLOOKUP(Q28,Tableau1[[Désignation]:[Désignation]],Tableau1[[Adresse IP]:[Adresse IP]],"",0,))</f>
        <v>PC 172.16.0.71</v>
      </c>
      <c r="W27" s="13"/>
    </row>
    <row r="28" spans="2:33" ht="85.15" customHeight="1" thickBot="1">
      <c r="I28" s="12"/>
      <c r="O28" s="26" t="s">
        <v>203</v>
      </c>
      <c r="Q28" s="26" t="s">
        <v>207</v>
      </c>
      <c r="W28" s="13"/>
    </row>
    <row r="29" spans="2:33" ht="85.15" customHeight="1">
      <c r="I29" s="12"/>
      <c r="O29" s="26" t="s">
        <v>205</v>
      </c>
      <c r="Q29" s="26" t="s">
        <v>209</v>
      </c>
      <c r="W29" s="13"/>
    </row>
    <row r="30" spans="2:33" ht="85.15" customHeight="1">
      <c r="I30" s="12"/>
      <c r="O30" s="6" t="str">
        <f>_xlfn.CONCAT(_xlfn.XLOOKUP(O29,Tableau1[[Désignation]:[Désignation]],Tableau1[[Type machine]:[Type machine]],"",0,)," ",_xlfn.XLOOKUP(O29,Tableau1[[Désignation]:[Désignation]],Tableau1[[Adresse IP]:[Adresse IP]],"",0,))</f>
        <v>PC 172.16.0.70</v>
      </c>
      <c r="Q30" s="6" t="str">
        <f>_xlfn.CONCAT(_xlfn.XLOOKUP(Q29,Tableau1[[Désignation]:[Désignation]],Tableau1[[Type machine]:[Type machine]],"",0,)," ",_xlfn.XLOOKUP(Q29,Tableau1[[Désignation]:[Désignation]],Tableau1[[Adresse IP]:[Adresse IP]],"",0,))</f>
        <v>PC 172.16.0.72</v>
      </c>
      <c r="W30" s="13"/>
    </row>
    <row r="31" spans="2:33" ht="85.15" customHeight="1" thickBot="1">
      <c r="I31" s="12"/>
      <c r="J31" s="6" t="str">
        <f>_xlfn.CONCAT(_xlfn.XLOOKUP(J32,Tableau1[[Désignation]:[Désignation]],Tableau1[[Type machine]:[Type machine]],"",0,)," ",_xlfn.XLOOKUP(J32,Tableau1[[Désignation]:[Désignation]],Tableau1[[Adresse IP]:[Adresse IP]],"",0,))</f>
        <v>PC 172.16.0.63</v>
      </c>
      <c r="K31" s="6" t="str">
        <f>_xlfn.CONCAT(_xlfn.XLOOKUP(K32,Tableau1[[Désignation]:[Désignation]],Tableau1[[Type machine]:[Type machine]],"",0,)," ",_xlfn.XLOOKUP(K32,Tableau1[[Désignation]:[Désignation]],Tableau1[[Adresse IP]:[Adresse IP]],"",0,))</f>
        <v>Automate 172.16.1.81</v>
      </c>
      <c r="L31" s="6" t="str">
        <f>_xlfn.CONCAT(_xlfn.XLOOKUP(L32,Tableau1[[Désignation]:[Désignation]],Tableau1[[Type machine]:[Type machine]],"",0,)," ",_xlfn.XLOOKUP(L32,Tableau1[[Désignation]:[Désignation]],Tableau1[[Adresse IP]:[Adresse IP]],"",0,))</f>
        <v>PC 172.16.0.67</v>
      </c>
      <c r="T31" s="6" t="str">
        <f>_xlfn.CONCAT(_xlfn.XLOOKUP(T32,Tableau1[[Désignation]:[Désignation]],Tableau1[[Type machine]:[Type machine]],"",0,)," ",_xlfn.XLOOKUP(T32,Tableau1[[Désignation]:[Désignation]],Tableau1[[Adresse IP]:[Adresse IP]],"",0,))</f>
        <v>PC 172.16.0.75</v>
      </c>
      <c r="U31" s="6" t="str">
        <f>_xlfn.CONCAT(_xlfn.XLOOKUP(U32,Tableau1[[Désignation]:[Désignation]],Tableau1[[Type machine]:[Type machine]],"",0,)," ",_xlfn.XLOOKUP(U32,Tableau1[[Désignation]:[Désignation]],Tableau1[[Adresse IP]:[Adresse IP]],"",0,))</f>
        <v>Automate 172.16.1.81</v>
      </c>
      <c r="V31" s="6" t="str">
        <f>_xlfn.CONCAT(_xlfn.XLOOKUP(V32,Tableau1[[Désignation]:[Désignation]],Tableau1[[Type machine]:[Type machine]],"",0,)," ",_xlfn.XLOOKUP(V32,Tableau1[[Désignation]:[Désignation]],Tableau1[[Adresse IP]:[Adresse IP]],"",0,))</f>
        <v>PC 172.16.0.79</v>
      </c>
      <c r="W31" s="13"/>
    </row>
    <row r="32" spans="2:33" ht="85.15" customHeight="1" thickBot="1">
      <c r="I32" s="12"/>
      <c r="J32" s="26" t="s">
        <v>191</v>
      </c>
      <c r="K32" s="8" t="s">
        <v>227</v>
      </c>
      <c r="L32" s="26" t="s">
        <v>199</v>
      </c>
      <c r="T32" s="26" t="s">
        <v>215</v>
      </c>
      <c r="U32" s="8" t="s">
        <v>227</v>
      </c>
      <c r="V32" s="26" t="s">
        <v>223</v>
      </c>
      <c r="W32" s="13"/>
    </row>
    <row r="33" spans="9:23" ht="85.15" customHeight="1">
      <c r="I33" s="12"/>
      <c r="J33" s="26" t="s">
        <v>193</v>
      </c>
      <c r="K33" s="8" t="s">
        <v>227</v>
      </c>
      <c r="L33" s="26" t="s">
        <v>201</v>
      </c>
      <c r="T33" s="26" t="s">
        <v>217</v>
      </c>
      <c r="U33" s="8" t="s">
        <v>227</v>
      </c>
      <c r="V33" s="26" t="s">
        <v>225</v>
      </c>
      <c r="W33" s="13"/>
    </row>
    <row r="34" spans="9:23" ht="85.15" customHeight="1">
      <c r="I34" s="12"/>
      <c r="J34" s="6" t="str">
        <f>_xlfn.CONCAT(_xlfn.XLOOKUP(J33,Tableau1[[Désignation]:[Désignation]],Tableau1[[Type machine]:[Type machine]],"",0,)," ",_xlfn.XLOOKUP(J33,Tableau1[[Désignation]:[Désignation]],Tableau1[[Adresse IP]:[Adresse IP]],"",0,))</f>
        <v>PC 172.16.0.64</v>
      </c>
      <c r="K34" s="6" t="str">
        <f>_xlfn.CONCAT(_xlfn.XLOOKUP(K33,Tableau1[[Désignation]:[Désignation]],Tableau1[[Type machine]:[Type machine]],"",0,)," ",_xlfn.XLOOKUP(K33,Tableau1[[Désignation]:[Désignation]],Tableau1[[Adresse IP]:[Adresse IP]],"",0,))</f>
        <v>Automate 172.16.1.81</v>
      </c>
      <c r="L34" s="6" t="str">
        <f>_xlfn.CONCAT(_xlfn.XLOOKUP(L33,Tableau1[[Désignation]:[Désignation]],Tableau1[[Type machine]:[Type machine]],"",0,)," ",_xlfn.XLOOKUP(L33,Tableau1[[Désignation]:[Désignation]],Tableau1[[Adresse IP]:[Adresse IP]],"",0,))</f>
        <v>PC 172.16.0.68</v>
      </c>
      <c r="T34" s="6" t="str">
        <f>_xlfn.CONCAT(_xlfn.XLOOKUP(T33,Tableau1[[Désignation]:[Désignation]],Tableau1[[Type machine]:[Type machine]],"",0,)," ",_xlfn.XLOOKUP(T33,Tableau1[[Désignation]:[Désignation]],Tableau1[[Adresse IP]:[Adresse IP]],"",0,))</f>
        <v>PC 172.16.0.76</v>
      </c>
      <c r="U34" s="6" t="str">
        <f>_xlfn.CONCAT(_xlfn.XLOOKUP(U33,Tableau1[[Désignation]:[Désignation]],Tableau1[[Type machine]:[Type machine]],"",0,)," ",_xlfn.XLOOKUP(U33,Tableau1[[Désignation]:[Désignation]],Tableau1[[Adresse IP]:[Adresse IP]],"",0,))</f>
        <v>Automate 172.16.1.81</v>
      </c>
      <c r="V34" s="6" t="str">
        <f>_xlfn.CONCAT(_xlfn.XLOOKUP(V33,Tableau1[[Désignation]:[Désignation]],Tableau1[[Type machine]:[Type machine]],"",0,)," ",_xlfn.XLOOKUP(V33,Tableau1[[Désignation]:[Désignation]],Tableau1[[Adresse IP]:[Adresse IP]],"",0,))</f>
        <v>PC 172.16.0.80</v>
      </c>
      <c r="W34" s="13"/>
    </row>
    <row r="35" spans="9:23" ht="85.15" customHeight="1" thickBot="1"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6"/>
    </row>
    <row r="36" spans="9:23" ht="85.15" customHeight="1"/>
    <row r="37" spans="9:23" ht="85.15" customHeight="1"/>
    <row r="38" spans="9:23" ht="85.15" customHeight="1"/>
    <row r="39" spans="9:23" ht="85.15" customHeight="1"/>
    <row r="40" spans="9:23" ht="85.15" customHeight="1"/>
    <row r="41" spans="9:23" ht="85.15" customHeight="1"/>
    <row r="42" spans="9:23" ht="85.15" customHeight="1"/>
    <row r="43" spans="9:23" ht="85.15" customHeight="1"/>
    <row r="44" spans="9:23" ht="85.15" customHeight="1"/>
    <row r="45" spans="9:23" ht="85.15" customHeight="1"/>
    <row r="46" spans="9:23" ht="85.15" customHeight="1"/>
    <row r="47" spans="9:23" ht="85.15" customHeight="1"/>
    <row r="48" spans="9:23" ht="85.15" customHeight="1"/>
    <row r="49" ht="85.15" customHeight="1"/>
    <row r="50" ht="85.15" customHeight="1"/>
    <row r="51" ht="85.15" customHeight="1"/>
    <row r="52" ht="85.15" customHeight="1"/>
    <row r="53" ht="85.15" customHeight="1"/>
    <row r="54" ht="85.15" customHeight="1"/>
    <row r="55" ht="85.15" customHeight="1"/>
    <row r="56" ht="85.15" customHeight="1"/>
    <row r="57" ht="85.15" customHeight="1"/>
    <row r="58" ht="85.15" customHeight="1"/>
    <row r="59" ht="85.15" customHeight="1"/>
    <row r="60" ht="85.15" customHeight="1"/>
    <row r="61" ht="85.15" customHeight="1"/>
    <row r="62" ht="85.15" customHeight="1"/>
    <row r="63" ht="85.15" customHeight="1"/>
    <row r="64" ht="85.15" customHeight="1"/>
    <row r="65" ht="85.15" customHeight="1"/>
    <row r="66" ht="85.15" customHeight="1"/>
    <row r="67" ht="85.15" customHeight="1"/>
    <row r="68" ht="85.15" customHeight="1"/>
    <row r="69" ht="85.15" customHeight="1"/>
    <row r="70" ht="85.15" customHeight="1"/>
    <row r="71" ht="85.15" customHeight="1"/>
    <row r="72" ht="85.15" customHeight="1"/>
    <row r="73" ht="85.15" customHeight="1"/>
    <row r="74" ht="85.15" customHeight="1"/>
    <row r="75" ht="85.15" customHeight="1"/>
    <row r="76" ht="85.15" customHeight="1"/>
    <row r="77" ht="85.15" customHeight="1"/>
    <row r="78" ht="85.15" customHeight="1"/>
    <row r="79" ht="85.15" customHeight="1"/>
    <row r="80" ht="85.15" customHeight="1"/>
    <row r="81" ht="85.15" customHeight="1"/>
    <row r="82" ht="85.15" customHeight="1"/>
    <row r="83" ht="85.15" customHeight="1"/>
    <row r="84" ht="85.15" customHeight="1"/>
    <row r="85" ht="85.15" customHeight="1"/>
    <row r="86" ht="85.15" customHeight="1"/>
    <row r="87" ht="85.15" customHeight="1"/>
    <row r="88" ht="85.15" customHeight="1"/>
    <row r="89" ht="85.15" customHeight="1"/>
    <row r="90" ht="85.15" customHeight="1"/>
    <row r="91" ht="85.15" customHeight="1"/>
    <row r="92" ht="85.15" customHeight="1"/>
    <row r="93" ht="85.15" customHeight="1"/>
    <row r="94" ht="85.15" customHeight="1"/>
    <row r="95" ht="85.15" customHeight="1"/>
    <row r="96" ht="85.15" customHeight="1"/>
    <row r="97" ht="85.15" customHeight="1"/>
    <row r="98" ht="85.15" customHeight="1"/>
    <row r="99" ht="85.15" customHeight="1"/>
    <row r="100" ht="85.15" customHeight="1"/>
    <row r="101" ht="85.15" customHeight="1"/>
    <row r="102" ht="85.15" customHeight="1"/>
    <row r="103" ht="85.15" customHeight="1"/>
    <row r="104" ht="85.15" customHeight="1"/>
    <row r="105" ht="85.15" customHeight="1"/>
    <row r="106" ht="85.15" customHeight="1"/>
    <row r="107" ht="85.15" customHeight="1"/>
    <row r="108" ht="85.15" customHeight="1"/>
    <row r="109" ht="85.15" customHeight="1"/>
    <row r="110" ht="85.15" customHeight="1"/>
    <row r="111" ht="85.15" customHeight="1"/>
    <row r="112" ht="85.15" customHeight="1"/>
    <row r="113" ht="85.15" customHeight="1"/>
    <row r="114" ht="85.15" customHeight="1"/>
    <row r="115" ht="85.15" customHeight="1"/>
    <row r="116" ht="85.15" customHeight="1"/>
    <row r="117" ht="85.15" customHeight="1"/>
    <row r="118" ht="85.15" customHeight="1"/>
    <row r="119" ht="85.15" customHeight="1"/>
    <row r="120" ht="85.15" customHeight="1"/>
    <row r="121" ht="85.15" customHeight="1"/>
    <row r="122" ht="85.15" customHeight="1"/>
    <row r="123" ht="85.15" customHeight="1"/>
    <row r="124" ht="85.15" customHeight="1"/>
    <row r="125" ht="85.15" customHeight="1"/>
    <row r="126" ht="85.15" customHeight="1"/>
    <row r="127" ht="85.15" customHeight="1"/>
    <row r="128" ht="85.15" customHeight="1"/>
    <row r="129" ht="85.15" customHeight="1"/>
    <row r="130" ht="85.15" customHeight="1"/>
    <row r="131" ht="85.15" customHeight="1"/>
    <row r="132" ht="85.15" customHeight="1"/>
    <row r="133" ht="85.15" customHeight="1"/>
    <row r="134" ht="85.15" customHeight="1"/>
    <row r="135" ht="85.15" customHeight="1"/>
    <row r="136" ht="85.15" customHeight="1"/>
    <row r="137" ht="85.15" customHeight="1"/>
    <row r="138" ht="85.15" customHeight="1"/>
    <row r="139" ht="85.15" customHeight="1"/>
    <row r="140" ht="85.15" customHeight="1"/>
    <row r="141" ht="85.15" customHeight="1"/>
    <row r="142" ht="85.15" customHeight="1"/>
    <row r="143" ht="85.15" customHeight="1"/>
    <row r="144" ht="85.15" customHeight="1"/>
    <row r="145" ht="85.15" customHeight="1"/>
    <row r="146" ht="85.15" customHeight="1"/>
    <row r="147" ht="85.15" customHeight="1"/>
    <row r="148" ht="85.15" customHeight="1"/>
    <row r="149" ht="85.15" customHeight="1"/>
    <row r="150" ht="85.15" customHeight="1"/>
    <row r="151" ht="85.15" customHeight="1"/>
    <row r="152" ht="85.15" customHeight="1"/>
    <row r="153" ht="85.15" customHeight="1"/>
    <row r="154" ht="85.15" customHeight="1"/>
    <row r="155" ht="85.15" customHeight="1"/>
    <row r="156" ht="85.15" customHeight="1"/>
    <row r="157" ht="85.15" customHeight="1"/>
    <row r="158" ht="85.15" customHeight="1"/>
    <row r="159" ht="85.15" customHeight="1"/>
    <row r="160" ht="85.15" customHeight="1"/>
    <row r="161" ht="85.15" customHeight="1"/>
    <row r="162" ht="85.15" customHeight="1"/>
    <row r="163" ht="85.15" customHeight="1"/>
    <row r="164" ht="85.15" customHeight="1"/>
    <row r="165" ht="85.15" customHeight="1"/>
    <row r="166" ht="85.15" customHeight="1"/>
    <row r="167" ht="85.15" customHeight="1"/>
    <row r="168" ht="85.15" customHeight="1"/>
    <row r="169" ht="85.15" customHeight="1"/>
    <row r="170" ht="85.15" customHeight="1"/>
    <row r="171" ht="85.15" customHeight="1"/>
    <row r="172" ht="85.15" customHeight="1"/>
    <row r="173" ht="85.15" customHeight="1"/>
    <row r="174" ht="85.15" customHeight="1"/>
    <row r="175" ht="85.15" customHeight="1"/>
    <row r="176" ht="85.15" customHeight="1"/>
    <row r="177" ht="85.15" customHeight="1"/>
    <row r="178" ht="85.15" customHeight="1"/>
    <row r="179" ht="85.15" customHeight="1"/>
    <row r="180" ht="85.15" customHeight="1"/>
    <row r="181" ht="85.15" customHeight="1"/>
    <row r="182" ht="85.15" customHeight="1"/>
    <row r="183" ht="85.15" customHeight="1"/>
    <row r="184" ht="85.15" customHeight="1"/>
    <row r="185" ht="85.15" customHeight="1"/>
    <row r="186" ht="85.15" customHeight="1"/>
    <row r="187" ht="85.15" customHeight="1"/>
    <row r="188" ht="85.15" customHeight="1"/>
    <row r="189" ht="85.15" customHeight="1"/>
    <row r="190" ht="85.15" customHeight="1"/>
    <row r="191" ht="85.15" customHeight="1"/>
    <row r="192" ht="85.15" customHeight="1"/>
    <row r="193" ht="85.15" customHeight="1"/>
    <row r="194" ht="85.15" customHeight="1"/>
    <row r="195" ht="85.15" customHeight="1"/>
    <row r="196" ht="85.15" customHeight="1"/>
    <row r="197" ht="85.15" customHeight="1"/>
    <row r="198" ht="85.15" customHeight="1"/>
    <row r="199" ht="85.15" customHeight="1"/>
    <row r="200" ht="85.15" customHeight="1"/>
    <row r="201" ht="85.15" customHeight="1"/>
    <row r="202" ht="85.15" customHeight="1"/>
    <row r="203" ht="85.15" customHeight="1"/>
    <row r="204" ht="85.15" customHeight="1"/>
    <row r="205" ht="85.15" customHeight="1"/>
    <row r="206" ht="85.15" customHeight="1"/>
    <row r="207" ht="85.15" customHeight="1"/>
    <row r="208" ht="85.15" customHeight="1"/>
    <row r="209" ht="85.15" customHeight="1"/>
    <row r="210" ht="85.15" customHeight="1"/>
    <row r="211" ht="85.15" customHeight="1"/>
    <row r="212" ht="85.15" customHeight="1"/>
    <row r="213" ht="85.15" customHeight="1"/>
    <row r="214" ht="85.15" customHeight="1"/>
    <row r="215" ht="85.15" customHeight="1"/>
    <row r="216" ht="85.15" customHeight="1"/>
    <row r="217" ht="85.15" customHeight="1"/>
    <row r="218" ht="85.15" customHeight="1"/>
    <row r="219" ht="85.15" customHeight="1"/>
    <row r="220" ht="85.15" customHeight="1"/>
    <row r="221" ht="85.15" customHeight="1"/>
    <row r="222" ht="85.15" customHeight="1"/>
    <row r="223" ht="85.15" customHeight="1"/>
    <row r="224" ht="85.15" customHeight="1"/>
    <row r="225" ht="85.15" customHeight="1"/>
    <row r="226" ht="85.15" customHeight="1"/>
    <row r="227" ht="85.15" customHeight="1"/>
    <row r="228" ht="85.15" customHeight="1"/>
    <row r="229" ht="85.15" customHeight="1"/>
    <row r="230" ht="85.15" customHeight="1"/>
    <row r="231" ht="85.15" customHeight="1"/>
    <row r="232" ht="85.15" customHeight="1"/>
    <row r="233" ht="85.15" customHeight="1"/>
    <row r="234" ht="85.15" customHeight="1"/>
    <row r="235" ht="85.15" customHeight="1"/>
    <row r="236" ht="85.15" customHeight="1"/>
    <row r="237" ht="85.15" customHeight="1"/>
    <row r="238" ht="85.15" customHeight="1"/>
    <row r="239" ht="85.15" customHeight="1"/>
    <row r="240" ht="85.15" customHeight="1"/>
    <row r="241" ht="85.15" customHeight="1"/>
    <row r="242" ht="85.15" customHeight="1"/>
    <row r="243" ht="85.15" customHeight="1"/>
    <row r="244" ht="85.15" customHeight="1"/>
    <row r="245" ht="85.15" customHeight="1"/>
    <row r="246" ht="85.15" customHeight="1"/>
    <row r="247" ht="85.15" customHeight="1"/>
    <row r="248" ht="85.15" customHeight="1"/>
    <row r="249" ht="85.15" customHeight="1"/>
    <row r="250" ht="85.15" customHeight="1"/>
    <row r="251" ht="85.15" customHeight="1"/>
    <row r="252" ht="85.15" customHeight="1"/>
    <row r="253" ht="85.15" customHeight="1"/>
    <row r="254" ht="85.15" customHeight="1"/>
    <row r="255" ht="85.15" customHeight="1"/>
    <row r="256" ht="85.15" customHeight="1"/>
    <row r="257" ht="85.15" customHeight="1"/>
    <row r="258" ht="85.15" customHeight="1"/>
    <row r="259" ht="85.15" customHeight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48FE-8AE0-4A5D-AC6C-7C236B35489F}">
  <dimension ref="A1:L26"/>
  <sheetViews>
    <sheetView zoomScale="74" workbookViewId="0">
      <selection activeCell="G25" sqref="G25"/>
    </sheetView>
  </sheetViews>
  <sheetFormatPr baseColWidth="10" defaultColWidth="11.42578125" defaultRowHeight="15"/>
  <cols>
    <col min="1" max="3" width="11.7109375" bestFit="1" customWidth="1"/>
    <col min="4" max="4" width="10.7109375" bestFit="1" customWidth="1"/>
    <col min="7" max="10" width="13" bestFit="1" customWidth="1"/>
    <col min="11" max="11" width="20.140625" customWidth="1"/>
    <col min="12" max="12" width="12.7109375" bestFit="1" customWidth="1"/>
  </cols>
  <sheetData>
    <row r="1" spans="1:12">
      <c r="A1" t="s">
        <v>251</v>
      </c>
      <c r="B1" t="s">
        <v>22</v>
      </c>
      <c r="C1" t="s">
        <v>6</v>
      </c>
      <c r="D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</row>
    <row r="2" spans="1:12">
      <c r="A2" s="4" t="s">
        <v>128</v>
      </c>
      <c r="B2" s="4" t="s">
        <v>116</v>
      </c>
      <c r="C2" s="4" t="s">
        <v>180</v>
      </c>
      <c r="D2" s="4" t="s">
        <v>188</v>
      </c>
      <c r="G2" s="5" t="s">
        <v>152</v>
      </c>
      <c r="H2" s="4" t="s">
        <v>128</v>
      </c>
      <c r="I2" s="4" t="s">
        <v>116</v>
      </c>
      <c r="J2" s="4" t="s">
        <v>180</v>
      </c>
      <c r="K2" s="4" t="s">
        <v>212</v>
      </c>
      <c r="L2" s="4" t="s">
        <v>188</v>
      </c>
    </row>
    <row r="3" spans="1:12">
      <c r="A3" s="5" t="s">
        <v>137</v>
      </c>
      <c r="B3" s="5" t="s">
        <v>118</v>
      </c>
      <c r="C3" s="5" t="s">
        <v>182</v>
      </c>
      <c r="D3" s="5" t="s">
        <v>190</v>
      </c>
      <c r="G3" s="4" t="s">
        <v>154</v>
      </c>
      <c r="H3" s="5" t="s">
        <v>137</v>
      </c>
      <c r="I3" s="5" t="s">
        <v>118</v>
      </c>
      <c r="J3" s="5" t="s">
        <v>182</v>
      </c>
      <c r="K3" s="5" t="s">
        <v>214</v>
      </c>
      <c r="L3" s="5" t="s">
        <v>190</v>
      </c>
    </row>
    <row r="4" spans="1:12">
      <c r="A4" s="4" t="s">
        <v>130</v>
      </c>
      <c r="B4" s="4" t="s">
        <v>120</v>
      </c>
      <c r="C4" s="4" t="s">
        <v>184</v>
      </c>
      <c r="D4" s="4" t="s">
        <v>192</v>
      </c>
      <c r="G4" s="5" t="s">
        <v>156</v>
      </c>
      <c r="H4" s="4" t="s">
        <v>130</v>
      </c>
      <c r="I4" s="4" t="s">
        <v>120</v>
      </c>
      <c r="J4" s="4" t="s">
        <v>184</v>
      </c>
      <c r="K4" s="4" t="s">
        <v>216</v>
      </c>
      <c r="L4" s="4" t="s">
        <v>192</v>
      </c>
    </row>
    <row r="5" spans="1:12">
      <c r="A5" s="5" t="s">
        <v>140</v>
      </c>
      <c r="B5" s="5" t="s">
        <v>122</v>
      </c>
      <c r="C5" s="5" t="s">
        <v>186</v>
      </c>
      <c r="D5" s="5" t="s">
        <v>194</v>
      </c>
      <c r="G5" s="4" t="s">
        <v>158</v>
      </c>
      <c r="H5" s="5" t="s">
        <v>140</v>
      </c>
      <c r="I5" s="5" t="s">
        <v>122</v>
      </c>
      <c r="J5" s="5" t="s">
        <v>186</v>
      </c>
      <c r="K5" s="5" t="s">
        <v>218</v>
      </c>
      <c r="L5" s="5" t="s">
        <v>194</v>
      </c>
    </row>
    <row r="6" spans="1:12">
      <c r="A6" s="4" t="s">
        <v>142</v>
      </c>
      <c r="B6" s="4" t="s">
        <v>126</v>
      </c>
      <c r="D6" s="4" t="s">
        <v>196</v>
      </c>
      <c r="G6" s="5" t="s">
        <v>160</v>
      </c>
      <c r="H6" s="4" t="s">
        <v>142</v>
      </c>
      <c r="K6" s="4" t="s">
        <v>220</v>
      </c>
      <c r="L6" s="4" t="s">
        <v>196</v>
      </c>
    </row>
    <row r="7" spans="1:12">
      <c r="A7" s="5" t="s">
        <v>144</v>
      </c>
      <c r="D7" s="5" t="s">
        <v>198</v>
      </c>
      <c r="G7" s="4" t="s">
        <v>162</v>
      </c>
      <c r="H7" s="5" t="s">
        <v>144</v>
      </c>
      <c r="K7" s="5" t="s">
        <v>222</v>
      </c>
      <c r="L7" s="5" t="s">
        <v>198</v>
      </c>
    </row>
    <row r="8" spans="1:12">
      <c r="A8" s="4" t="s">
        <v>146</v>
      </c>
      <c r="D8" s="4" t="s">
        <v>200</v>
      </c>
      <c r="G8" s="5" t="s">
        <v>164</v>
      </c>
      <c r="H8" s="4" t="s">
        <v>146</v>
      </c>
      <c r="K8" s="4" t="s">
        <v>224</v>
      </c>
      <c r="L8" s="4" t="s">
        <v>200</v>
      </c>
    </row>
    <row r="9" spans="1:12">
      <c r="A9" s="5" t="s">
        <v>148</v>
      </c>
      <c r="D9" s="5" t="s">
        <v>202</v>
      </c>
      <c r="G9" s="4" t="s">
        <v>166</v>
      </c>
      <c r="H9" s="5" t="s">
        <v>148</v>
      </c>
      <c r="K9" s="5" t="s">
        <v>226</v>
      </c>
      <c r="L9" s="5" t="s">
        <v>202</v>
      </c>
    </row>
    <row r="10" spans="1:12">
      <c r="A10" s="4" t="s">
        <v>150</v>
      </c>
      <c r="D10" s="4" t="s">
        <v>204</v>
      </c>
      <c r="G10" s="5" t="s">
        <v>168</v>
      </c>
      <c r="H10" s="4" t="s">
        <v>150</v>
      </c>
      <c r="K10" s="4" t="s">
        <v>228</v>
      </c>
      <c r="L10" s="4" t="s">
        <v>204</v>
      </c>
    </row>
    <row r="11" spans="1:12">
      <c r="A11" s="5" t="s">
        <v>152</v>
      </c>
      <c r="D11" s="5" t="s">
        <v>206</v>
      </c>
      <c r="G11" s="4" t="s">
        <v>170</v>
      </c>
      <c r="H11" s="4" t="s">
        <v>174</v>
      </c>
      <c r="K11" s="5" t="s">
        <v>230</v>
      </c>
      <c r="L11" s="5" t="s">
        <v>206</v>
      </c>
    </row>
    <row r="12" spans="1:12">
      <c r="A12" s="4" t="s">
        <v>154</v>
      </c>
      <c r="D12" s="4" t="s">
        <v>208</v>
      </c>
      <c r="G12" s="5" t="s">
        <v>172</v>
      </c>
      <c r="H12" s="4" t="s">
        <v>126</v>
      </c>
      <c r="K12" s="4" t="s">
        <v>232</v>
      </c>
      <c r="L12" s="4" t="s">
        <v>208</v>
      </c>
    </row>
    <row r="13" spans="1:12">
      <c r="A13" s="5" t="s">
        <v>156</v>
      </c>
      <c r="D13" s="5" t="s">
        <v>210</v>
      </c>
      <c r="K13" s="5" t="s">
        <v>234</v>
      </c>
      <c r="L13" s="5" t="s">
        <v>210</v>
      </c>
    </row>
    <row r="14" spans="1:12">
      <c r="A14" s="4" t="s">
        <v>158</v>
      </c>
      <c r="D14" s="4" t="s">
        <v>212</v>
      </c>
      <c r="G14" s="4"/>
      <c r="K14" s="4" t="s">
        <v>236</v>
      </c>
    </row>
    <row r="15" spans="1:12">
      <c r="A15" s="5" t="s">
        <v>160</v>
      </c>
      <c r="D15" s="5" t="s">
        <v>214</v>
      </c>
      <c r="G15" s="5"/>
    </row>
    <row r="16" spans="1:12">
      <c r="A16" s="4" t="s">
        <v>162</v>
      </c>
      <c r="D16" s="4" t="s">
        <v>216</v>
      </c>
      <c r="G16" s="4"/>
    </row>
    <row r="17" spans="1:7">
      <c r="A17" s="5" t="s">
        <v>164</v>
      </c>
      <c r="D17" s="5" t="s">
        <v>218</v>
      </c>
      <c r="G17" s="5"/>
    </row>
    <row r="18" spans="1:7">
      <c r="A18" s="4" t="s">
        <v>166</v>
      </c>
      <c r="D18" s="4" t="s">
        <v>220</v>
      </c>
      <c r="G18" s="4"/>
    </row>
    <row r="19" spans="1:7">
      <c r="A19" s="5" t="s">
        <v>168</v>
      </c>
      <c r="D19" s="5" t="s">
        <v>222</v>
      </c>
      <c r="G19" s="5"/>
    </row>
    <row r="20" spans="1:7">
      <c r="A20" s="4" t="s">
        <v>170</v>
      </c>
      <c r="D20" s="4" t="s">
        <v>224</v>
      </c>
      <c r="G20" s="4"/>
    </row>
    <row r="21" spans="1:7">
      <c r="A21" s="5" t="s">
        <v>172</v>
      </c>
      <c r="D21" s="5" t="s">
        <v>226</v>
      </c>
      <c r="G21" s="5"/>
    </row>
    <row r="22" spans="1:7">
      <c r="A22" s="4" t="s">
        <v>174</v>
      </c>
      <c r="D22" s="4" t="s">
        <v>228</v>
      </c>
      <c r="G22" s="4"/>
    </row>
    <row r="23" spans="1:7">
      <c r="D23" s="5" t="s">
        <v>230</v>
      </c>
    </row>
    <row r="24" spans="1:7">
      <c r="D24" s="4" t="s">
        <v>232</v>
      </c>
    </row>
    <row r="25" spans="1:7">
      <c r="D25" s="5" t="s">
        <v>234</v>
      </c>
    </row>
    <row r="26" spans="1:7">
      <c r="D26" s="4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Adressage IP</vt:lpstr>
      <vt:lpstr>Disp globale equipements</vt:lpstr>
      <vt:lpstr>Impression etiquettes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Sébastian GOMEZ</dc:creator>
  <cp:keywords/>
  <dc:description/>
  <cp:lastModifiedBy>Bixente LECADIEU</cp:lastModifiedBy>
  <cp:revision/>
  <dcterms:created xsi:type="dcterms:W3CDTF">2015-06-05T18:19:34Z</dcterms:created>
  <dcterms:modified xsi:type="dcterms:W3CDTF">2024-11-27T10:59:15Z</dcterms:modified>
  <cp:category/>
  <cp:contentStatus/>
</cp:coreProperties>
</file>