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uber_project\"/>
    </mc:Choice>
  </mc:AlternateContent>
  <bookViews>
    <workbookView xWindow="0" yWindow="0" windowWidth="23040" windowHeight="9072" activeTab="2"/>
  </bookViews>
  <sheets>
    <sheet name="données" sheetId="1" r:id="rId1"/>
    <sheet name="traitement" sheetId="4" r:id="rId2"/>
    <sheet name="tableau de bord" sheetId="5" r:id="rId3"/>
  </sheets>
  <definedNames>
    <definedName name="UberDataset__1" localSheetId="0">données!$A$1:$T$414</definedName>
  </definedNames>
  <calcPr calcId="162913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5" l="1"/>
  <c r="U87" i="4"/>
  <c r="Z114" i="4"/>
  <c r="J8" i="5" s="1"/>
  <c r="Y114" i="4"/>
  <c r="I8" i="5" s="1"/>
  <c r="T87" i="4"/>
  <c r="O8" i="5" s="1"/>
  <c r="N8" i="5" l="1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55" i="4"/>
  <c r="A142" i="4"/>
  <c r="C8" i="5" s="1"/>
</calcChain>
</file>

<file path=xl/connections.xml><?xml version="1.0" encoding="utf-8"?>
<connections xmlns="http://schemas.openxmlformats.org/spreadsheetml/2006/main">
  <connection id="1" name="UberDataset (1)" type="6" refreshedVersion="6" background="1" saveData="1">
    <textPr codePage="850" sourceFile="C:\Users\MSI\AppData\Local\Temp\UberDataset (1).csv" decimal="," thousands=" 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<sst xmlns="http://schemas.openxmlformats.org/spreadsheetml/2006/main" count="7565" uniqueCount="380">
  <si>
    <t>START_DATE</t>
  </si>
  <si>
    <t>END_DATE</t>
  </si>
  <si>
    <t>START</t>
  </si>
  <si>
    <t>STOP</t>
  </si>
  <si>
    <t>MILES</t>
  </si>
  <si>
    <t>date</t>
  </si>
  <si>
    <t>time</t>
  </si>
  <si>
    <t>day-night</t>
  </si>
  <si>
    <t>CATEGORY_Business</t>
  </si>
  <si>
    <t>CATEGORY_Personal</t>
  </si>
  <si>
    <t>PURPOSE_Between Offices</t>
  </si>
  <si>
    <t>PURPOSE_Customer Visit</t>
  </si>
  <si>
    <t>PURPOSE_Errand/Supplies</t>
  </si>
  <si>
    <t>PURPOSE_Meal/Entertain</t>
  </si>
  <si>
    <t>PURPOSE_Meeting</t>
  </si>
  <si>
    <t>PURPOSE_NOT</t>
  </si>
  <si>
    <t>PURPOSE_Temporary Site</t>
  </si>
  <si>
    <t>CATEGORY_FE</t>
  </si>
  <si>
    <t>MONTH</t>
  </si>
  <si>
    <t>DAY</t>
  </si>
  <si>
    <t>Fort Pierce</t>
  </si>
  <si>
    <t>5.1</t>
  </si>
  <si>
    <t>21.0</t>
  </si>
  <si>
    <t>Night</t>
  </si>
  <si>
    <t>1.0</t>
  </si>
  <si>
    <t>0.0</t>
  </si>
  <si>
    <t>0.9685230024213075</t>
  </si>
  <si>
    <t>Jan</t>
  </si>
  <si>
    <t>Fri</t>
  </si>
  <si>
    <t>5.0</t>
  </si>
  <si>
    <t>Morning</t>
  </si>
  <si>
    <t>Sat</t>
  </si>
  <si>
    <t>4.8</t>
  </si>
  <si>
    <t>20.0</t>
  </si>
  <si>
    <t>4.7</t>
  </si>
  <si>
    <t>17.0</t>
  </si>
  <si>
    <t>Evening</t>
  </si>
  <si>
    <t>Tues</t>
  </si>
  <si>
    <t>West Palm Beach</t>
  </si>
  <si>
    <t>63.7</t>
  </si>
  <si>
    <t>14.0</t>
  </si>
  <si>
    <t>Afternoon</t>
  </si>
  <si>
    <t>Wed</t>
  </si>
  <si>
    <t>4.3</t>
  </si>
  <si>
    <t>Palm Beach</t>
  </si>
  <si>
    <t>7.1</t>
  </si>
  <si>
    <t>Cary</t>
  </si>
  <si>
    <t>0.8</t>
  </si>
  <si>
    <t>13.0</t>
  </si>
  <si>
    <t>Thus</t>
  </si>
  <si>
    <t>Morrisville</t>
  </si>
  <si>
    <t>8.3</t>
  </si>
  <si>
    <t>8.0</t>
  </si>
  <si>
    <t>Sun</t>
  </si>
  <si>
    <t>Jamaica</t>
  </si>
  <si>
    <t>New York</t>
  </si>
  <si>
    <t>16.5</t>
  </si>
  <si>
    <t>12.0</t>
  </si>
  <si>
    <t>Queens</t>
  </si>
  <si>
    <t>10.8</t>
  </si>
  <si>
    <t>15.0</t>
  </si>
  <si>
    <t>Elmhurst</t>
  </si>
  <si>
    <t>7.5</t>
  </si>
  <si>
    <t>18.0</t>
  </si>
  <si>
    <t>Midtown</t>
  </si>
  <si>
    <t>East Harlem</t>
  </si>
  <si>
    <t>6.2</t>
  </si>
  <si>
    <t>19.0</t>
  </si>
  <si>
    <t>NoMad</t>
  </si>
  <si>
    <t>6.4</t>
  </si>
  <si>
    <t>Mon</t>
  </si>
  <si>
    <t>Flatiron District</t>
  </si>
  <si>
    <t>1.6</t>
  </si>
  <si>
    <t>11.0</t>
  </si>
  <si>
    <t>Midtown East</t>
  </si>
  <si>
    <t>1.7</t>
  </si>
  <si>
    <t>1.9</t>
  </si>
  <si>
    <t>Hudson Square</t>
  </si>
  <si>
    <t>Lower Manhattan</t>
  </si>
  <si>
    <t>4.0</t>
  </si>
  <si>
    <t>1.8</t>
  </si>
  <si>
    <t>Hell's Kitchen</t>
  </si>
  <si>
    <t>2.4</t>
  </si>
  <si>
    <t>2.0</t>
  </si>
  <si>
    <t>Queens County</t>
  </si>
  <si>
    <t>15.1</t>
  </si>
  <si>
    <t>16.0</t>
  </si>
  <si>
    <t>Chapel Hill</t>
  </si>
  <si>
    <t>19.4</t>
  </si>
  <si>
    <t>10.0</t>
  </si>
  <si>
    <t>Feb</t>
  </si>
  <si>
    <t>23.3</t>
  </si>
  <si>
    <t>Northwoods</t>
  </si>
  <si>
    <t>Whitebridge</t>
  </si>
  <si>
    <t>3.9</t>
  </si>
  <si>
    <t>Williamsburg Manor</t>
  </si>
  <si>
    <t>6.0</t>
  </si>
  <si>
    <t>5.2</t>
  </si>
  <si>
    <t>9.7</t>
  </si>
  <si>
    <t>9.0</t>
  </si>
  <si>
    <t>1.1</t>
  </si>
  <si>
    <t>Macgregor Downs</t>
  </si>
  <si>
    <t>7.7</t>
  </si>
  <si>
    <t>Durham</t>
  </si>
  <si>
    <t>10.4</t>
  </si>
  <si>
    <t>Raleigh</t>
  </si>
  <si>
    <t>11.4</t>
  </si>
  <si>
    <t>Edgehill Farms</t>
  </si>
  <si>
    <t>3.2</t>
  </si>
  <si>
    <t>Apex</t>
  </si>
  <si>
    <t>5.6</t>
  </si>
  <si>
    <t>5.7</t>
  </si>
  <si>
    <t>6.1</t>
  </si>
  <si>
    <t>2.7</t>
  </si>
  <si>
    <t>5.3</t>
  </si>
  <si>
    <t>0.031476997578692496</t>
  </si>
  <si>
    <t>Tanglewood</t>
  </si>
  <si>
    <t>3.0</t>
  </si>
  <si>
    <t>Preston</t>
  </si>
  <si>
    <t>1.5</t>
  </si>
  <si>
    <t>17.3</t>
  </si>
  <si>
    <t>Eastgate</t>
  </si>
  <si>
    <t>Walnut Terrace</t>
  </si>
  <si>
    <t>13.5</t>
  </si>
  <si>
    <t>8.5</t>
  </si>
  <si>
    <t>2.6</t>
  </si>
  <si>
    <t>8.4</t>
  </si>
  <si>
    <t>11.5</t>
  </si>
  <si>
    <t>Wayne Ridge</t>
  </si>
  <si>
    <t>Mar</t>
  </si>
  <si>
    <t>Westpark Place</t>
  </si>
  <si>
    <t>2.2</t>
  </si>
  <si>
    <t>2.3</t>
  </si>
  <si>
    <t>7.6</t>
  </si>
  <si>
    <t>9.9</t>
  </si>
  <si>
    <t>7.0</t>
  </si>
  <si>
    <t>10.9</t>
  </si>
  <si>
    <t>15.7</t>
  </si>
  <si>
    <t>4.9</t>
  </si>
  <si>
    <t>Fayetteville Street</t>
  </si>
  <si>
    <t>Depot Historic District</t>
  </si>
  <si>
    <t>6.5</t>
  </si>
  <si>
    <t>Weston</t>
  </si>
  <si>
    <t>4.2</t>
  </si>
  <si>
    <t>3.5</t>
  </si>
  <si>
    <t>7.8</t>
  </si>
  <si>
    <t>2.8</t>
  </si>
  <si>
    <t>12.4</t>
  </si>
  <si>
    <t>Meredith Townes</t>
  </si>
  <si>
    <t>5.9</t>
  </si>
  <si>
    <t>Leesville Hollow</t>
  </si>
  <si>
    <t>9.4</t>
  </si>
  <si>
    <t>11.9</t>
  </si>
  <si>
    <t>Waverly Place</t>
  </si>
  <si>
    <t>7.2</t>
  </si>
  <si>
    <t>East Austin</t>
  </si>
  <si>
    <t>West University</t>
  </si>
  <si>
    <t>12.8</t>
  </si>
  <si>
    <t>South Congress</t>
  </si>
  <si>
    <t>Arts District</t>
  </si>
  <si>
    <t>The Drag</t>
  </si>
  <si>
    <t>Congress Ave District</t>
  </si>
  <si>
    <t>Downtown</t>
  </si>
  <si>
    <t>Red River District</t>
  </si>
  <si>
    <t>1.2</t>
  </si>
  <si>
    <t>2.1</t>
  </si>
  <si>
    <t>Kissimmee</t>
  </si>
  <si>
    <t>April</t>
  </si>
  <si>
    <t>Orlando</t>
  </si>
  <si>
    <t>15.5</t>
  </si>
  <si>
    <t>20.3</t>
  </si>
  <si>
    <t>0.7</t>
  </si>
  <si>
    <t>5.5</t>
  </si>
  <si>
    <t>Daytona Beach</t>
  </si>
  <si>
    <t>77.3</t>
  </si>
  <si>
    <t>Jacksonville</t>
  </si>
  <si>
    <t>80.5</t>
  </si>
  <si>
    <t>Ridgeland</t>
  </si>
  <si>
    <t>174.2</t>
  </si>
  <si>
    <t>Florence</t>
  </si>
  <si>
    <t>144.0</t>
  </si>
  <si>
    <t>23.0</t>
  </si>
  <si>
    <t>159.3</t>
  </si>
  <si>
    <t>7.9</t>
  </si>
  <si>
    <t>10.5</t>
  </si>
  <si>
    <t>8.7</t>
  </si>
  <si>
    <t>19.1</t>
  </si>
  <si>
    <t>18.6</t>
  </si>
  <si>
    <t>8.9</t>
  </si>
  <si>
    <t>Meredith</t>
  </si>
  <si>
    <t>Cedar Hill</t>
  </si>
  <si>
    <t>15.9</t>
  </si>
  <si>
    <t>May</t>
  </si>
  <si>
    <t>Parkway</t>
  </si>
  <si>
    <t>3.1</t>
  </si>
  <si>
    <t>22.0</t>
  </si>
  <si>
    <t>2.5</t>
  </si>
  <si>
    <t>Mcvan</t>
  </si>
  <si>
    <t>Capitol One</t>
  </si>
  <si>
    <t>14.5</t>
  </si>
  <si>
    <t>University District</t>
  </si>
  <si>
    <t>4.5</t>
  </si>
  <si>
    <t>Seattle</t>
  </si>
  <si>
    <t>Redmond</t>
  </si>
  <si>
    <t>14.2</t>
  </si>
  <si>
    <t>Bellevue</t>
  </si>
  <si>
    <t>2.9</t>
  </si>
  <si>
    <t>12.9</t>
  </si>
  <si>
    <t>14.4</t>
  </si>
  <si>
    <t>San Francisco</t>
  </si>
  <si>
    <t>Palo Alto</t>
  </si>
  <si>
    <t>20.5</t>
  </si>
  <si>
    <t>Sunnyvale</t>
  </si>
  <si>
    <t>9.8</t>
  </si>
  <si>
    <t>Newark</t>
  </si>
  <si>
    <t>17.6</t>
  </si>
  <si>
    <t>Menlo Park</t>
  </si>
  <si>
    <t>9.3</t>
  </si>
  <si>
    <t>25.6</t>
  </si>
  <si>
    <t>8.1</t>
  </si>
  <si>
    <t>6.7</t>
  </si>
  <si>
    <t>June</t>
  </si>
  <si>
    <t>9.6</t>
  </si>
  <si>
    <t>Townes at Everett Crossing</t>
  </si>
  <si>
    <t>Chessington</t>
  </si>
  <si>
    <t>3.3</t>
  </si>
  <si>
    <t>Huntington Woods</t>
  </si>
  <si>
    <t>Savon Height</t>
  </si>
  <si>
    <t>3.8</t>
  </si>
  <si>
    <t>Hazelwood</t>
  </si>
  <si>
    <t>22.3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</si>
  <si>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</si>
  <si>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</si>
  <si>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</si>
  <si>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</si>
  <si>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</si>
  <si>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</si>
  <si>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</si>
  <si>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0.5</t>
  </si>
  <si>
    <t>Financial District</t>
  </si>
  <si>
    <t>0.9</t>
  </si>
  <si>
    <t>Kips Bay</t>
  </si>
  <si>
    <t>16.3</t>
  </si>
  <si>
    <t>3.7</t>
  </si>
  <si>
    <t>4.6</t>
  </si>
  <si>
    <t>13.3</t>
  </si>
  <si>
    <t>July</t>
  </si>
  <si>
    <t>11.3</t>
  </si>
  <si>
    <t>10.1</t>
  </si>
  <si>
    <t>Summerwinds</t>
  </si>
  <si>
    <t>8.8</t>
  </si>
  <si>
    <t>11.8</t>
  </si>
  <si>
    <t>0.6</t>
  </si>
  <si>
    <t>8.6</t>
  </si>
  <si>
    <t>Kenner</t>
  </si>
  <si>
    <t>New Orleans</t>
  </si>
  <si>
    <t>CBD</t>
  </si>
  <si>
    <t>Pontchartrain Beach</t>
  </si>
  <si>
    <t>Metairie</t>
  </si>
  <si>
    <t>12.5</t>
  </si>
  <si>
    <t>13.2</t>
  </si>
  <si>
    <t>St Thomas</t>
  </si>
  <si>
    <t>1.3</t>
  </si>
  <si>
    <t>13.6</t>
  </si>
  <si>
    <t>13.4</t>
  </si>
  <si>
    <t>12.3</t>
  </si>
  <si>
    <t>1.4</t>
  </si>
  <si>
    <t>Arlington Park at Amberly</t>
  </si>
  <si>
    <t>Aug</t>
  </si>
  <si>
    <t>Lexington Park at Amberly</t>
  </si>
  <si>
    <t>6.9</t>
  </si>
  <si>
    <t>9.1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</si>
  <si>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</si>
  <si>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</si>
  <si>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</si>
  <si>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</si>
  <si>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</si>
  <si>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</si>
  <si>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</si>
  <si>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</si>
  <si>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6.6</t>
  </si>
  <si>
    <t>Farmington Woods</t>
  </si>
  <si>
    <t>14.9</t>
  </si>
  <si>
    <t>17.4</t>
  </si>
  <si>
    <t>15.3</t>
  </si>
  <si>
    <t>Heritage Pines</t>
  </si>
  <si>
    <t>4.4</t>
  </si>
  <si>
    <t>Wake Forest</t>
  </si>
  <si>
    <t>31.7</t>
  </si>
  <si>
    <t>31.9</t>
  </si>
  <si>
    <t>Unknown Location</t>
  </si>
  <si>
    <t>Islamabad</t>
  </si>
  <si>
    <t>Sep</t>
  </si>
  <si>
    <t>10.6</t>
  </si>
  <si>
    <t>9.2</t>
  </si>
  <si>
    <t>R?walpindi</t>
  </si>
  <si>
    <t>17.2</t>
  </si>
  <si>
    <t>69.1</t>
  </si>
  <si>
    <t>3.6</t>
  </si>
  <si>
    <t>Oct</t>
  </si>
  <si>
    <t>12.7</t>
  </si>
  <si>
    <t>28.6</t>
  </si>
  <si>
    <t>17.9</t>
  </si>
  <si>
    <t>112.6</t>
  </si>
  <si>
    <t>18.4</t>
  </si>
  <si>
    <t>13.8</t>
  </si>
  <si>
    <t>Lahore</t>
  </si>
  <si>
    <t>33.2</t>
  </si>
  <si>
    <t>5.8</t>
  </si>
  <si>
    <t>Karachi</t>
  </si>
  <si>
    <t>9.5</t>
  </si>
  <si>
    <t>17.1</t>
  </si>
  <si>
    <t>Nov</t>
  </si>
  <si>
    <t>4.1</t>
  </si>
  <si>
    <t>San Jose</t>
  </si>
  <si>
    <t>Santa Clara</t>
  </si>
  <si>
    <t>Agnew</t>
  </si>
  <si>
    <t>Cory</t>
  </si>
  <si>
    <t>Renaissance</t>
  </si>
  <si>
    <t>Berkeley</t>
  </si>
  <si>
    <t>43.9</t>
  </si>
  <si>
    <t>West Berkeley</t>
  </si>
  <si>
    <t>Central</t>
  </si>
  <si>
    <t>12.2</t>
  </si>
  <si>
    <t>Emeryville</t>
  </si>
  <si>
    <t>NOMA</t>
  </si>
  <si>
    <t>Sunnyside</t>
  </si>
  <si>
    <t>Ingleside</t>
  </si>
  <si>
    <t>Potrero Flats</t>
  </si>
  <si>
    <t>Oakland</t>
  </si>
  <si>
    <t>12.6</t>
  </si>
  <si>
    <t>Tenderloin</t>
  </si>
  <si>
    <t>SOMISSPO</t>
  </si>
  <si>
    <t>45.9</t>
  </si>
  <si>
    <t>36.6</t>
  </si>
  <si>
    <t>College Avenue</t>
  </si>
  <si>
    <t>South</t>
  </si>
  <si>
    <t>Southwest Berkeley</t>
  </si>
  <si>
    <t>Dec</t>
  </si>
  <si>
    <t>Wake Co.</t>
  </si>
  <si>
    <t>3.4</t>
  </si>
  <si>
    <t>18.9</t>
  </si>
  <si>
    <t>Fuquay-Varina</t>
  </si>
  <si>
    <t>15.6</t>
  </si>
  <si>
    <t>Étiquettes de lignes</t>
  </si>
  <si>
    <t>Total général</t>
  </si>
  <si>
    <t>Nombre de MILES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</si>
  <si>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</si>
  <si>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</si>
  <si>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</si>
  <si>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</si>
  <si>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</si>
  <si>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</si>
  <si>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</si>
  <si>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</si>
  <si>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</si>
  <si>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</si>
  <si>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</si>
  <si>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</si>
  <si>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2016</t>
  </si>
  <si>
    <t>ville</t>
  </si>
  <si>
    <t>x</t>
  </si>
  <si>
    <t>y</t>
  </si>
  <si>
    <t>miles</t>
  </si>
  <si>
    <t>longest destination</t>
  </si>
  <si>
    <t>Dashbord</t>
  </si>
  <si>
    <t>Nombre de STOP</t>
  </si>
  <si>
    <t xml:space="preserve">
</t>
  </si>
  <si>
    <t xml:space="preserve">
</t>
  </si>
  <si>
    <t>city</t>
  </si>
  <si>
    <t>frequency</t>
  </si>
  <si>
    <t>start</t>
  </si>
  <si>
    <t>frequent</t>
  </si>
  <si>
    <t>Nombre de day-night</t>
  </si>
  <si>
    <t>Nombre de PURPOSE_Customer Visit</t>
  </si>
  <si>
    <t>Nombre de PURPOSE_Errand/Supplies</t>
  </si>
  <si>
    <t>Nombre de PURPOSE_Meal/Entertain</t>
  </si>
  <si>
    <t>Nombre de PURPOSE_Meeting</t>
  </si>
  <si>
    <t>Nombre de PURPOSE_NOT</t>
  </si>
  <si>
    <t>Nombre de PURPOSE_Temporary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</si>
</sst>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 Black"/>
      <family val="2"/>
    </font>
    <font>
      <sz val="14"/>
      <color theme="1"/>
      <name val="Arial Black"/>
      <family val="2"/>
    </font>
    <font>
      <b/>
      <sz val="24"/>
      <color theme="1"/>
      <name val="Calibri"/>
      <family val="2"/>
      <scheme val="minor"/>
    </font>
    <font>
      <sz val="2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 inden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3" fillId="3" borderId="0" xfId="0" quotePrefix="1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dynamique7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traitement!$J$4:$J$17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traitement!$K$4:$K$17</c:f>
              <c:numCache>
                <c:formatCode>General</c:formatCode>
                <c:ptCount val="12"/>
                <c:pt idx="0">
                  <c:v>23</c:v>
                </c:pt>
                <c:pt idx="1">
                  <c:v>40</c:v>
                </c:pt>
                <c:pt idx="2">
                  <c:v>42</c:v>
                </c:pt>
                <c:pt idx="3">
                  <c:v>24</c:v>
                </c:pt>
                <c:pt idx="4">
                  <c:v>26</c:v>
                </c:pt>
                <c:pt idx="5">
                  <c:v>42</c:v>
                </c:pt>
                <c:pt idx="6">
                  <c:v>34</c:v>
                </c:pt>
                <c:pt idx="7">
                  <c:v>43</c:v>
                </c:pt>
                <c:pt idx="8">
                  <c:v>13</c:v>
                </c:pt>
                <c:pt idx="9">
                  <c:v>24</c:v>
                </c:pt>
                <c:pt idx="10">
                  <c:v>63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ADD-B018-2F0ECF3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7984"/>
        <c:axId val="121069216"/>
      </c:barChart>
      <c:catAx>
        <c:axId val="1210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69216"/>
        <c:crosses val="autoZero"/>
        <c:auto val="1"/>
        <c:lblAlgn val="ctr"/>
        <c:lblOffset val="100"/>
        <c:noMultiLvlLbl val="0"/>
      </c:catAx>
      <c:valAx>
        <c:axId val="121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9827663051554E-2"/>
          <c:y val="9.7847931715147177E-2"/>
          <c:w val="0.87822822265141376"/>
          <c:h val="0.8719328214138522"/>
        </c:manualLayout>
      </c:layout>
      <c:bubbleChart>
        <c:varyColors val="0"/>
        <c:ser>
          <c:idx val="0"/>
          <c:order val="0"/>
          <c:tx>
            <c:v>the longest destination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traitement!$I$55:$I$162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10.5</c:v>
                </c:pt>
                <c:pt idx="11">
                  <c:v>2.2999999999999998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7.6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9</c:v>
                </c:pt>
                <c:pt idx="39">
                  <c:v>12</c:v>
                </c:pt>
                <c:pt idx="40">
                  <c:v>2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0.5</c:v>
                </c:pt>
                <c:pt idx="45">
                  <c:v>1.25</c:v>
                </c:pt>
                <c:pt idx="46">
                  <c:v>2.4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1.7</c:v>
                </c:pt>
                <c:pt idx="51">
                  <c:v>1</c:v>
                </c:pt>
                <c:pt idx="52">
                  <c:v>11</c:v>
                </c:pt>
                <c:pt idx="53">
                  <c:v>0.87</c:v>
                </c:pt>
                <c:pt idx="54">
                  <c:v>0.5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</c:numCache>
            </c:numRef>
          </c:xVal>
          <c:yVal>
            <c:numRef>
              <c:f>traitement!$J$55:$J$162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10.5</c:v>
                </c:pt>
                <c:pt idx="9">
                  <c:v>9</c:v>
                </c:pt>
                <c:pt idx="10">
                  <c:v>1.4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11.7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7</c:v>
                </c:pt>
                <c:pt idx="21">
                  <c:v>6.3</c:v>
                </c:pt>
                <c:pt idx="22">
                  <c:v>11</c:v>
                </c:pt>
                <c:pt idx="23">
                  <c:v>8</c:v>
                </c:pt>
                <c:pt idx="24">
                  <c:v>10.6</c:v>
                </c:pt>
                <c:pt idx="25">
                  <c:v>11.5</c:v>
                </c:pt>
                <c:pt idx="26">
                  <c:v>11</c:v>
                </c:pt>
                <c:pt idx="27">
                  <c:v>6</c:v>
                </c:pt>
                <c:pt idx="28">
                  <c:v>6.4</c:v>
                </c:pt>
                <c:pt idx="29">
                  <c:v>7.7</c:v>
                </c:pt>
                <c:pt idx="30">
                  <c:v>11.4</c:v>
                </c:pt>
                <c:pt idx="31">
                  <c:v>10.14</c:v>
                </c:pt>
                <c:pt idx="32">
                  <c:v>10.17</c:v>
                </c:pt>
                <c:pt idx="33">
                  <c:v>10</c:v>
                </c:pt>
                <c:pt idx="34">
                  <c:v>11.4</c:v>
                </c:pt>
                <c:pt idx="35">
                  <c:v>6.8</c:v>
                </c:pt>
                <c:pt idx="36">
                  <c:v>7.94</c:v>
                </c:pt>
                <c:pt idx="37">
                  <c:v>11.14</c:v>
                </c:pt>
                <c:pt idx="38">
                  <c:v>9.68</c:v>
                </c:pt>
                <c:pt idx="39">
                  <c:v>11</c:v>
                </c:pt>
                <c:pt idx="40">
                  <c:v>4</c:v>
                </c:pt>
                <c:pt idx="41">
                  <c:v>4.9000000000000004</c:v>
                </c:pt>
                <c:pt idx="42">
                  <c:v>6.5</c:v>
                </c:pt>
                <c:pt idx="43">
                  <c:v>4.67</c:v>
                </c:pt>
                <c:pt idx="44">
                  <c:v>4</c:v>
                </c:pt>
                <c:pt idx="45">
                  <c:v>0.88</c:v>
                </c:pt>
                <c:pt idx="46">
                  <c:v>6</c:v>
                </c:pt>
                <c:pt idx="47">
                  <c:v>5</c:v>
                </c:pt>
                <c:pt idx="48">
                  <c:v>6.3</c:v>
                </c:pt>
                <c:pt idx="49">
                  <c:v>11</c:v>
                </c:pt>
                <c:pt idx="50">
                  <c:v>3.33</c:v>
                </c:pt>
                <c:pt idx="51">
                  <c:v>3</c:v>
                </c:pt>
                <c:pt idx="52">
                  <c:v>9</c:v>
                </c:pt>
                <c:pt idx="53">
                  <c:v>9</c:v>
                </c:pt>
                <c:pt idx="54">
                  <c:v>7.55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5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yVal>
          <c:bubbleSize>
            <c:numRef>
              <c:f>traitement!$K$55:$K$162</c:f>
              <c:numCache>
                <c:formatCode>General</c:formatCode>
                <c:ptCount val="108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94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37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8</c:v>
                </c:pt>
                <c:pt idx="107">
                  <c:v>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847-473E-857F-73B1356254E8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traitement!$I$55:$I$162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10.5</c:v>
                </c:pt>
                <c:pt idx="11">
                  <c:v>2.2999999999999998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7.6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9</c:v>
                </c:pt>
                <c:pt idx="39">
                  <c:v>12</c:v>
                </c:pt>
                <c:pt idx="40">
                  <c:v>2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0.5</c:v>
                </c:pt>
                <c:pt idx="45">
                  <c:v>1.25</c:v>
                </c:pt>
                <c:pt idx="46">
                  <c:v>2.4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1.7</c:v>
                </c:pt>
                <c:pt idx="51">
                  <c:v>1</c:v>
                </c:pt>
                <c:pt idx="52">
                  <c:v>11</c:v>
                </c:pt>
                <c:pt idx="53">
                  <c:v>0.87</c:v>
                </c:pt>
                <c:pt idx="54">
                  <c:v>0.5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</c:numCache>
            </c:numRef>
          </c:xVal>
          <c:yVal>
            <c:numRef>
              <c:f>traitement!$J$55:$J$162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10.5</c:v>
                </c:pt>
                <c:pt idx="9">
                  <c:v>9</c:v>
                </c:pt>
                <c:pt idx="10">
                  <c:v>1.4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11.7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7</c:v>
                </c:pt>
                <c:pt idx="21">
                  <c:v>6.3</c:v>
                </c:pt>
                <c:pt idx="22">
                  <c:v>11</c:v>
                </c:pt>
                <c:pt idx="23">
                  <c:v>8</c:v>
                </c:pt>
                <c:pt idx="24">
                  <c:v>10.6</c:v>
                </c:pt>
                <c:pt idx="25">
                  <c:v>11.5</c:v>
                </c:pt>
                <c:pt idx="26">
                  <c:v>11</c:v>
                </c:pt>
                <c:pt idx="27">
                  <c:v>6</c:v>
                </c:pt>
                <c:pt idx="28">
                  <c:v>6.4</c:v>
                </c:pt>
                <c:pt idx="29">
                  <c:v>7.7</c:v>
                </c:pt>
                <c:pt idx="30">
                  <c:v>11.4</c:v>
                </c:pt>
                <c:pt idx="31">
                  <c:v>10.14</c:v>
                </c:pt>
                <c:pt idx="32">
                  <c:v>10.17</c:v>
                </c:pt>
                <c:pt idx="33">
                  <c:v>10</c:v>
                </c:pt>
                <c:pt idx="34">
                  <c:v>11.4</c:v>
                </c:pt>
                <c:pt idx="35">
                  <c:v>6.8</c:v>
                </c:pt>
                <c:pt idx="36">
                  <c:v>7.94</c:v>
                </c:pt>
                <c:pt idx="37">
                  <c:v>11.14</c:v>
                </c:pt>
                <c:pt idx="38">
                  <c:v>9.68</c:v>
                </c:pt>
                <c:pt idx="39">
                  <c:v>11</c:v>
                </c:pt>
                <c:pt idx="40">
                  <c:v>4</c:v>
                </c:pt>
                <c:pt idx="41">
                  <c:v>4.9000000000000004</c:v>
                </c:pt>
                <c:pt idx="42">
                  <c:v>6.5</c:v>
                </c:pt>
                <c:pt idx="43">
                  <c:v>4.67</c:v>
                </c:pt>
                <c:pt idx="44">
                  <c:v>4</c:v>
                </c:pt>
                <c:pt idx="45">
                  <c:v>0.88</c:v>
                </c:pt>
                <c:pt idx="46">
                  <c:v>6</c:v>
                </c:pt>
                <c:pt idx="47">
                  <c:v>5</c:v>
                </c:pt>
                <c:pt idx="48">
                  <c:v>6.3</c:v>
                </c:pt>
                <c:pt idx="49">
                  <c:v>11</c:v>
                </c:pt>
                <c:pt idx="50">
                  <c:v>3.33</c:v>
                </c:pt>
                <c:pt idx="51">
                  <c:v>3</c:v>
                </c:pt>
                <c:pt idx="52">
                  <c:v>9</c:v>
                </c:pt>
                <c:pt idx="53">
                  <c:v>9</c:v>
                </c:pt>
                <c:pt idx="54">
                  <c:v>7.55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5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yVal>
          <c:bubbleSize>
            <c:numRef>
              <c:f>traitement!$L$55:$L$162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A847-473E-857F-73B13562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5"/>
        <c:showNegBubbles val="0"/>
        <c:axId val="173742848"/>
        <c:axId val="173737856"/>
      </c:bubbleChart>
      <c:valAx>
        <c:axId val="17374284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737856"/>
        <c:crosses val="autoZero"/>
        <c:crossBetween val="midCat"/>
        <c:majorUnit val="1"/>
      </c:valAx>
      <c:valAx>
        <c:axId val="17373785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7428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traitement!$V$91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D0-4D46-AD7C-63E9C47F4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0-4D46-AD7C-63E9C47F45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D0-4D46-AD7C-63E9C47F45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D0-4D46-AD7C-63E9C47F45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D0-4D46-AD7C-63E9C47F45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D0-4D46-AD7C-63E9C47F45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D0-4D46-AD7C-63E9C47F45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D0-4D46-AD7C-63E9C47F45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D0-4D46-AD7C-63E9C47F45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D0-4D46-AD7C-63E9C47F45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D0-4D46-AD7C-63E9C47F45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D0-4D46-AD7C-63E9C47F45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D0-4D46-AD7C-63E9C47F45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D0-4D46-AD7C-63E9C47F45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D0-4D46-AD7C-63E9C47F45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D0-4D46-AD7C-63E9C47F45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D0-4D46-AD7C-63E9C47F45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D0-4D46-AD7C-63E9C47F45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D0-4D46-AD7C-63E9C47F45D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D0-4D46-AD7C-63E9C47F45D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D0-4D46-AD7C-63E9C47F45D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D0-4D46-AD7C-63E9C47F45DA}"/>
              </c:ext>
            </c:extLst>
          </c:dPt>
          <c:cat>
            <c:strRef>
              <c:f>traitement!$U$92:$U$114</c:f>
              <c:strCache>
                <c:ptCount val="22"/>
                <c:pt idx="0">
                  <c:v>1.0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2.0</c:v>
                </c:pt>
                <c:pt idx="12">
                  <c:v>20.0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  <c:pt idx="16">
                  <c:v>3.0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</c:strCache>
            </c:strRef>
          </c:cat>
          <c:val>
            <c:numRef>
              <c:f>traitement!$V$92:$V$114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17</c:v>
                </c:pt>
                <c:pt idx="3">
                  <c:v>28</c:v>
                </c:pt>
                <c:pt idx="4">
                  <c:v>37</c:v>
                </c:pt>
                <c:pt idx="5">
                  <c:v>32</c:v>
                </c:pt>
                <c:pt idx="6">
                  <c:v>28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28</c:v>
                </c:pt>
                <c:pt idx="11">
                  <c:v>1</c:v>
                </c:pt>
                <c:pt idx="12">
                  <c:v>26</c:v>
                </c:pt>
                <c:pt idx="13">
                  <c:v>22</c:v>
                </c:pt>
                <c:pt idx="14">
                  <c:v>12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B-4623-9936-7A98C57C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traitement!$B$268</c:f>
              <c:strCache>
                <c:ptCount val="1"/>
                <c:pt idx="0">
                  <c:v>Nombre de PURPOSE_Customer Visit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traitement!$B$269:$B$271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A1C-B5D1-AB9AF5D50304}"/>
            </c:ext>
          </c:extLst>
        </c:ser>
        <c:ser>
          <c:idx val="1"/>
          <c:order val="1"/>
          <c:tx>
            <c:strRef>
              <c:f>traitement!$C$268</c:f>
              <c:strCache>
                <c:ptCount val="1"/>
                <c:pt idx="0">
                  <c:v>Nombre de PURPOSE_Errand/Supplies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traitement!$C$269:$C$271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5-4A1C-B5D1-AB9AF5D50304}"/>
            </c:ext>
          </c:extLst>
        </c:ser>
        <c:ser>
          <c:idx val="2"/>
          <c:order val="2"/>
          <c:tx>
            <c:strRef>
              <c:f>traitement!$D$268</c:f>
              <c:strCache>
                <c:ptCount val="1"/>
                <c:pt idx="0">
                  <c:v>Nombre de PURPOSE_Meal/Entertain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traitement!$D$269:$D$271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5-4A1C-B5D1-AB9AF5D50304}"/>
            </c:ext>
          </c:extLst>
        </c:ser>
        <c:ser>
          <c:idx val="3"/>
          <c:order val="3"/>
          <c:tx>
            <c:strRef>
              <c:f>traitement!$E$268</c:f>
              <c:strCache>
                <c:ptCount val="1"/>
                <c:pt idx="0">
                  <c:v>Nombre de PURPOSE_Meeting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traitement!$E$269:$E$271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5-4A1C-B5D1-AB9AF5D50304}"/>
            </c:ext>
          </c:extLst>
        </c:ser>
        <c:ser>
          <c:idx val="4"/>
          <c:order val="4"/>
          <c:tx>
            <c:strRef>
              <c:f>traitement!$F$268</c:f>
              <c:strCache>
                <c:ptCount val="1"/>
                <c:pt idx="0">
                  <c:v>Nombre de PURPOSE_NOT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traitement!$F$269:$F$271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5-4A1C-B5D1-AB9AF5D50304}"/>
            </c:ext>
          </c:extLst>
        </c:ser>
        <c:ser>
          <c:idx val="5"/>
          <c:order val="5"/>
          <c:tx>
            <c:strRef>
              <c:f>traitement!$G$268</c:f>
              <c:strCache>
                <c:ptCount val="1"/>
                <c:pt idx="0">
                  <c:v>Nombre de PURPOSE_Temporary Site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traitement!$G$269:$G$271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95-4A1C-B5D1-AB9AF5D5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160208"/>
        <c:axId val="1504168528"/>
        <c:axId val="0"/>
      </c:bar3DChart>
      <c:catAx>
        <c:axId val="15041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68528"/>
        <c:crosses val="autoZero"/>
        <c:auto val="1"/>
        <c:lblAlgn val="ctr"/>
        <c:lblOffset val="100"/>
        <c:noMultiLvlLbl val="0"/>
      </c:catAx>
      <c:valAx>
        <c:axId val="1504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dynamique7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3427504254275912E-2"/>
          <c:y val="5.6497175141242938E-2"/>
          <c:w val="0.82743629402093966"/>
          <c:h val="0.8202805952222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traitement!$J$4:$J$17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traitement!$K$4:$K$17</c:f>
              <c:numCache>
                <c:formatCode>General</c:formatCode>
                <c:ptCount val="12"/>
                <c:pt idx="0">
                  <c:v>23</c:v>
                </c:pt>
                <c:pt idx="1">
                  <c:v>40</c:v>
                </c:pt>
                <c:pt idx="2">
                  <c:v>42</c:v>
                </c:pt>
                <c:pt idx="3">
                  <c:v>24</c:v>
                </c:pt>
                <c:pt idx="4">
                  <c:v>26</c:v>
                </c:pt>
                <c:pt idx="5">
                  <c:v>42</c:v>
                </c:pt>
                <c:pt idx="6">
                  <c:v>34</c:v>
                </c:pt>
                <c:pt idx="7">
                  <c:v>43</c:v>
                </c:pt>
                <c:pt idx="8">
                  <c:v>13</c:v>
                </c:pt>
                <c:pt idx="9">
                  <c:v>24</c:v>
                </c:pt>
                <c:pt idx="10">
                  <c:v>63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48C0-AC48-3D843567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7984"/>
        <c:axId val="121069216"/>
      </c:barChart>
      <c:catAx>
        <c:axId val="1210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69216"/>
        <c:crosses val="autoZero"/>
        <c:auto val="1"/>
        <c:lblAlgn val="ctr"/>
        <c:lblOffset val="100"/>
        <c:noMultiLvlLbl val="0"/>
      </c:catAx>
      <c:valAx>
        <c:axId val="12106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01966027831425E-2"/>
          <c:y val="7.7186774690353788E-2"/>
          <c:w val="0.87822822265141376"/>
          <c:h val="0.89259397843864574"/>
        </c:manualLayout>
      </c:layout>
      <c:bubbleChart>
        <c:varyColors val="0"/>
        <c:ser>
          <c:idx val="0"/>
          <c:order val="0"/>
          <c:tx>
            <c:v>the longest destination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traitement!$I$55:$I$162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10.5</c:v>
                </c:pt>
                <c:pt idx="11">
                  <c:v>2.2999999999999998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7.6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9</c:v>
                </c:pt>
                <c:pt idx="39">
                  <c:v>12</c:v>
                </c:pt>
                <c:pt idx="40">
                  <c:v>2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0.5</c:v>
                </c:pt>
                <c:pt idx="45">
                  <c:v>1.25</c:v>
                </c:pt>
                <c:pt idx="46">
                  <c:v>2.4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1.7</c:v>
                </c:pt>
                <c:pt idx="51">
                  <c:v>1</c:v>
                </c:pt>
                <c:pt idx="52">
                  <c:v>11</c:v>
                </c:pt>
                <c:pt idx="53">
                  <c:v>0.87</c:v>
                </c:pt>
                <c:pt idx="54">
                  <c:v>0.5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</c:numCache>
            </c:numRef>
          </c:xVal>
          <c:yVal>
            <c:numRef>
              <c:f>traitement!$J$55:$J$162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10.5</c:v>
                </c:pt>
                <c:pt idx="9">
                  <c:v>9</c:v>
                </c:pt>
                <c:pt idx="10">
                  <c:v>1.4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11.7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7</c:v>
                </c:pt>
                <c:pt idx="21">
                  <c:v>6.3</c:v>
                </c:pt>
                <c:pt idx="22">
                  <c:v>11</c:v>
                </c:pt>
                <c:pt idx="23">
                  <c:v>8</c:v>
                </c:pt>
                <c:pt idx="24">
                  <c:v>10.6</c:v>
                </c:pt>
                <c:pt idx="25">
                  <c:v>11.5</c:v>
                </c:pt>
                <c:pt idx="26">
                  <c:v>11</c:v>
                </c:pt>
                <c:pt idx="27">
                  <c:v>6</c:v>
                </c:pt>
                <c:pt idx="28">
                  <c:v>6.4</c:v>
                </c:pt>
                <c:pt idx="29">
                  <c:v>7.7</c:v>
                </c:pt>
                <c:pt idx="30">
                  <c:v>11.4</c:v>
                </c:pt>
                <c:pt idx="31">
                  <c:v>10.14</c:v>
                </c:pt>
                <c:pt idx="32">
                  <c:v>10.17</c:v>
                </c:pt>
                <c:pt idx="33">
                  <c:v>10</c:v>
                </c:pt>
                <c:pt idx="34">
                  <c:v>11.4</c:v>
                </c:pt>
                <c:pt idx="35">
                  <c:v>6.8</c:v>
                </c:pt>
                <c:pt idx="36">
                  <c:v>7.94</c:v>
                </c:pt>
                <c:pt idx="37">
                  <c:v>11.14</c:v>
                </c:pt>
                <c:pt idx="38">
                  <c:v>9.68</c:v>
                </c:pt>
                <c:pt idx="39">
                  <c:v>11</c:v>
                </c:pt>
                <c:pt idx="40">
                  <c:v>4</c:v>
                </c:pt>
                <c:pt idx="41">
                  <c:v>4.9000000000000004</c:v>
                </c:pt>
                <c:pt idx="42">
                  <c:v>6.5</c:v>
                </c:pt>
                <c:pt idx="43">
                  <c:v>4.67</c:v>
                </c:pt>
                <c:pt idx="44">
                  <c:v>4</c:v>
                </c:pt>
                <c:pt idx="45">
                  <c:v>0.88</c:v>
                </c:pt>
                <c:pt idx="46">
                  <c:v>6</c:v>
                </c:pt>
                <c:pt idx="47">
                  <c:v>5</c:v>
                </c:pt>
                <c:pt idx="48">
                  <c:v>6.3</c:v>
                </c:pt>
                <c:pt idx="49">
                  <c:v>11</c:v>
                </c:pt>
                <c:pt idx="50">
                  <c:v>3.33</c:v>
                </c:pt>
                <c:pt idx="51">
                  <c:v>3</c:v>
                </c:pt>
                <c:pt idx="52">
                  <c:v>9</c:v>
                </c:pt>
                <c:pt idx="53">
                  <c:v>9</c:v>
                </c:pt>
                <c:pt idx="54">
                  <c:v>7.55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5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yVal>
          <c:bubbleSize>
            <c:numRef>
              <c:f>traitement!$K$55:$K$162</c:f>
              <c:numCache>
                <c:formatCode>General</c:formatCode>
                <c:ptCount val="108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94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37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8</c:v>
                </c:pt>
                <c:pt idx="107">
                  <c:v>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06D-438F-9294-F11615D34539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traitement!$I$55:$I$162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10.5</c:v>
                </c:pt>
                <c:pt idx="11">
                  <c:v>2.2999999999999998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1</c:v>
                </c:pt>
                <c:pt idx="34">
                  <c:v>7.6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9</c:v>
                </c:pt>
                <c:pt idx="39">
                  <c:v>12</c:v>
                </c:pt>
                <c:pt idx="40">
                  <c:v>2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0.5</c:v>
                </c:pt>
                <c:pt idx="45">
                  <c:v>1.25</c:v>
                </c:pt>
                <c:pt idx="46">
                  <c:v>2.4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  <c:pt idx="50">
                  <c:v>1.7</c:v>
                </c:pt>
                <c:pt idx="51">
                  <c:v>1</c:v>
                </c:pt>
                <c:pt idx="52">
                  <c:v>11</c:v>
                </c:pt>
                <c:pt idx="53">
                  <c:v>0.87</c:v>
                </c:pt>
                <c:pt idx="54">
                  <c:v>0.5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</c:numCache>
            </c:numRef>
          </c:xVal>
          <c:yVal>
            <c:numRef>
              <c:f>traitement!$J$55:$J$162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10.5</c:v>
                </c:pt>
                <c:pt idx="9">
                  <c:v>9</c:v>
                </c:pt>
                <c:pt idx="10">
                  <c:v>1.4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11.7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7</c:v>
                </c:pt>
                <c:pt idx="21">
                  <c:v>6.3</c:v>
                </c:pt>
                <c:pt idx="22">
                  <c:v>11</c:v>
                </c:pt>
                <c:pt idx="23">
                  <c:v>8</c:v>
                </c:pt>
                <c:pt idx="24">
                  <c:v>10.6</c:v>
                </c:pt>
                <c:pt idx="25">
                  <c:v>11.5</c:v>
                </c:pt>
                <c:pt idx="26">
                  <c:v>11</c:v>
                </c:pt>
                <c:pt idx="27">
                  <c:v>6</c:v>
                </c:pt>
                <c:pt idx="28">
                  <c:v>6.4</c:v>
                </c:pt>
                <c:pt idx="29">
                  <c:v>7.7</c:v>
                </c:pt>
                <c:pt idx="30">
                  <c:v>11.4</c:v>
                </c:pt>
                <c:pt idx="31">
                  <c:v>10.14</c:v>
                </c:pt>
                <c:pt idx="32">
                  <c:v>10.17</c:v>
                </c:pt>
                <c:pt idx="33">
                  <c:v>10</c:v>
                </c:pt>
                <c:pt idx="34">
                  <c:v>11.4</c:v>
                </c:pt>
                <c:pt idx="35">
                  <c:v>6.8</c:v>
                </c:pt>
                <c:pt idx="36">
                  <c:v>7.94</c:v>
                </c:pt>
                <c:pt idx="37">
                  <c:v>11.14</c:v>
                </c:pt>
                <c:pt idx="38">
                  <c:v>9.68</c:v>
                </c:pt>
                <c:pt idx="39">
                  <c:v>11</c:v>
                </c:pt>
                <c:pt idx="40">
                  <c:v>4</c:v>
                </c:pt>
                <c:pt idx="41">
                  <c:v>4.9000000000000004</c:v>
                </c:pt>
                <c:pt idx="42">
                  <c:v>6.5</c:v>
                </c:pt>
                <c:pt idx="43">
                  <c:v>4.67</c:v>
                </c:pt>
                <c:pt idx="44">
                  <c:v>4</c:v>
                </c:pt>
                <c:pt idx="45">
                  <c:v>0.88</c:v>
                </c:pt>
                <c:pt idx="46">
                  <c:v>6</c:v>
                </c:pt>
                <c:pt idx="47">
                  <c:v>5</c:v>
                </c:pt>
                <c:pt idx="48">
                  <c:v>6.3</c:v>
                </c:pt>
                <c:pt idx="49">
                  <c:v>11</c:v>
                </c:pt>
                <c:pt idx="50">
                  <c:v>3.33</c:v>
                </c:pt>
                <c:pt idx="51">
                  <c:v>3</c:v>
                </c:pt>
                <c:pt idx="52">
                  <c:v>9</c:v>
                </c:pt>
                <c:pt idx="53">
                  <c:v>9</c:v>
                </c:pt>
                <c:pt idx="54">
                  <c:v>7.55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5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yVal>
          <c:bubbleSize>
            <c:numRef>
              <c:f>traitement!$L$55:$L$162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06D-438F-9294-F11615D3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5"/>
        <c:showNegBubbles val="0"/>
        <c:axId val="173742848"/>
        <c:axId val="173737856"/>
      </c:bubbleChart>
      <c:valAx>
        <c:axId val="173742848"/>
        <c:scaling>
          <c:orientation val="minMax"/>
          <c:max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737856"/>
        <c:crosses val="autoZero"/>
        <c:crossBetween val="midCat"/>
        <c:majorUnit val="1"/>
      </c:valAx>
      <c:valAx>
        <c:axId val="173737856"/>
        <c:scaling>
          <c:orientation val="minMax"/>
          <c:max val="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74284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Day-Night</a:t>
            </a:r>
            <a:r>
              <a:rPr lang="en-US" baseline="0"/>
              <a:t> Drives per day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590154249476145"/>
          <c:y val="2.022653721682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411624250368474"/>
          <c:y val="0.17872168284789644"/>
          <c:w val="0.32243063696756546"/>
          <c:h val="0.6675566343042072"/>
        </c:manualLayout>
      </c:layout>
      <c:doughnutChart>
        <c:varyColors val="1"/>
        <c:ser>
          <c:idx val="0"/>
          <c:order val="0"/>
          <c:tx>
            <c:strRef>
              <c:f>traitement!$V$91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3-4A0D-A83C-455533ACA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3-4A0D-A83C-455533ACA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3-4A0D-A83C-455533ACA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3-4A0D-A83C-455533ACA4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3-4A0D-A83C-455533ACA4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3-4A0D-A83C-455533ACA4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3-4A0D-A83C-455533ACA4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3-4A0D-A83C-455533ACA4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93-4A0D-A83C-455533ACA4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93-4A0D-A83C-455533ACA4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93-4A0D-A83C-455533ACA4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93-4A0D-A83C-455533ACA4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93-4A0D-A83C-455533ACA4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93-4A0D-A83C-455533ACA4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293-4A0D-A83C-455533ACA4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293-4A0D-A83C-455533ACA4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293-4A0D-A83C-455533ACA4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293-4A0D-A83C-455533ACA4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293-4A0D-A83C-455533ACA4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293-4A0D-A83C-455533ACA4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293-4A0D-A83C-455533ACA4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293-4A0D-A83C-455533ACA49B}"/>
              </c:ext>
            </c:extLst>
          </c:dPt>
          <c:cat>
            <c:strRef>
              <c:f>traitement!$U$92:$U$114</c:f>
              <c:strCache>
                <c:ptCount val="22"/>
                <c:pt idx="0">
                  <c:v>1.0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2.0</c:v>
                </c:pt>
                <c:pt idx="12">
                  <c:v>20.0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  <c:pt idx="16">
                  <c:v>3.0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</c:strCache>
            </c:strRef>
          </c:cat>
          <c:val>
            <c:numRef>
              <c:f>traitement!$V$92:$V$114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17</c:v>
                </c:pt>
                <c:pt idx="3">
                  <c:v>28</c:v>
                </c:pt>
                <c:pt idx="4">
                  <c:v>37</c:v>
                </c:pt>
                <c:pt idx="5">
                  <c:v>32</c:v>
                </c:pt>
                <c:pt idx="6">
                  <c:v>28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28</c:v>
                </c:pt>
                <c:pt idx="11">
                  <c:v>1</c:v>
                </c:pt>
                <c:pt idx="12">
                  <c:v>26</c:v>
                </c:pt>
                <c:pt idx="13">
                  <c:v>22</c:v>
                </c:pt>
                <c:pt idx="14">
                  <c:v>12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93-4A0D-A83C-455533AC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46671466770049"/>
          <c:y val="0.13494890808551843"/>
          <c:w val="0.21265442640303023"/>
          <c:h val="0.79591901740437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[Classeur1.xlsx]traitement!Tableau croisé dynamique4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traitement!$B$268</c:f>
              <c:strCache>
                <c:ptCount val="1"/>
                <c:pt idx="0">
                  <c:v>Nombre de PURPOSE_Customer Visit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traitement!$B$269:$B$271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13B-82B1-880989A64626}"/>
            </c:ext>
          </c:extLst>
        </c:ser>
        <c:ser>
          <c:idx val="1"/>
          <c:order val="1"/>
          <c:tx>
            <c:strRef>
              <c:f>traitement!$C$268</c:f>
              <c:strCache>
                <c:ptCount val="1"/>
                <c:pt idx="0">
                  <c:v>Nombre de PURPOSE_Errand/Supplies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traitement!$C$269:$C$271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8-413B-82B1-880989A64626}"/>
            </c:ext>
          </c:extLst>
        </c:ser>
        <c:ser>
          <c:idx val="2"/>
          <c:order val="2"/>
          <c:tx>
            <c:strRef>
              <c:f>traitement!$D$268</c:f>
              <c:strCache>
                <c:ptCount val="1"/>
                <c:pt idx="0">
                  <c:v>Nombre de PURPOSE_Meal/Entertain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traitement!$D$269:$D$271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8-413B-82B1-880989A64626}"/>
            </c:ext>
          </c:extLst>
        </c:ser>
        <c:ser>
          <c:idx val="3"/>
          <c:order val="3"/>
          <c:tx>
            <c:strRef>
              <c:f>traitement!$E$268</c:f>
              <c:strCache>
                <c:ptCount val="1"/>
                <c:pt idx="0">
                  <c:v>Nombre de PURPOSE_Meeting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traitement!$E$269:$E$271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8-413B-82B1-880989A64626}"/>
            </c:ext>
          </c:extLst>
        </c:ser>
        <c:ser>
          <c:idx val="4"/>
          <c:order val="4"/>
          <c:tx>
            <c:strRef>
              <c:f>traitement!$F$268</c:f>
              <c:strCache>
                <c:ptCount val="1"/>
                <c:pt idx="0">
                  <c:v>Nombre de PURPOSE_NOT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traitement!$F$269:$F$271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8-413B-82B1-880989A64626}"/>
            </c:ext>
          </c:extLst>
        </c:ser>
        <c:ser>
          <c:idx val="5"/>
          <c:order val="5"/>
          <c:tx>
            <c:strRef>
              <c:f>traitement!$G$268</c:f>
              <c:strCache>
                <c:ptCount val="1"/>
                <c:pt idx="0">
                  <c:v>Nombre de PURPOSE_Temporary Site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traitement!$A$269:$A$271</c:f>
              <c:strCache>
                <c:ptCount val="2"/>
                <c:pt idx="0">
                  <c:v>0.0</c:v>
                </c:pt>
                <c:pt idx="1">
                  <c:v>1.0</c:v>
                </c:pt>
              </c:strCache>
            </c:strRef>
          </c:cat>
          <c:val>
            <c:numRef>
              <c:f>traitement!$G$269:$G$271</c:f>
              <c:numCache>
                <c:formatCode>General</c:formatCode>
                <c:ptCount val="2"/>
                <c:pt idx="0">
                  <c:v>13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8-413B-82B1-880989A6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160208"/>
        <c:axId val="1504168528"/>
        <c:axId val="0"/>
      </c:bar3DChart>
      <c:catAx>
        <c:axId val="15041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68528"/>
        <c:crosses val="autoZero"/>
        <c:auto val="1"/>
        <c:lblAlgn val="ctr"/>
        <c:lblOffset val="100"/>
        <c:noMultiLvlLbl val="0"/>
      </c:catAx>
      <c:valAx>
        <c:axId val="150416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6</xdr:row>
      <xdr:rowOff>118110</xdr:rowOff>
    </xdr:from>
    <xdr:to>
      <xdr:col>8</xdr:col>
      <xdr:colOff>613410</xdr:colOff>
      <xdr:row>21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754380</xdr:colOff>
      <xdr:row>31</xdr:row>
      <xdr:rowOff>175260</xdr:rowOff>
    </xdr:from>
    <xdr:to>
      <xdr:col>15</xdr:col>
      <xdr:colOff>7620</xdr:colOff>
      <xdr:row>52</xdr:row>
      <xdr:rowOff>22860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765810</xdr:colOff>
      <xdr:row>94</xdr:row>
      <xdr:rowOff>118110</xdr:rowOff>
    </xdr:from>
    <xdr:to>
      <xdr:col>25</xdr:col>
      <xdr:colOff>148590</xdr:colOff>
      <xdr:row>109</xdr:row>
      <xdr:rowOff>118110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2007870</xdr:colOff>
      <xdr:row>270</xdr:row>
      <xdr:rowOff>118110</xdr:rowOff>
    </xdr:from>
    <xdr:to>
      <xdr:col>3</xdr:col>
      <xdr:colOff>2038350</xdr:colOff>
      <xdr:row>285</xdr:row>
      <xdr:rowOff>118110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0</xdr:row>
      <xdr:rowOff>68580</xdr:rowOff>
    </xdr:from>
    <xdr:to>
      <xdr:col>5</xdr:col>
      <xdr:colOff>45720</xdr:colOff>
      <xdr:row>2</xdr:row>
      <xdr:rowOff>129540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1960" y="68580"/>
          <a:ext cx="403860" cy="426720"/>
        </a:xfrm>
        <a:prstGeom prst="rect">
          <a:avLst/>
        </a:prstGeom>
      </xdr:spPr>
    </xdr:pic>
    <xdr:clientData/>
  </xdr:twoCellAnchor>
  <xdr:twoCellAnchor>
    <xdr:from>
      <xdr:col>1</xdr:col>
      <xdr:colOff>396240</xdr:colOff>
      <xdr:row>4</xdr:row>
      <xdr:rowOff>99060</xdr:rowOff>
    </xdr:from>
    <xdr:to>
      <xdr:col>4</xdr:col>
      <xdr:colOff>205740</xdr:colOff>
      <xdr:row>6</xdr:row>
      <xdr:rowOff>22860</xdr:rowOff>
    </xdr:to>
    <xdr:sp macro="" textlink="">
      <xdr:nvSpPr>
        <xdr:cNvPr id="5" name="ZoneTexte 4"/>
        <xdr:cNvSpPr txBox="1"/>
      </xdr:nvSpPr>
      <xdr:spPr>
        <a:xfrm>
          <a:off x="1188720" y="830580"/>
          <a:ext cx="21869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>
              <a:latin typeface="Arial Black" panose="020B0A04020102020204" pitchFamily="34" charset="0"/>
            </a:rPr>
            <a:t>Averge Miles per Day </a:t>
          </a:r>
        </a:p>
      </xdr:txBody>
    </xdr:sp>
    <xdr:clientData/>
  </xdr:twoCellAnchor>
  <xdr:twoCellAnchor>
    <xdr:from>
      <xdr:col>8</xdr:col>
      <xdr:colOff>365760</xdr:colOff>
      <xdr:row>10</xdr:row>
      <xdr:rowOff>0</xdr:rowOff>
    </xdr:from>
    <xdr:to>
      <xdr:col>15</xdr:col>
      <xdr:colOff>678180</xdr:colOff>
      <xdr:row>29</xdr:row>
      <xdr:rowOff>175260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10</xdr:row>
      <xdr:rowOff>7620</xdr:rowOff>
    </xdr:from>
    <xdr:to>
      <xdr:col>7</xdr:col>
      <xdr:colOff>678180</xdr:colOff>
      <xdr:row>30</xdr:row>
      <xdr:rowOff>38100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205740</xdr:colOff>
      <xdr:row>4</xdr:row>
      <xdr:rowOff>99060</xdr:rowOff>
    </xdr:from>
    <xdr:to>
      <xdr:col>9</xdr:col>
      <xdr:colOff>563880</xdr:colOff>
      <xdr:row>6</xdr:row>
      <xdr:rowOff>22860</xdr:rowOff>
    </xdr:to>
    <xdr:sp macro="" textlink="">
      <xdr:nvSpPr>
        <xdr:cNvPr id="11" name="ZoneTexte 10"/>
        <xdr:cNvSpPr txBox="1"/>
      </xdr:nvSpPr>
      <xdr:spPr>
        <a:xfrm>
          <a:off x="5608320" y="830580"/>
          <a:ext cx="273558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>
              <a:latin typeface="Arial Black" panose="020B0A04020102020204" pitchFamily="34" charset="0"/>
            </a:rPr>
            <a:t>Most</a:t>
          </a:r>
          <a:r>
            <a:rPr lang="fr-FR" sz="1100" baseline="0">
              <a:latin typeface="Arial Black" panose="020B0A04020102020204" pitchFamily="34" charset="0"/>
            </a:rPr>
            <a:t> Frequent Start Location </a:t>
          </a:r>
          <a:endParaRPr lang="fr-F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396240</xdr:colOff>
      <xdr:row>4</xdr:row>
      <xdr:rowOff>99060</xdr:rowOff>
    </xdr:from>
    <xdr:to>
      <xdr:col>15</xdr:col>
      <xdr:colOff>586740</xdr:colOff>
      <xdr:row>6</xdr:row>
      <xdr:rowOff>22860</xdr:rowOff>
    </xdr:to>
    <xdr:sp macro="" textlink="">
      <xdr:nvSpPr>
        <xdr:cNvPr id="12" name="ZoneTexte 11"/>
        <xdr:cNvSpPr txBox="1"/>
      </xdr:nvSpPr>
      <xdr:spPr>
        <a:xfrm>
          <a:off x="10553700" y="830580"/>
          <a:ext cx="25679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>
              <a:latin typeface="Arial Black" panose="020B0A04020102020204" pitchFamily="34" charset="0"/>
            </a:rPr>
            <a:t>Most</a:t>
          </a:r>
          <a:r>
            <a:rPr lang="fr-FR" sz="1100" baseline="0">
              <a:latin typeface="Arial Black" panose="020B0A04020102020204" pitchFamily="34" charset="0"/>
            </a:rPr>
            <a:t> Frequent Stop Location</a:t>
          </a:r>
        </a:p>
        <a:p>
          <a:pPr algn="ctr"/>
          <a:r>
            <a:rPr lang="fr-FR" sz="1100">
              <a:latin typeface="Arial Black" panose="020B0A04020102020204" pitchFamily="34" charset="0"/>
            </a:rPr>
            <a:t> </a:t>
          </a:r>
        </a:p>
      </xdr:txBody>
    </xdr:sp>
    <xdr:clientData/>
  </xdr:twoCellAnchor>
  <xdr:twoCellAnchor editAs="oneCell">
    <xdr:from>
      <xdr:col>2</xdr:col>
      <xdr:colOff>60960</xdr:colOff>
      <xdr:row>0</xdr:row>
      <xdr:rowOff>53340</xdr:rowOff>
    </xdr:from>
    <xdr:to>
      <xdr:col>2</xdr:col>
      <xdr:colOff>464820</xdr:colOff>
      <xdr:row>2</xdr:row>
      <xdr:rowOff>114300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" y="53340"/>
          <a:ext cx="403860" cy="426720"/>
        </a:xfrm>
        <a:prstGeom prst="rect">
          <a:avLst/>
        </a:prstGeom>
      </xdr:spPr>
    </xdr:pic>
    <xdr:clientData/>
  </xdr:twoCellAnchor>
  <xdr:twoCellAnchor>
    <xdr:from>
      <xdr:col>0</xdr:col>
      <xdr:colOff>365760</xdr:colOff>
      <xdr:row>31</xdr:row>
      <xdr:rowOff>106680</xdr:rowOff>
    </xdr:from>
    <xdr:to>
      <xdr:col>7</xdr:col>
      <xdr:colOff>670560</xdr:colOff>
      <xdr:row>48</xdr:row>
      <xdr:rowOff>137160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312420</xdr:colOff>
      <xdr:row>31</xdr:row>
      <xdr:rowOff>121920</xdr:rowOff>
    </xdr:from>
    <xdr:to>
      <xdr:col>15</xdr:col>
      <xdr:colOff>701040</xdr:colOff>
      <xdr:row>48</xdr:row>
      <xdr:rowOff>137160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I" refreshedDate="45850.998713773151" createdVersion="6" refreshedVersion="6" minRefreshableVersion="3" recordCount="413">
  <cacheSource type="worksheet">
    <worksheetSource ref="A1:T414" sheet="données"/>
  </cacheSource>
  <cacheFields count="21">
    <cacheField name="START_DATE" numFmtId="22">
      <sharedItems containsSemiMixedTypes="0" containsNonDate="0" containsDate="1" containsString="0" minDate="2016-01-01T21:11:00" maxDate="2016-12-12T20:48:00" count="413">
        <d v="2016-01-01T21:11:00"/>
        <d v="2016-01-02T01:25:00"/>
        <d v="2016-01-02T20:25:00"/>
        <d v="2016-01-05T17:31:00"/>
        <d v="2016-01-06T14:42:00"/>
        <d v="2016-01-06T17:15:00"/>
        <d v="2016-01-06T17:30:00"/>
        <d v="2016-01-07T13:27:00"/>
        <d v="2016-01-10T08:05:00"/>
        <d v="2016-01-10T12:17:00"/>
        <d v="2016-01-10T15:08:00"/>
        <d v="2016-01-10T18:18:00"/>
        <d v="2016-01-10T19:12:00"/>
        <d v="2016-01-11T08:55:00"/>
        <d v="2016-01-11T11:56:00"/>
        <d v="2016-01-11T13:32:00"/>
        <d v="2016-01-11T14:30:00"/>
        <d v="2016-01-12T12:33:00"/>
        <d v="2016-01-12T12:53:00"/>
        <d v="2016-01-12T14:42:00"/>
        <d v="2016-01-12T15:13:00"/>
        <d v="2016-01-12T15:42:00"/>
        <d v="2016-01-12T16:02:00"/>
        <d v="2016-02-01T10:35:00"/>
        <d v="2016-02-01T12:10:00"/>
        <d v="2016-02-01T12:56:00"/>
        <d v="2016-02-02T13:04:00"/>
        <d v="2016-02-02T13:51:00"/>
        <d v="2016-02-02T14:38:00"/>
        <d v="2016-02-04T08:40:00"/>
        <d v="2016-02-04T09:37:00"/>
        <d v="2016-02-04T10:26:00"/>
        <d v="2016-02-04T15:59:00"/>
        <d v="2016-02-04T16:35:00"/>
        <d v="2016-02-04T18:04:00"/>
        <d v="2016-02-04T20:36:00"/>
        <d v="2016-02-05T11:47:00"/>
        <d v="2016-02-05T13:22:00"/>
        <d v="2016-02-06T16:20:00"/>
        <d v="2016-02-06T18:57:00"/>
        <d v="2016-02-06T19:28:00"/>
        <d v="2016-02-07T16:49:00"/>
        <d v="2016-02-07T18:03:00"/>
        <d v="2016-02-07T18:39:00"/>
        <d v="2016-02-07T20:22:00"/>
        <d v="2016-02-08T12:57:00"/>
        <d v="2016-02-08T14:00:00"/>
        <d v="2016-02-09T10:54:00"/>
        <d v="2016-02-09T11:43:00"/>
        <d v="2016-02-09T13:36:00"/>
        <d v="2016-02-09T13:58:00"/>
        <d v="2016-02-09T18:55:00"/>
        <d v="2016-02-09T20:24:00"/>
        <d v="2016-02-11T16:28:00"/>
        <d v="2016-02-11T17:49:00"/>
        <d v="2016-02-11T18:24:00"/>
        <d v="2016-02-11T20:36:00"/>
        <d v="2016-02-12T08:21:00"/>
        <d v="2016-02-12T10:45:00"/>
        <d v="2016-02-12T11:14:00"/>
        <d v="2016-02-12T13:02:00"/>
        <d v="2016-02-12T14:49:00"/>
        <d v="2016-02-12T15:33:00"/>
        <d v="2016-03-01T18:47:00"/>
        <d v="2016-03-01T21:27:00"/>
        <d v="2016-03-03T09:45:00"/>
        <d v="2016-03-03T11:04:00"/>
        <d v="2016-03-03T14:44:00"/>
        <d v="2016-03-03T15:27:00"/>
        <d v="2016-03-03T16:02:00"/>
        <d v="2016-03-04T07:47:00"/>
        <d v="2016-03-04T09:46:00"/>
        <d v="2016-03-04T11:46:00"/>
        <d v="2016-03-04T13:03:00"/>
        <d v="2016-03-04T13:40:00"/>
        <d v="2016-03-04T15:56:00"/>
        <d v="2016-03-04T16:16:00"/>
        <d v="2016-03-04T16:43:00"/>
        <d v="2016-03-04T19:02:00"/>
        <d v="2016-03-04T19:16:00"/>
        <d v="2016-03-05T11:44:00"/>
        <d v="2016-03-05T12:57:00"/>
        <d v="2016-03-05T14:08:00"/>
        <d v="2016-03-05T14:39:00"/>
        <d v="2016-03-05T16:52:00"/>
        <d v="2016-03-05T17:23:00"/>
        <d v="2016-03-07T09:10:00"/>
        <d v="2016-03-07T09:23:00"/>
        <d v="2016-03-07T12:10:00"/>
        <d v="2016-03-07T13:57:00"/>
        <d v="2016-03-07T15:19:00"/>
        <d v="2016-03-08T14:38:00"/>
        <d v="2016-03-08T15:35:00"/>
        <d v="2016-03-08T16:13:00"/>
        <d v="2016-03-10T03:36:00"/>
        <d v="2016-03-10T10:08:00"/>
        <d v="2016-03-10T14:39:00"/>
        <d v="2016-03-10T16:18:00"/>
        <d v="2016-03-11T09:47:00"/>
        <d v="2016-03-11T10:29:00"/>
        <d v="2016-03-11T11:57:00"/>
        <d v="2016-03-11T13:43:00"/>
        <d v="2016-03-11T19:21:00"/>
        <d v="2016-03-12T09:13:00"/>
        <d v="2016-03-12T18:27:00"/>
        <d v="2016-04-01T13:43:00"/>
        <d v="2016-04-01T14:36:00"/>
        <d v="2016-04-01T16:01:00"/>
        <d v="2016-04-01T16:52:00"/>
        <d v="2016-04-02T08:48:00"/>
        <d v="2016-04-02T11:01:00"/>
        <d v="2016-04-02T12:21:00"/>
        <d v="2016-04-02T16:57:00"/>
        <d v="2016-04-02T19:38:00"/>
        <d v="2016-04-02T23:11:00"/>
        <d v="2016-04-03T02:00:00"/>
        <d v="2016-04-05T21:39:00"/>
        <d v="2016-04-07T18:20:00"/>
        <d v="2016-04-07T19:45:00"/>
        <d v="2016-04-08T12:30:00"/>
        <d v="2016-04-08T13:34:00"/>
        <d v="2016-04-08T13:55:00"/>
        <d v="2016-04-08T14:43:00"/>
        <d v="2016-04-08T16:05:00"/>
        <d v="2016-04-12T09:15:00"/>
        <d v="2016-04-12T09:34:00"/>
        <d v="2016-04-12T10:58:00"/>
        <d v="2016-04-12T12:22:00"/>
        <d v="2016-04-12T13:42:00"/>
        <d v="2016-05-01T13:45:00"/>
        <d v="2016-05-01T14:26:00"/>
        <d v="2016-05-01T17:33:00"/>
        <d v="2016-05-01T17:54:00"/>
        <d v="2016-05-01T22:38:00"/>
        <d v="2016-05-02T14:14:00"/>
        <d v="2016-05-02T15:37:00"/>
        <d v="2016-05-03T22:20:00"/>
        <d v="2016-05-04T15:16:00"/>
        <d v="2016-05-04T20:55:00"/>
        <d v="2016-05-04T21:30:00"/>
        <d v="2016-05-04T22:19:00"/>
        <d v="2016-05-05T21:24:00"/>
        <d v="2016-05-05T22:34:00"/>
        <d v="2016-05-05T23:55:00"/>
        <d v="2016-05-06T05:47:00"/>
        <d v="2016-05-06T16:45:00"/>
        <d v="2016-05-06T17:18:00"/>
        <d v="2016-05-09T06:08:00"/>
        <d v="2016-05-09T14:39:00"/>
        <d v="2016-05-09T17:58:00"/>
        <d v="2016-05-09T19:35:00"/>
        <d v="2016-05-10T09:03:00"/>
        <d v="2016-05-10T17:19:00"/>
        <d v="2016-05-11T08:35:00"/>
        <d v="2016-05-11T21:47:00"/>
        <d v="2016-06-01T10:19:00"/>
        <d v="2016-06-01T13:10:00"/>
        <d v="2016-06-03T11:29:00"/>
        <d v="2016-06-03T13:08:00"/>
        <d v="2016-06-03T15:31:00"/>
        <d v="2016-06-03T18:14:00"/>
        <d v="2016-06-03T18:41:00"/>
        <d v="2016-06-03T19:36:00"/>
        <d v="2016-06-03T22:47:00"/>
        <d v="2016-06-05T14:03:00"/>
        <d v="2016-06-05T15:06:00"/>
        <d v="2016-06-05T15:57:00"/>
        <d v="2016-06-05T18:05:00"/>
        <d v="2016-06-05T21:53:00"/>
        <d v="2016-06-05T23:52:00"/>
        <d v="2016-06-06T15:36:00"/>
        <d v="2016-06-06T16:16:00"/>
        <d v="2016-06-06T20:06:00"/>
        <d v="2016-06-06T21:08:00"/>
        <d v="2016-06-06T21:41:00"/>
        <d v="2016-06-06T23:34:00"/>
        <d v="2016-06-07T21:42:00"/>
        <d v="2016-06-07T23:41:00"/>
        <d v="2016-06-08T08:23:00"/>
        <d v="2016-06-08T12:04:00"/>
        <d v="2016-06-08T13:12:00"/>
        <d v="2016-06-08T14:31:00"/>
        <d v="2016-06-08T16:55:00"/>
        <d v="2016-06-08T17:16:00"/>
        <d v="2016-06-08T17:59:00"/>
        <d v="2016-06-08T20:11:00"/>
        <d v="2016-06-10T15:19:00"/>
        <d v="2016-06-10T21:47:00"/>
        <d v="2016-06-10T23:53:00"/>
        <d v="2016-06-11T17:08:00"/>
        <d v="2016-06-11T17:34:00"/>
        <d v="2016-06-11T17:50:00"/>
        <d v="2016-06-11T21:45:00"/>
        <d v="2016-06-11T23:39:00"/>
        <d v="2016-06-12T19:53:00"/>
        <d v="2016-06-12T20:05:00"/>
        <d v="2016-06-12T21:58:00"/>
        <d v="2016-07-01T09:34:00"/>
        <d v="2016-07-01T12:36:00"/>
        <d v="2016-07-01T20:06:00"/>
        <d v="2016-07-01T23:48:00"/>
        <d v="2016-07-02T20:18:00"/>
        <d v="2016-07-02T23:48:00"/>
        <d v="2016-07-03T03:02:00"/>
        <d v="2016-07-03T20:00:00"/>
        <d v="2016-07-04T17:31:00"/>
        <d v="2016-07-04T18:23:00"/>
        <d v="2016-07-04T20:00:00"/>
        <d v="2016-07-05T16:48:00"/>
        <d v="2016-07-05T20:06:00"/>
        <d v="2016-07-05T22:41:00"/>
        <d v="2016-07-06T09:06:00"/>
        <d v="2016-07-06T12:48:00"/>
        <d v="2016-07-06T20:04:00"/>
        <d v="2016-07-06T23:46:00"/>
        <d v="2016-07-07T08:22:00"/>
        <d v="2016-07-07T10:27:00"/>
        <d v="2016-07-07T12:59:00"/>
        <d v="2016-07-08T09:50:00"/>
        <d v="2016-07-08T10:51:00"/>
        <d v="2016-07-08T13:48:00"/>
        <d v="2016-07-08T17:11:00"/>
        <d v="2016-07-09T09:03:00"/>
        <d v="2016-07-09T09:52:00"/>
        <d v="2016-07-09T10:15:00"/>
        <d v="2016-07-10T14:10:00"/>
        <d v="2016-07-10T16:04:00"/>
        <d v="2016-07-10T18:05:00"/>
        <d v="2016-07-10T19:51:00"/>
        <d v="2016-07-12T16:10:00"/>
        <d v="2016-07-12T19:21:00"/>
        <d v="2016-08-01T12:47:00"/>
        <d v="2016-08-01T13:08:00"/>
        <d v="2016-08-01T13:28:00"/>
        <d v="2016-08-01T13:52:00"/>
        <d v="2016-08-01T15:40:00"/>
        <d v="2016-08-01T16:18:00"/>
        <d v="2016-08-01T16:29:00"/>
        <d v="2016-08-01T17:23:00"/>
        <d v="2016-08-02T08:11:00"/>
        <d v="2016-08-02T11:51:00"/>
        <d v="2016-08-02T19:15:00"/>
        <d v="2016-08-02T21:23:00"/>
        <d v="2016-08-03T12:46:00"/>
        <d v="2016-08-03T14:59:00"/>
        <d v="2016-08-03T16:00:00"/>
        <d v="2016-08-05T17:23:00"/>
        <d v="2016-08-05T18:17:00"/>
        <d v="2016-08-05T19:17:00"/>
        <d v="2016-08-06T06:40:00"/>
        <d v="2016-08-06T09:31:00"/>
        <d v="2016-08-07T17:14:00"/>
        <d v="2016-08-07T17:28:00"/>
        <d v="2016-08-07T18:17:00"/>
        <d v="2016-08-07T20:15:00"/>
        <d v="2016-08-08T16:17:00"/>
        <d v="2016-08-08T16:37:00"/>
        <d v="2016-08-08T17:02:00"/>
        <d v="2016-08-08T21:50:00"/>
        <d v="2016-08-08T23:28:00"/>
        <d v="2016-08-09T14:20:00"/>
        <d v="2016-08-09T15:15:00"/>
        <d v="2016-08-09T16:04:00"/>
        <d v="2016-08-10T16:56:00"/>
        <d v="2016-08-10T17:53:00"/>
        <d v="2016-08-10T18:49:00"/>
        <d v="2016-08-10T19:47:00"/>
        <d v="2016-08-11T12:53:00"/>
        <d v="2016-08-11T13:14:00"/>
        <d v="2016-08-11T13:32:00"/>
        <d v="2016-08-11T18:37:00"/>
        <d v="2016-08-11T20:59:00"/>
        <d v="2016-08-12T18:49:00"/>
        <d v="2016-08-12T18:56:00"/>
        <d v="2016-09-01T11:51:00"/>
        <d v="2016-09-01T17:21:00"/>
        <d v="2016-09-01T18:49:00"/>
        <d v="2016-09-02T11:37:00"/>
        <d v="2016-09-02T18:56:00"/>
        <d v="2016-09-05T10:25:00"/>
        <d v="2016-09-06T17:49:00"/>
        <d v="2016-09-10T10:28:00"/>
        <d v="2016-09-11T09:51:00"/>
        <d v="2016-09-11T21:40:00"/>
        <d v="2016-09-12T08:07:00"/>
        <d v="2016-09-12T11:15:00"/>
        <d v="2016-09-12T13:04:00"/>
        <d v="2016-10-03T17:09:00"/>
        <d v="2016-10-03T18:17:00"/>
        <d v="2016-10-03T18:51:00"/>
        <d v="2016-10-03T22:04:00"/>
        <d v="2016-10-04T09:50:00"/>
        <d v="2016-10-04T12:17:00"/>
        <d v="2016-10-06T08:49:00"/>
        <d v="2016-10-06T17:23:00"/>
        <d v="2016-10-06T18:37:00"/>
        <d v="2016-10-06T19:46:00"/>
        <d v="2016-10-07T10:56:00"/>
        <d v="2016-10-07T11:27:00"/>
        <d v="2016-10-07T13:52:00"/>
        <d v="2016-10-07T14:29:00"/>
        <d v="2016-10-07T15:47:00"/>
        <d v="2016-10-07T18:08:00"/>
        <d v="2016-10-07T18:33:00"/>
        <d v="2016-10-08T15:03:00"/>
        <d v="2016-10-08T18:15:00"/>
        <d v="2016-10-09T14:04:00"/>
        <d v="2016-10-10T17:22:00"/>
        <d v="2016-10-10T17:33:00"/>
        <d v="2016-10-11T01:27:00"/>
        <d v="2016-10-12T19:18:00"/>
        <d v="2016-11-01T11:50:00"/>
        <d v="2016-11-01T16:29:00"/>
        <d v="2016-11-01T17:35:00"/>
        <d v="2016-11-01T19:14:00"/>
        <d v="2016-11-01T19:59:00"/>
        <d v="2016-11-01T20:41:00"/>
        <d v="2016-11-02T15:10:00"/>
        <d v="2016-11-02T15:45:00"/>
        <d v="2016-11-02T16:46:00"/>
        <d v="2016-11-02T17:34:00"/>
        <d v="2016-11-02T17:53:00"/>
        <d v="2016-11-03T11:28:00"/>
        <d v="2016-11-03T12:43:00"/>
        <d v="2016-11-03T13:42:00"/>
        <d v="2016-11-03T14:13:00"/>
        <d v="2016-11-03T18:51:00"/>
        <d v="2016-11-03T22:46:00"/>
        <d v="2016-11-04T10:02:00"/>
        <d v="2016-11-04T18:14:00"/>
        <d v="2016-11-04T21:04:00"/>
        <d v="2016-11-04T22:12:00"/>
        <d v="2016-11-05T08:34:00"/>
        <d v="2016-11-05T17:29:00"/>
        <d v="2016-11-05T19:20:00"/>
        <d v="2016-11-06T10:50:00"/>
        <d v="2016-11-06T16:05:00"/>
        <d v="2016-11-06T16:27:00"/>
        <d v="2016-11-06T19:04:00"/>
        <d v="2016-11-06T20:06:00"/>
        <d v="2016-11-07T12:28:00"/>
        <d v="2016-11-07T19:17:00"/>
        <d v="2016-11-08T10:29:00"/>
        <d v="2016-11-08T12:16:00"/>
        <d v="2016-11-08T13:41:00"/>
        <d v="2016-11-08T16:21:00"/>
        <d v="2016-11-09T13:08:00"/>
        <d v="2016-11-09T15:58:00"/>
        <d v="2016-11-09T17:31:00"/>
        <d v="2016-11-09T18:09:00"/>
        <d v="2016-11-09T18:21:00"/>
        <d v="2016-11-09T18:40:00"/>
        <d v="2016-11-09T20:52:00"/>
        <d v="2016-11-09T21:56:00"/>
        <d v="2016-11-10T09:46:00"/>
        <d v="2016-11-10T10:20:00"/>
        <d v="2016-11-10T14:57:00"/>
        <d v="2016-11-10T15:17:00"/>
        <d v="2016-11-10T15:30:00"/>
        <d v="2016-11-10T19:18:00"/>
        <d v="2016-11-11T09:35:00"/>
        <d v="2016-11-11T12:58:00"/>
        <d v="2016-11-11T14:20:00"/>
        <d v="2016-11-11T14:39:00"/>
        <d v="2016-11-11T18:30:00"/>
        <d v="2016-11-11T21:08:00"/>
        <d v="2016-11-12T10:32:00"/>
        <d v="2016-11-12T10:55:00"/>
        <d v="2016-11-12T13:07:00"/>
        <d v="2016-11-12T13:46:00"/>
        <d v="2016-11-12T14:22:00"/>
        <d v="2016-11-12T15:14:00"/>
        <d v="2016-11-12T15:25:00"/>
        <d v="2016-11-12T15:40:00"/>
        <d v="2016-12-01T07:44:00"/>
        <d v="2016-12-01T08:37:00"/>
        <d v="2016-12-01T18:00:00"/>
        <d v="2016-12-01T20:36:00"/>
        <d v="2016-12-02T12:12:00"/>
        <d v="2016-12-02T13:07:00"/>
        <d v="2016-12-02T20:41:00"/>
        <d v="2016-12-02T22:59:00"/>
        <d v="2016-12-03T18:35:00"/>
        <d v="2016-12-03T19:08:00"/>
        <d v="2016-12-03T20:31:00"/>
        <d v="2016-12-04T18:56:00"/>
        <d v="2016-12-04T20:23:00"/>
        <d v="2016-12-05T18:04:00"/>
        <d v="2016-12-05T19:22:00"/>
        <d v="2016-12-07T12:03:00"/>
        <d v="2016-12-07T12:35:00"/>
        <d v="2016-12-07T19:53:00"/>
        <d v="2016-12-07T21:13:00"/>
        <d v="2016-12-08T14:19:00"/>
        <d v="2016-12-08T14:53:00"/>
        <d v="2016-12-08T19:22:00"/>
        <d v="2016-12-08T21:26:00"/>
        <d v="2016-12-09T12:09:00"/>
        <d v="2016-12-09T13:15:00"/>
        <d v="2016-12-09T20:11:00"/>
        <d v="2016-12-09T22:03:00"/>
        <d v="2016-12-10T12:43:00"/>
        <d v="2016-12-10T14:42:00"/>
        <d v="2016-12-10T18:17:00"/>
        <d v="2016-12-10T22:09:00"/>
        <d v="2016-12-11T16:06:00"/>
        <d v="2016-12-11T19:05:00"/>
        <d v="2016-12-11T21:48:00"/>
        <d v="2016-12-12T13:22:00"/>
        <d v="2016-12-12T13:36:00"/>
        <d v="2016-12-12T14:26:00"/>
        <d v="2016-12-12T17:51:00"/>
        <d v="2016-12-12T20:48:00"/>
      </sharedItems>
      <fieldGroup par="20" base="0">
        <rangePr groupBy="months" startDate="2016-01-01T21:11:00" endDate="2016-12-12T20:48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2/2016"/>
        </groupItems>
      </fieldGroup>
    </cacheField>
    <cacheField name="END_DATE" numFmtId="22">
      <sharedItems containsSemiMixedTypes="0" containsNonDate="0" containsDate="1" containsString="0" minDate="2016-01-01T21:17:00" maxDate="2016-12-12T20:57:00" count="413">
        <d v="2016-01-01T21:17:00"/>
        <d v="2016-01-02T01:37:00"/>
        <d v="2016-01-02T20:38:00"/>
        <d v="2016-01-05T17:45:00"/>
        <d v="2016-01-06T15:49:00"/>
        <d v="2016-01-06T17:19:00"/>
        <d v="2016-01-06T17:35:00"/>
        <d v="2016-01-07T13:33:00"/>
        <d v="2016-01-10T08:25:00"/>
        <d v="2016-01-10T12:44:00"/>
        <d v="2016-01-10T15:51:00"/>
        <d v="2016-01-10T18:53:00"/>
        <d v="2016-01-10T19:32:00"/>
        <d v="2016-01-11T09:21:00"/>
        <d v="2016-01-11T12:03:00"/>
        <d v="2016-01-11T13:46:00"/>
        <d v="2016-01-11T14:43:00"/>
        <d v="2016-01-12T12:49:00"/>
        <d v="2016-01-12T13:09:00"/>
        <d v="2016-01-12T14:56:00"/>
        <d v="2016-01-12T15:28:00"/>
        <d v="2016-01-12T15:54:00"/>
        <d v="2016-01-12T17:00:00"/>
        <d v="2016-02-01T11:15:00"/>
        <d v="2016-02-01T12:43:00"/>
        <d v="2016-02-01T13:07:00"/>
        <d v="2016-02-02T13:23:00"/>
        <d v="2016-02-02T14:06:00"/>
        <d v="2016-02-02T14:42:00"/>
        <d v="2016-02-04T09:01:00"/>
        <d v="2016-02-04T10:09:00"/>
        <d v="2016-02-04T10:32:00"/>
        <d v="2016-02-04T16:03:00"/>
        <d v="2016-02-04T16:39:00"/>
        <d v="2016-02-04T18:31:00"/>
        <d v="2016-02-04T20:55:00"/>
        <d v="2016-02-05T12:07:00"/>
        <d v="2016-02-05T13:41:00"/>
        <d v="2016-02-06T16:53:00"/>
        <d v="2016-02-06T19:21:00"/>
        <d v="2016-02-06T19:37:00"/>
        <d v="2016-02-07T17:01:00"/>
        <d v="2016-02-07T18:17:00"/>
        <d v="2016-02-07T18:53:00"/>
        <d v="2016-02-07T20:40:00"/>
        <d v="2016-02-08T13:08:00"/>
        <d v="2016-02-08T14:10:00"/>
        <d v="2016-02-09T11:07:00"/>
        <d v="2016-02-09T11:50:00"/>
        <d v="2016-02-09T13:52:00"/>
        <d v="2016-02-09T14:02:00"/>
        <d v="2016-02-09T19:11:00"/>
        <d v="2016-02-09T20:40:00"/>
        <d v="2016-02-11T17:10:00"/>
        <d v="2016-02-11T18:10:00"/>
        <d v="2016-02-11T18:46:00"/>
        <d v="2016-02-11T20:51:00"/>
        <d v="2016-02-12T08:42:00"/>
        <d v="2016-02-12T10:52:00"/>
        <d v="2016-02-12T11:35:00"/>
        <d v="2016-02-12T13:36:00"/>
        <d v="2016-02-12T15:06:00"/>
        <d v="2016-02-12T16:06:00"/>
        <d v="2016-03-01T19:10:00"/>
        <d v="2016-03-01T21:45:00"/>
        <d v="2016-03-03T09:52:00"/>
        <d v="2016-03-03T11:10:00"/>
        <d v="2016-03-03T14:58:00"/>
        <d v="2016-03-03T15:48:00"/>
        <d v="2016-03-03T16:42:00"/>
        <d v="2016-03-04T08:06:00"/>
        <d v="2016-03-04T10:03:00"/>
        <d v="2016-03-04T12:06:00"/>
        <d v="2016-03-04T13:25:00"/>
        <d v="2016-03-04T14:09:00"/>
        <d v="2016-03-04T16:08:00"/>
        <d v="2016-03-04T16:22:00"/>
        <d v="2016-03-04T17:12:00"/>
        <d v="2016-03-04T19:08:00"/>
        <d v="2016-03-04T19:25:00"/>
        <d v="2016-03-05T11:59:00"/>
        <d v="2016-03-05T13:12:00"/>
        <d v="2016-03-05T14:18:00"/>
        <d v="2016-03-05T15:01:00"/>
        <d v="2016-03-05T17:13:00"/>
        <d v="2016-03-05T17:34:00"/>
        <d v="2016-03-07T09:20:00"/>
        <d v="2016-03-07T09:47:00"/>
        <d v="2016-03-07T12:26:00"/>
        <d v="2016-03-07T14:18:00"/>
        <d v="2016-03-07T15:45:00"/>
        <d v="2016-03-08T14:55:00"/>
        <d v="2016-03-08T16:00:00"/>
        <d v="2016-03-08T16:25:00"/>
        <d v="2016-03-10T03:53:00"/>
        <d v="2016-03-10T10:37:00"/>
        <d v="2016-03-10T14:55:00"/>
        <d v="2016-03-10T16:28:00"/>
        <d v="2016-03-11T09:59:00"/>
        <d v="2016-03-11T10:36:00"/>
        <d v="2016-03-11T12:04:00"/>
        <d v="2016-03-11T13:51:00"/>
        <d v="2016-03-11T19:35:00"/>
        <d v="2016-03-12T09:22:00"/>
        <d v="2016-03-12T18:37:00"/>
        <d v="2016-04-01T14:01:00"/>
        <d v="2016-04-01T15:24:00"/>
        <d v="2016-04-01T16:49:00"/>
        <d v="2016-04-01T16:57:00"/>
        <d v="2016-04-02T09:04:00"/>
        <d v="2016-04-02T11:16:00"/>
        <d v="2016-04-02T14:47:00"/>
        <d v="2016-04-02T18:09:00"/>
        <d v="2016-04-02T22:36:00"/>
        <d v="2016-04-03T01:34:00"/>
        <d v="2016-04-03T04:16:00"/>
        <d v="2016-04-05T21:55:00"/>
        <d v="2016-04-07T18:39:00"/>
        <d v="2016-04-07T20:00:00"/>
        <d v="2016-04-08T12:48:00"/>
        <d v="2016-04-08T13:51:00"/>
        <d v="2016-04-08T14:03:00"/>
        <d v="2016-04-08T15:20:00"/>
        <d v="2016-04-08T16:47:00"/>
        <d v="2016-04-12T09:26:00"/>
        <d v="2016-04-12T09:53:00"/>
        <d v="2016-04-12T11:18:00"/>
        <d v="2016-04-12T12:44:00"/>
        <d v="2016-04-12T14:01:00"/>
        <d v="2016-05-01T13:53:00"/>
        <d v="2016-05-01T14:31:00"/>
        <d v="2016-05-01T17:45:00"/>
        <d v="2016-05-01T18:10:00"/>
        <d v="2016-05-01T22:49:00"/>
        <d v="2016-05-02T14:21:00"/>
        <d v="2016-05-02T15:48:00"/>
        <d v="2016-05-03T22:28:00"/>
        <d v="2016-05-04T15:37:00"/>
        <d v="2016-05-04T21:14:00"/>
        <d v="2016-05-04T21:36:00"/>
        <d v="2016-05-04T22:27:00"/>
        <d v="2016-05-05T21:36:00"/>
        <d v="2016-05-05T22:40:00"/>
        <d v="2016-05-06T00:08:00"/>
        <d v="2016-05-06T06:02:00"/>
        <d v="2016-05-06T16:59:00"/>
        <d v="2016-05-06T17:44:00"/>
        <d v="2016-05-09T06:25:00"/>
        <d v="2016-05-09T15:06:00"/>
        <d v="2016-05-09T18:26:00"/>
        <d v="2016-05-09T19:59:00"/>
        <d v="2016-05-10T09:20:00"/>
        <d v="2016-05-10T17:31:00"/>
        <d v="2016-05-11T09:12:00"/>
        <d v="2016-05-11T22:04:00"/>
        <d v="2016-06-01T10:47:00"/>
        <d v="2016-06-01T13:39:00"/>
        <d v="2016-06-03T11:49:00"/>
        <d v="2016-06-03T13:38:00"/>
        <d v="2016-06-03T15:54:00"/>
        <d v="2016-06-03T18:29:00"/>
        <d v="2016-06-03T18:53:00"/>
        <d v="2016-06-03T19:42:00"/>
        <d v="2016-06-03T23:06:00"/>
        <d v="2016-06-05T14:33:00"/>
        <d v="2016-06-05T15:22:00"/>
        <d v="2016-06-05T16:08:00"/>
        <d v="2016-06-05T18:14:00"/>
        <d v="2016-06-05T22:05:00"/>
        <d v="2016-06-06T00:08:00"/>
        <d v="2016-06-06T15:45:00"/>
        <d v="2016-06-06T16:24:00"/>
        <d v="2016-06-06T20:20:00"/>
        <d v="2016-06-06T21:37:00"/>
        <d v="2016-06-06T22:00:00"/>
        <d v="2016-06-06T23:48:00"/>
        <d v="2016-06-07T22:00:00"/>
        <d v="2016-06-08T00:04:00"/>
        <d v="2016-06-08T08:53:00"/>
        <d v="2016-06-08T13:01:00"/>
        <d v="2016-06-08T13:29:00"/>
        <d v="2016-06-08T14:37:00"/>
        <d v="2016-06-08T17:11:00"/>
        <d v="2016-06-08T17:18:00"/>
        <d v="2016-06-08T18:05:00"/>
        <d v="2016-06-08T20:25:00"/>
        <d v="2016-06-10T16:28:00"/>
        <d v="2016-06-10T22:04:00"/>
        <d v="2016-06-11T00:01:00"/>
        <d v="2016-06-11T17:16:00"/>
        <d v="2016-06-11T17:39:00"/>
        <d v="2016-06-11T17:56:00"/>
        <d v="2016-06-11T22:04:00"/>
        <d v="2016-06-12T00:05:00"/>
        <d v="2016-06-12T19:56:00"/>
        <d v="2016-06-12T20:16:00"/>
        <d v="2016-06-12T22:19:00"/>
        <d v="2016-07-01T09:57:00"/>
        <d v="2016-07-01T13:00:00"/>
        <d v="2016-07-01T20:24:00"/>
        <d v="2016-07-02T00:09:00"/>
        <d v="2016-07-02T20:36:00"/>
        <d v="2016-07-03T00:12:00"/>
        <d v="2016-07-03T03:08:00"/>
        <d v="2016-07-03T20:18:00"/>
        <d v="2016-07-04T17:49:00"/>
        <d v="2016-07-04T18:49:00"/>
        <d v="2016-07-04T20:17:00"/>
        <d v="2016-07-05T16:52:00"/>
        <d v="2016-07-05T20:26:00"/>
        <d v="2016-07-05T23:02:00"/>
        <d v="2016-07-06T09:25:00"/>
        <d v="2016-07-06T13:08:00"/>
        <d v="2016-07-06T20:14:00"/>
        <d v="2016-07-06T23:59:00"/>
        <d v="2016-07-07T08:50:00"/>
        <d v="2016-07-07T10:33:00"/>
        <d v="2016-07-07T13:35:00"/>
        <d v="2016-07-08T10:13:00"/>
        <d v="2016-07-08T11:12:00"/>
        <d v="2016-07-08T14:11:00"/>
        <d v="2016-07-08T17:30:00"/>
        <d v="2016-07-09T09:46:00"/>
        <d v="2016-07-09T10:06:00"/>
        <d v="2016-07-09T10:33:00"/>
        <d v="2016-07-10T14:17:00"/>
        <d v="2016-07-10T16:15:00"/>
        <d v="2016-07-10T18:21:00"/>
        <d v="2016-07-10T20:08:00"/>
        <d v="2016-07-12T16:45:00"/>
        <d v="2016-07-12T19:26:00"/>
        <d v="2016-08-01T13:04:00"/>
        <d v="2016-08-01T13:19:00"/>
        <d v="2016-08-01T13:46:00"/>
        <d v="2016-08-01T14:14:00"/>
        <d v="2016-08-01T15:47:00"/>
        <d v="2016-08-01T16:25:00"/>
        <d v="2016-08-01T16:59:00"/>
        <d v="2016-08-01T17:55:00"/>
        <d v="2016-08-02T08:32:00"/>
        <d v="2016-08-02T12:15:00"/>
        <d v="2016-08-02T19:23:00"/>
        <d v="2016-08-02T21:29:00"/>
        <d v="2016-08-03T13:00:00"/>
        <d v="2016-08-03T15:03:00"/>
        <d v="2016-08-03T16:04:00"/>
        <d v="2016-08-05T17:30:00"/>
        <d v="2016-08-05T18:21:00"/>
        <d v="2016-08-05T19:27:00"/>
        <d v="2016-08-06T06:58:00"/>
        <d v="2016-08-06T09:53:00"/>
        <d v="2016-08-07T17:23:00"/>
        <d v="2016-08-07T17:43:00"/>
        <d v="2016-08-07T18:23:00"/>
        <d v="2016-08-07T20:23:00"/>
        <d v="2016-08-08T16:31:00"/>
        <d v="2016-08-08T16:50:00"/>
        <d v="2016-08-08T17:13:00"/>
        <d v="2016-08-08T22:15:00"/>
        <d v="2016-08-08T23:37:00"/>
        <d v="2016-08-09T14:38:00"/>
        <d v="2016-08-09T15:36:00"/>
        <d v="2016-08-09T16:37:00"/>
        <d v="2016-08-10T17:24:00"/>
        <d v="2016-08-10T18:28:00"/>
        <d v="2016-08-10T18:50:00"/>
        <d v="2016-08-10T20:02:00"/>
        <d v="2016-08-11T13:00:00"/>
        <d v="2016-08-11T13:28:00"/>
        <d v="2016-08-11T13:42:00"/>
        <d v="2016-08-11T19:29:00"/>
        <d v="2016-08-11T21:44:00"/>
        <d v="2016-08-12T18:52:00"/>
        <d v="2016-08-12T19:05:00"/>
        <d v="2016-09-01T12:24:00"/>
        <d v="2016-09-01T17:36:00"/>
        <d v="2016-09-01T19:08:00"/>
        <d v="2016-09-02T12:24:00"/>
        <d v="2016-09-02T19:37:00"/>
        <d v="2016-09-05T10:44:00"/>
        <d v="2016-09-06T17:49:00"/>
        <d v="2016-09-10T10:45:00"/>
        <d v="2016-09-11T09:55:00"/>
        <d v="2016-09-11T21:42:00"/>
        <d v="2016-09-12T08:12:00"/>
        <d v="2016-09-12T11:24:00"/>
        <d v="2016-09-12T13:44:00"/>
        <d v="2016-10-03T17:12:00"/>
        <d v="2016-10-03T18:34:00"/>
        <d v="2016-10-03T19:01:00"/>
        <d v="2016-10-03T22:33:00"/>
        <d v="2016-10-04T10:52:00"/>
        <d v="2016-10-04T12:18:00"/>
        <d v="2016-10-06T11:36:00"/>
        <d v="2016-10-06T17:40:00"/>
        <d v="2016-10-06T18:39:00"/>
        <d v="2016-10-06T20:26:00"/>
        <d v="2016-10-07T10:59:00"/>
        <d v="2016-10-07T11:50:00"/>
        <d v="2016-10-07T14:08:00"/>
        <d v="2016-10-07T15:11:00"/>
        <d v="2016-10-07T16:02:00"/>
        <d v="2016-10-07T18:27:00"/>
        <d v="2016-10-07T19:01:00"/>
        <d v="2016-10-08T15:03:00"/>
        <d v="2016-10-08T18:18:00"/>
        <d v="2016-10-09T14:23:00"/>
        <d v="2016-10-10T17:28:00"/>
        <d v="2016-10-10T18:13:00"/>
        <d v="2016-10-11T02:08:00"/>
        <d v="2016-10-12T19:21:00"/>
        <d v="2016-11-01T12:27:00"/>
        <d v="2016-11-01T17:02:00"/>
        <d v="2016-11-01T17:42:00"/>
        <d v="2016-11-01T19:20:00"/>
        <d v="2016-11-01T20:12:00"/>
        <d v="2016-11-01T20:55:00"/>
        <d v="2016-11-02T15:18:00"/>
        <d v="2016-11-02T15:52:00"/>
        <d v="2016-11-02T17:11:00"/>
        <d v="2016-11-02T17:49:00"/>
        <d v="2016-11-02T18:00:00"/>
        <d v="2016-11-03T11:34:00"/>
        <d v="2016-11-03T12:49:00"/>
        <d v="2016-11-03T13:47:00"/>
        <d v="2016-11-03T14:26:00"/>
        <d v="2016-11-03T19:08:00"/>
        <d v="2016-11-03T22:58:00"/>
        <d v="2016-11-04T10:18:00"/>
        <d v="2016-11-04T18:21:00"/>
        <d v="2016-11-04T21:20:00"/>
        <d v="2016-11-04T22:25:00"/>
        <d v="2016-11-05T08:43:00"/>
        <d v="2016-11-05T17:40:00"/>
        <d v="2016-11-05T19:28:00"/>
        <d v="2016-11-06T11:04:00"/>
        <d v="2016-11-06T16:22:00"/>
        <d v="2016-11-06T17:28:00"/>
        <d v="2016-11-06T19:12:00"/>
        <d v="2016-11-06T20:21:00"/>
        <d v="2016-11-07T12:57:00"/>
        <d v="2016-11-07T19:57:00"/>
        <d v="2016-11-08T10:57:00"/>
        <d v="2016-11-08T12:49:00"/>
        <d v="2016-11-08T14:01:00"/>
        <d v="2016-11-08T16:34:00"/>
        <d v="2016-11-09T13:41:00"/>
        <d v="2016-11-09T16:04:00"/>
        <d v="2016-11-09T18:03:00"/>
        <d v="2016-11-09T18:14:00"/>
        <d v="2016-11-09T18:35:00"/>
        <d v="2016-11-09T19:17:00"/>
        <d v="2016-11-09T21:02:00"/>
        <d v="2016-11-09T22:02:00"/>
        <d v="2016-11-10T10:15:00"/>
        <d v="2016-11-10T10:31:00"/>
        <d v="2016-11-10T15:07:00"/>
        <d v="2016-11-10T15:22:00"/>
        <d v="2016-11-10T15:53:00"/>
        <d v="2016-11-10T19:21:00"/>
        <d v="2016-11-11T10:23:00"/>
        <d v="2016-11-11T13:13:00"/>
        <d v="2016-11-11T14:32:00"/>
        <d v="2016-11-11T15:46:00"/>
        <d v="2016-11-11T18:43:00"/>
        <d v="2016-11-11T21:18:00"/>
        <d v="2016-11-12T10:52:00"/>
        <d v="2016-11-12T11:25:00"/>
        <d v="2016-11-12T13:15:00"/>
        <d v="2016-11-12T13:50:00"/>
        <d v="2016-11-12T14:53:00"/>
        <d v="2016-11-12T15:21:00"/>
        <d v="2016-11-12T15:36:00"/>
        <d v="2016-11-12T15:59:00"/>
        <d v="2016-12-01T07:59:00"/>
        <d v="2016-12-01T08:53:00"/>
        <d v="2016-12-01T18:12:00"/>
        <d v="2016-12-01T20:46:00"/>
        <d v="2016-12-02T12:23:00"/>
        <d v="2016-12-02T13:22:00"/>
        <d v="2016-12-02T20:48:00"/>
        <d v="2016-12-02T23:07:00"/>
        <d v="2016-12-03T18:56:00"/>
        <d v="2016-12-03T19:15:00"/>
        <d v="2016-12-03T20:41:00"/>
        <d v="2016-12-04T19:03:00"/>
        <d v="2016-12-04T20:34:00"/>
        <d v="2016-12-05T18:17:00"/>
        <d v="2016-12-05T19:37:00"/>
        <d v="2016-12-07T12:32:00"/>
        <d v="2016-12-07T12:46:00"/>
        <d v="2016-12-07T20:13:00"/>
        <d v="2016-12-07T21:50:00"/>
        <d v="2016-12-08T14:32:00"/>
        <d v="2016-12-08T15:02:00"/>
        <d v="2016-12-08T19:27:00"/>
        <d v="2016-12-08T21:31:00"/>
        <d v="2016-12-09T12:24:00"/>
        <d v="2016-12-09T13:43:00"/>
        <d v="2016-12-09T20:34:00"/>
        <d v="2016-12-09T22:57:00"/>
        <d v="2016-12-10T13:16:00"/>
        <d v="2016-12-10T15:18:00"/>
        <d v="2016-12-10T18:27:00"/>
        <d v="2016-12-10T22:21:00"/>
        <d v="2016-12-11T16:16:00"/>
        <d v="2016-12-11T19:15:00"/>
        <d v="2016-12-11T21:56:00"/>
        <d v="2016-12-12T13:32:00"/>
        <d v="2016-12-12T13:51:00"/>
        <d v="2016-12-12T14:39:00"/>
        <d v="2016-12-12T18:01:00"/>
        <d v="2016-12-12T20:57:00"/>
      </sharedItems>
    </cacheField>
    <cacheField name="START" numFmtId="0">
      <sharedItems count="10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Chapel Hill"/>
        <s v="Northwoods"/>
        <s v="Whitebridge"/>
        <s v="Morrisville"/>
        <s v="Durham"/>
        <s v="Raleigh"/>
        <s v="Edgehill Farms"/>
        <s v="Apex"/>
        <s v="Tanglewood"/>
        <s v="Preston"/>
        <s v="Eastgate"/>
        <s v="Wayne Ridge"/>
        <s v="Westpark Place"/>
        <s v="Fayetteville Street"/>
        <s v="Weston"/>
        <s v="Meredith Townes"/>
        <s v="Waverly Place"/>
        <s v="East Austin"/>
        <s v="West University"/>
        <s v="South Congress"/>
        <s v="The Drag"/>
        <s v="Congress Ave District"/>
        <s v="Downtown"/>
        <s v="Red River District"/>
        <s v="Kissimmee"/>
        <s v="Orlando"/>
        <s v="Daytona Beach"/>
        <s v="Jacksonville"/>
        <s v="Ridgeland"/>
        <s v="Florence"/>
        <s v="Meredith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Townes at Everett Crossing"/>
        <s v="Huntington Woods"/>
        <s v="Hazelwood"/>
        <s v="Seaport"/>
        <s v="Medical Centre"/>
        <s v="Rose Hill"/>
        <s v="Soho"/>
        <s v="Tribeca"/>
        <s v="Financial District"/>
        <s v="Summerwinds"/>
        <s v="Kenner"/>
        <s v="CBD"/>
        <s v="Pontchartrain Beach"/>
        <s v="New Orleans"/>
        <s v="Metairie"/>
        <s v="St Thomas"/>
        <s v="Arlington Park at Amberly"/>
        <s v="Lexington Park at Amberly"/>
        <s v="Arlington"/>
        <s v="Kalorama Triangle"/>
        <s v="K Street"/>
        <s v="West End"/>
        <s v="Connecticut Avenue"/>
        <s v="Columbia Heights"/>
        <s v="Washington"/>
        <s v="Farmington Woods"/>
        <s v="Heritage Pines"/>
        <s v="Wake Forest"/>
        <s v="Unknown Location"/>
        <s v="Islamabad"/>
        <s v="R?walpindi"/>
        <s v="Lahore"/>
        <s v="Karachi"/>
        <s v="San Jose"/>
        <s v="Agnew"/>
        <s v="Cory"/>
        <s v="Renaissance"/>
        <s v="Santa Clara"/>
        <s v="West Berkeley"/>
        <s v="Berkeley"/>
        <s v="Emeryville"/>
        <s v="NOMA"/>
        <s v="Sunnyside"/>
        <s v="Ingleside"/>
        <s v="Oakland"/>
        <s v="Central"/>
        <s v="Tenderloin"/>
        <s v="SOMISSPO"/>
        <s v="College Avenue"/>
        <s v="South"/>
        <s v="Wake Co."/>
        <s v="Fuquay-Varina"/>
      </sharedItems>
    </cacheField>
    <cacheField name="STOP" numFmtId="0">
      <sharedItems count="112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Chapel Hill"/>
        <s v="Whitebridge"/>
        <s v="Williamsburg Manor"/>
        <s v="Macgregor Downs"/>
        <s v="Durham"/>
        <s v="Raleigh"/>
        <s v="Apex"/>
        <s v="Edgehill Farms"/>
        <s v="Northwoods"/>
        <s v="Tanglewood"/>
        <s v="Preston"/>
        <s v="Walnut Terrace"/>
        <s v="Wayne Ridge"/>
        <s v="Westpark Place"/>
        <s v="Depot Historic District"/>
        <s v="Weston"/>
        <s v="Meredith Townes"/>
        <s v="Leesville Hollow"/>
        <s v="Waverly Place"/>
        <s v="West University"/>
        <s v="South Congress"/>
        <s v="Arts District"/>
        <s v="Congress Ave District"/>
        <s v="Downtown"/>
        <s v="Red River District"/>
        <s v="The Drag"/>
        <s v="Kissimmee"/>
        <s v="Orlando"/>
        <s v="Daytona Beach"/>
        <s v="Jacksonville"/>
        <s v="Ridgeland"/>
        <s v="Florence"/>
        <s v="Cedar Hill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Chessington"/>
        <s v="Savon Height"/>
        <s v="Hazelwood"/>
        <s v="Gramercy-Flatiron"/>
        <s v="Tudor City"/>
        <s v="Soho"/>
        <s v="Tribeca"/>
        <s v="Financial District"/>
        <s v="Kips Bay"/>
        <s v="Jamaica"/>
        <s v="Summerwinds"/>
        <s v="New Orleans"/>
        <s v="Pontchartrain Beach"/>
        <s v="CBD"/>
        <s v="Metairie"/>
        <s v="Kenner"/>
        <s v="St Thomas"/>
        <s v="Arlington Park at Amberly"/>
        <s v="Lexington Park at Amberly"/>
        <s v="Washington"/>
        <s v="K Street"/>
        <s v="Kalorama Triangle"/>
        <s v="Northwest Rectangle"/>
        <s v="Columbia Heights"/>
        <s v="Arlington"/>
        <s v="Farmington Woods"/>
        <s v="Heritage Pines"/>
        <s v="Wake Forest"/>
        <s v="Islamabad"/>
        <s v="Unknown Location"/>
        <s v="R?walpindi"/>
        <s v="Lahore"/>
        <s v="Karachi"/>
        <s v="Santa Clara"/>
        <s v="Cory"/>
        <s v="Agnew"/>
        <s v="Renaissance"/>
        <s v="Berkeley"/>
        <s v="West Berkeley"/>
        <s v="Central"/>
        <s v="Emeryville"/>
        <s v="Sunnyside"/>
        <s v="Ingleside"/>
        <s v="Potrero Flats"/>
        <s v="Oakland"/>
        <s v="SOMISSPO"/>
        <s v="Tenderloin"/>
        <s v="College Avenue"/>
        <s v="South"/>
        <s v="Southwest Berkeley"/>
        <s v="Wake Co."/>
        <s v="Fuquay-Varina"/>
      </sharedItems>
    </cacheField>
    <cacheField name="MILES" numFmtId="0">
      <sharedItems count="161">
        <s v="5.1"/>
        <s v="5.0"/>
        <s v="4.8"/>
        <s v="4.7"/>
        <s v="63.7"/>
        <s v="4.3"/>
        <s v="7.1"/>
        <s v="0.8"/>
        <s v="8.3"/>
        <s v="16.5"/>
        <s v="10.8"/>
        <s v="7.5"/>
        <s v="6.2"/>
        <s v="6.4"/>
        <s v="1.6"/>
        <s v="1.7"/>
        <s v="1.9"/>
        <s v="4.0"/>
        <s v="1.8"/>
        <s v="2.4"/>
        <s v="2.0"/>
        <s v="15.1"/>
        <s v="19.4"/>
        <s v="23.3"/>
        <s v="3.9"/>
        <s v="6.0"/>
        <s v="5.2"/>
        <s v="9.7"/>
        <s v="1.1"/>
        <s v="9.0"/>
        <s v="7.7"/>
        <s v="10.4"/>
        <s v="11.4"/>
        <s v="3.2"/>
        <s v="5.6"/>
        <s v="5.7"/>
        <s v="6.1"/>
        <s v="2.7"/>
        <s v="5.3"/>
        <s v="3.0"/>
        <s v="1.5"/>
        <s v="17.3"/>
        <s v="13.5"/>
        <s v="8.5"/>
        <s v="2.6"/>
        <s v="17.0"/>
        <s v="18.0"/>
        <s v="8.4"/>
        <s v="11.5"/>
        <s v="8.0"/>
        <s v="2.2"/>
        <s v="2.3"/>
        <s v="7.6"/>
        <s v="9.9"/>
        <s v="10.9"/>
        <s v="15.7"/>
        <s v="4.9"/>
        <s v="6.5"/>
        <s v="4.2"/>
        <s v="3.5"/>
        <s v="7.8"/>
        <s v="2.8"/>
        <s v="12.4"/>
        <s v="5.9"/>
        <s v="9.4"/>
        <s v="11.9"/>
        <s v="7.2"/>
        <s v="12.8"/>
        <s v="1.2"/>
        <s v="1.0"/>
        <s v="2.1"/>
        <s v="11.0"/>
        <s v="15.5"/>
        <s v="20.3"/>
        <s v="0.7"/>
        <s v="5.5"/>
        <s v="77.3"/>
        <s v="80.5"/>
        <s v="174.2"/>
        <s v="144.0"/>
        <s v="159.3"/>
        <s v="7.9"/>
        <s v="10.5"/>
        <s v="8.7"/>
        <s v="19.1"/>
        <s v="18.6"/>
        <s v="8.9"/>
        <s v="15.9"/>
        <s v="3.1"/>
        <s v="2.5"/>
        <s v="14.5"/>
        <s v="4.5"/>
        <s v="14.2"/>
        <s v="2.9"/>
        <s v="12.9"/>
        <s v="14.4"/>
        <s v="20.5"/>
        <s v="9.8"/>
        <s v="17.6"/>
        <s v="9.3"/>
        <s v="25.6"/>
        <s v="8.1"/>
        <s v="6.7"/>
        <s v="9.6"/>
        <s v="3.3"/>
        <s v="3.8"/>
        <s v="22.3"/>
        <s v="0.5"/>
        <s v="0.9"/>
        <s v="16.3"/>
        <s v="3.7"/>
        <s v="4.6"/>
        <s v="13.3"/>
        <s v="11.3"/>
        <s v="10.1"/>
        <s v="8.8"/>
        <s v="11.8"/>
        <s v="0.6"/>
        <s v="8.6"/>
        <s v="7.0"/>
        <s v="12.5"/>
        <s v="13.2"/>
        <s v="13.0"/>
        <s v="1.3"/>
        <s v="13.6"/>
        <s v="13.4"/>
        <s v="12.3"/>
        <s v="1.4"/>
        <s v="6.9"/>
        <s v="9.1"/>
        <s v="6.6"/>
        <s v="14.9"/>
        <s v="17.4"/>
        <s v="15.3"/>
        <s v="4.4"/>
        <s v="31.7"/>
        <s v="31.9"/>
        <s v="10.6"/>
        <s v="9.2"/>
        <s v="17.2"/>
        <s v="69.1"/>
        <s v="3.6"/>
        <s v="12.7"/>
        <s v="28.6"/>
        <s v="17.9"/>
        <s v="112.6"/>
        <s v="18.4"/>
        <s v="13.8"/>
        <s v="33.2"/>
        <s v="5.8"/>
        <s v="9.5"/>
        <s v="17.1"/>
        <s v="4.1"/>
        <s v="43.9"/>
        <s v="12.2"/>
        <s v="12.6"/>
        <s v="45.9"/>
        <s v="36.6"/>
        <s v="3.4"/>
        <s v="18.9"/>
        <s v="15.6"/>
      </sharedItems>
    </cacheField>
    <cacheField name="date" numFmtId="14">
      <sharedItems containsSemiMixedTypes="0" containsNonDate="0" containsDate="1" containsString="0" minDate="2016-01-01T00:00:00" maxDate="2016-12-13T00:00:00"/>
    </cacheField>
    <cacheField name="time" numFmtId="0">
      <sharedItems count="22">
        <s v="21.0"/>
        <s v="1.0"/>
        <s v="20.0"/>
        <s v="17.0"/>
        <s v="14.0"/>
        <s v="13.0"/>
        <s v="8.0"/>
        <s v="12.0"/>
        <s v="15.0"/>
        <s v="18.0"/>
        <s v="19.0"/>
        <s v="11.0"/>
        <s v="16.0"/>
        <s v="10.0"/>
        <s v="9.0"/>
        <s v="7.0"/>
        <s v="3.0"/>
        <s v="23.0"/>
        <s v="2.0"/>
        <s v="22.0"/>
        <s v="5.0"/>
        <s v="6.0"/>
      </sharedItems>
    </cacheField>
    <cacheField name="day-night" numFmtId="0">
      <sharedItems count="4">
        <s v="Night"/>
        <s v="Morning"/>
        <s v="Evening"/>
        <s v="Afternoon"/>
      </sharedItems>
    </cacheField>
    <cacheField name="CATEGORY_Business" numFmtId="0">
      <sharedItems count="2">
        <s v="1.0"/>
        <s v="0.0"/>
      </sharedItems>
    </cacheField>
    <cacheField name="CATEGORY_Personal" numFmtId="0">
      <sharedItems count="2">
        <s v="0.0"/>
        <s v="1.0"/>
      </sharedItems>
    </cacheField>
    <cacheField name="PURPOSE_Between Offices" numFmtId="0">
      <sharedItems count="2">
        <s v="0.0"/>
        <s v="1.0"/>
      </sharedItems>
    </cacheField>
    <cacheField name="PURPOSE_Customer Visit" numFmtId="0">
      <sharedItems/>
    </cacheField>
    <cacheField name="PURPOSE_Errand/Supplies" numFmtId="0">
      <sharedItems/>
    </cacheField>
    <cacheField name="PURPOSE_Meal/Entertain" numFmtId="0">
      <sharedItems count="2">
        <s v="1.0"/>
        <s v="0.0"/>
      </sharedItems>
    </cacheField>
    <cacheField name="PURPOSE_Meeting" numFmtId="0">
      <sharedItems count="2">
        <s v="0.0"/>
        <s v="1.0"/>
      </sharedItems>
    </cacheField>
    <cacheField name="PURPOSE_NOT" numFmtId="0">
      <sharedItems count="2">
        <s v="0.0"/>
        <s v="1.0"/>
      </sharedItems>
    </cacheField>
    <cacheField name="PURPOSE_Temporary Site" numFmtId="0">
      <sharedItems count="2">
        <s v="0.0"/>
        <s v="1.0"/>
      </sharedItems>
    </cacheField>
    <cacheField name="CATEGORY_FE" numFmtId="0">
      <sharedItems count="2">
        <s v="0.9685230024213075"/>
        <s v="0.031476997578692496"/>
      </sharedItems>
    </cacheField>
    <cacheField name="MONTH" numFmtId="0">
      <sharedItems count="12">
        <s v="Jan"/>
        <s v="Feb"/>
        <s v="Mar"/>
        <s v="April"/>
        <s v="May"/>
        <s v="June"/>
        <s v="July"/>
        <s v="Aug"/>
        <s v="Sep"/>
        <s v="Oct"/>
        <s v="Nov"/>
        <s v="Dec"/>
      </sharedItems>
    </cacheField>
    <cacheField name="DAY" numFmtId="0">
      <sharedItems/>
    </cacheField>
    <cacheField name="Années" numFmtId="0" databaseField="0">
      <fieldGroup base="0">
        <rangePr groupBy="years" startDate="2016-01-01T21:11:00" endDate="2016-12-12T20:48:00"/>
        <groupItems count="3">
          <s v="&lt;01/01/2016"/>
          <s v="2016"/>
          <s v="&gt;12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x v="0"/>
    <x v="0"/>
    <x v="0"/>
    <x v="0"/>
    <d v="2016-01-01T00:00:00"/>
    <x v="0"/>
    <x v="0"/>
    <x v="0"/>
    <x v="0"/>
    <x v="0"/>
    <s v="0.0"/>
    <s v="0.0"/>
    <x v="0"/>
    <x v="0"/>
    <x v="0"/>
    <x v="0"/>
    <x v="0"/>
    <x v="0"/>
    <s v="Fri"/>
  </r>
  <r>
    <x v="1"/>
    <x v="1"/>
    <x v="0"/>
    <x v="0"/>
    <x v="1"/>
    <d v="2016-01-02T00:00:00"/>
    <x v="1"/>
    <x v="1"/>
    <x v="0"/>
    <x v="0"/>
    <x v="0"/>
    <s v="0.0"/>
    <s v="0.0"/>
    <x v="1"/>
    <x v="0"/>
    <x v="1"/>
    <x v="0"/>
    <x v="0"/>
    <x v="0"/>
    <s v="Sat"/>
  </r>
  <r>
    <x v="2"/>
    <x v="2"/>
    <x v="0"/>
    <x v="0"/>
    <x v="2"/>
    <d v="2016-01-02T00:00:00"/>
    <x v="2"/>
    <x v="0"/>
    <x v="0"/>
    <x v="0"/>
    <x v="0"/>
    <s v="0.0"/>
    <s v="1.0"/>
    <x v="1"/>
    <x v="0"/>
    <x v="0"/>
    <x v="0"/>
    <x v="0"/>
    <x v="0"/>
    <s v="Sat"/>
  </r>
  <r>
    <x v="3"/>
    <x v="3"/>
    <x v="0"/>
    <x v="0"/>
    <x v="3"/>
    <d v="2016-01-05T00:00:00"/>
    <x v="3"/>
    <x v="2"/>
    <x v="0"/>
    <x v="0"/>
    <x v="0"/>
    <s v="0.0"/>
    <s v="0.0"/>
    <x v="1"/>
    <x v="1"/>
    <x v="0"/>
    <x v="0"/>
    <x v="0"/>
    <x v="0"/>
    <s v="Tues"/>
  </r>
  <r>
    <x v="4"/>
    <x v="4"/>
    <x v="0"/>
    <x v="1"/>
    <x v="4"/>
    <d v="2016-01-06T00:00:00"/>
    <x v="4"/>
    <x v="3"/>
    <x v="0"/>
    <x v="0"/>
    <x v="0"/>
    <s v="1.0"/>
    <s v="0.0"/>
    <x v="1"/>
    <x v="0"/>
    <x v="0"/>
    <x v="0"/>
    <x v="0"/>
    <x v="0"/>
    <s v="Wed"/>
  </r>
  <r>
    <x v="5"/>
    <x v="5"/>
    <x v="1"/>
    <x v="1"/>
    <x v="5"/>
    <d v="2016-01-06T00:00:00"/>
    <x v="3"/>
    <x v="2"/>
    <x v="0"/>
    <x v="0"/>
    <x v="0"/>
    <s v="0.0"/>
    <s v="0.0"/>
    <x v="0"/>
    <x v="0"/>
    <x v="0"/>
    <x v="0"/>
    <x v="0"/>
    <x v="0"/>
    <s v="Wed"/>
  </r>
  <r>
    <x v="6"/>
    <x v="6"/>
    <x v="1"/>
    <x v="2"/>
    <x v="6"/>
    <d v="2016-01-06T00:00:00"/>
    <x v="3"/>
    <x v="2"/>
    <x v="0"/>
    <x v="0"/>
    <x v="0"/>
    <s v="0.0"/>
    <s v="0.0"/>
    <x v="1"/>
    <x v="1"/>
    <x v="0"/>
    <x v="0"/>
    <x v="0"/>
    <x v="0"/>
    <s v="Wed"/>
  </r>
  <r>
    <x v="7"/>
    <x v="7"/>
    <x v="2"/>
    <x v="3"/>
    <x v="7"/>
    <d v="2016-01-07T00:00:00"/>
    <x v="5"/>
    <x v="3"/>
    <x v="0"/>
    <x v="0"/>
    <x v="0"/>
    <s v="0.0"/>
    <s v="0.0"/>
    <x v="1"/>
    <x v="1"/>
    <x v="0"/>
    <x v="0"/>
    <x v="0"/>
    <x v="0"/>
    <s v="Thus"/>
  </r>
  <r>
    <x v="8"/>
    <x v="8"/>
    <x v="2"/>
    <x v="4"/>
    <x v="8"/>
    <d v="2016-01-10T00:00:00"/>
    <x v="6"/>
    <x v="1"/>
    <x v="0"/>
    <x v="0"/>
    <x v="0"/>
    <s v="0.0"/>
    <s v="0.0"/>
    <x v="1"/>
    <x v="1"/>
    <x v="0"/>
    <x v="0"/>
    <x v="0"/>
    <x v="0"/>
    <s v="Sun"/>
  </r>
  <r>
    <x v="9"/>
    <x v="9"/>
    <x v="3"/>
    <x v="5"/>
    <x v="9"/>
    <d v="2016-01-10T00:00:00"/>
    <x v="7"/>
    <x v="3"/>
    <x v="0"/>
    <x v="0"/>
    <x v="0"/>
    <s v="1.0"/>
    <s v="0.0"/>
    <x v="1"/>
    <x v="0"/>
    <x v="0"/>
    <x v="0"/>
    <x v="0"/>
    <x v="0"/>
    <s v="Sun"/>
  </r>
  <r>
    <x v="10"/>
    <x v="10"/>
    <x v="4"/>
    <x v="6"/>
    <x v="10"/>
    <d v="2016-01-10T00:00:00"/>
    <x v="8"/>
    <x v="3"/>
    <x v="0"/>
    <x v="0"/>
    <x v="0"/>
    <s v="0.0"/>
    <s v="0.0"/>
    <x v="1"/>
    <x v="1"/>
    <x v="0"/>
    <x v="0"/>
    <x v="0"/>
    <x v="0"/>
    <s v="Sun"/>
  </r>
  <r>
    <x v="11"/>
    <x v="11"/>
    <x v="5"/>
    <x v="5"/>
    <x v="11"/>
    <d v="2016-01-10T00:00:00"/>
    <x v="9"/>
    <x v="2"/>
    <x v="0"/>
    <x v="0"/>
    <x v="0"/>
    <s v="0.0"/>
    <s v="0.0"/>
    <x v="1"/>
    <x v="1"/>
    <x v="0"/>
    <x v="0"/>
    <x v="0"/>
    <x v="0"/>
    <s v="Sun"/>
  </r>
  <r>
    <x v="12"/>
    <x v="12"/>
    <x v="6"/>
    <x v="7"/>
    <x v="12"/>
    <d v="2016-01-10T00:00:00"/>
    <x v="10"/>
    <x v="2"/>
    <x v="0"/>
    <x v="0"/>
    <x v="0"/>
    <s v="0.0"/>
    <s v="0.0"/>
    <x v="1"/>
    <x v="1"/>
    <x v="0"/>
    <x v="0"/>
    <x v="0"/>
    <x v="0"/>
    <s v="Sun"/>
  </r>
  <r>
    <x v="13"/>
    <x v="13"/>
    <x v="7"/>
    <x v="8"/>
    <x v="13"/>
    <d v="2016-01-11T00:00:00"/>
    <x v="6"/>
    <x v="1"/>
    <x v="0"/>
    <x v="0"/>
    <x v="0"/>
    <s v="0.0"/>
    <s v="0.0"/>
    <x v="1"/>
    <x v="0"/>
    <x v="0"/>
    <x v="1"/>
    <x v="0"/>
    <x v="0"/>
    <s v="Mon"/>
  </r>
  <r>
    <x v="14"/>
    <x v="14"/>
    <x v="8"/>
    <x v="9"/>
    <x v="14"/>
    <d v="2016-01-11T00:00:00"/>
    <x v="11"/>
    <x v="3"/>
    <x v="0"/>
    <x v="0"/>
    <x v="0"/>
    <s v="0.0"/>
    <s v="1.0"/>
    <x v="1"/>
    <x v="0"/>
    <x v="0"/>
    <x v="0"/>
    <x v="0"/>
    <x v="0"/>
    <s v="Mon"/>
  </r>
  <r>
    <x v="15"/>
    <x v="15"/>
    <x v="6"/>
    <x v="10"/>
    <x v="15"/>
    <d v="2016-01-11T00:00:00"/>
    <x v="5"/>
    <x v="3"/>
    <x v="0"/>
    <x v="0"/>
    <x v="0"/>
    <s v="0.0"/>
    <s v="0.0"/>
    <x v="0"/>
    <x v="0"/>
    <x v="0"/>
    <x v="0"/>
    <x v="0"/>
    <x v="0"/>
    <s v="Mon"/>
  </r>
  <r>
    <x v="16"/>
    <x v="16"/>
    <x v="9"/>
    <x v="9"/>
    <x v="16"/>
    <d v="2016-01-11T00:00:00"/>
    <x v="4"/>
    <x v="3"/>
    <x v="0"/>
    <x v="0"/>
    <x v="0"/>
    <s v="0.0"/>
    <s v="0.0"/>
    <x v="0"/>
    <x v="0"/>
    <x v="0"/>
    <x v="0"/>
    <x v="0"/>
    <x v="0"/>
    <s v="Mon"/>
  </r>
  <r>
    <x v="17"/>
    <x v="17"/>
    <x v="6"/>
    <x v="11"/>
    <x v="16"/>
    <d v="2016-01-12T00:00:00"/>
    <x v="7"/>
    <x v="3"/>
    <x v="0"/>
    <x v="0"/>
    <x v="0"/>
    <s v="0.0"/>
    <s v="0.0"/>
    <x v="0"/>
    <x v="0"/>
    <x v="0"/>
    <x v="0"/>
    <x v="0"/>
    <x v="0"/>
    <s v="Tues"/>
  </r>
  <r>
    <x v="18"/>
    <x v="18"/>
    <x v="10"/>
    <x v="12"/>
    <x v="17"/>
    <d v="2016-01-12T00:00:00"/>
    <x v="7"/>
    <x v="3"/>
    <x v="0"/>
    <x v="0"/>
    <x v="0"/>
    <s v="0.0"/>
    <s v="0.0"/>
    <x v="0"/>
    <x v="0"/>
    <x v="0"/>
    <x v="0"/>
    <x v="0"/>
    <x v="0"/>
    <s v="Tues"/>
  </r>
  <r>
    <x v="19"/>
    <x v="19"/>
    <x v="11"/>
    <x v="11"/>
    <x v="18"/>
    <d v="2016-01-12T00:00:00"/>
    <x v="4"/>
    <x v="3"/>
    <x v="0"/>
    <x v="0"/>
    <x v="0"/>
    <s v="0.0"/>
    <s v="1.0"/>
    <x v="1"/>
    <x v="0"/>
    <x v="0"/>
    <x v="0"/>
    <x v="0"/>
    <x v="0"/>
    <s v="Tues"/>
  </r>
  <r>
    <x v="20"/>
    <x v="20"/>
    <x v="10"/>
    <x v="13"/>
    <x v="19"/>
    <d v="2016-01-12T00:00:00"/>
    <x v="8"/>
    <x v="3"/>
    <x v="0"/>
    <x v="0"/>
    <x v="0"/>
    <s v="1.0"/>
    <s v="0.0"/>
    <x v="1"/>
    <x v="0"/>
    <x v="0"/>
    <x v="0"/>
    <x v="0"/>
    <x v="0"/>
    <s v="Tues"/>
  </r>
  <r>
    <x v="21"/>
    <x v="21"/>
    <x v="12"/>
    <x v="9"/>
    <x v="20"/>
    <d v="2016-01-12T00:00:00"/>
    <x v="8"/>
    <x v="3"/>
    <x v="0"/>
    <x v="0"/>
    <x v="0"/>
    <s v="0.0"/>
    <s v="1.0"/>
    <x v="1"/>
    <x v="0"/>
    <x v="0"/>
    <x v="0"/>
    <x v="0"/>
    <x v="0"/>
    <s v="Tues"/>
  </r>
  <r>
    <x v="22"/>
    <x v="22"/>
    <x v="4"/>
    <x v="14"/>
    <x v="21"/>
    <d v="2016-01-12T00:00:00"/>
    <x v="12"/>
    <x v="2"/>
    <x v="0"/>
    <x v="0"/>
    <x v="0"/>
    <s v="0.0"/>
    <s v="0.0"/>
    <x v="1"/>
    <x v="1"/>
    <x v="0"/>
    <x v="0"/>
    <x v="0"/>
    <x v="0"/>
    <s v="Tues"/>
  </r>
  <r>
    <x v="23"/>
    <x v="23"/>
    <x v="2"/>
    <x v="15"/>
    <x v="22"/>
    <d v="2016-02-01T00:00:00"/>
    <x v="13"/>
    <x v="1"/>
    <x v="0"/>
    <x v="0"/>
    <x v="0"/>
    <s v="1.0"/>
    <s v="0.0"/>
    <x v="1"/>
    <x v="0"/>
    <x v="0"/>
    <x v="0"/>
    <x v="0"/>
    <x v="1"/>
    <s v="Mon"/>
  </r>
  <r>
    <x v="24"/>
    <x v="24"/>
    <x v="13"/>
    <x v="3"/>
    <x v="23"/>
    <d v="2016-02-01T00:00:00"/>
    <x v="7"/>
    <x v="3"/>
    <x v="0"/>
    <x v="0"/>
    <x v="0"/>
    <s v="1.0"/>
    <s v="0.0"/>
    <x v="1"/>
    <x v="0"/>
    <x v="0"/>
    <x v="0"/>
    <x v="0"/>
    <x v="1"/>
    <s v="Mon"/>
  </r>
  <r>
    <x v="25"/>
    <x v="25"/>
    <x v="14"/>
    <x v="16"/>
    <x v="24"/>
    <d v="2016-02-01T00:00:00"/>
    <x v="7"/>
    <x v="3"/>
    <x v="0"/>
    <x v="0"/>
    <x v="0"/>
    <s v="0.0"/>
    <s v="0.0"/>
    <x v="0"/>
    <x v="0"/>
    <x v="0"/>
    <x v="0"/>
    <x v="0"/>
    <x v="1"/>
    <s v="Mon"/>
  </r>
  <r>
    <x v="26"/>
    <x v="26"/>
    <x v="15"/>
    <x v="17"/>
    <x v="8"/>
    <d v="2016-02-02T00:00:00"/>
    <x v="5"/>
    <x v="3"/>
    <x v="0"/>
    <x v="0"/>
    <x v="0"/>
    <s v="0.0"/>
    <s v="0.0"/>
    <x v="1"/>
    <x v="1"/>
    <x v="0"/>
    <x v="0"/>
    <x v="0"/>
    <x v="1"/>
    <s v="Tues"/>
  </r>
  <r>
    <x v="27"/>
    <x v="27"/>
    <x v="2"/>
    <x v="3"/>
    <x v="25"/>
    <d v="2016-02-02T00:00:00"/>
    <x v="5"/>
    <x v="3"/>
    <x v="0"/>
    <x v="0"/>
    <x v="0"/>
    <s v="0.0"/>
    <s v="1.0"/>
    <x v="1"/>
    <x v="0"/>
    <x v="0"/>
    <x v="0"/>
    <x v="0"/>
    <x v="1"/>
    <s v="Tues"/>
  </r>
  <r>
    <x v="28"/>
    <x v="28"/>
    <x v="2"/>
    <x v="3"/>
    <x v="14"/>
    <d v="2016-02-02T00:00:00"/>
    <x v="4"/>
    <x v="3"/>
    <x v="0"/>
    <x v="0"/>
    <x v="0"/>
    <s v="0.0"/>
    <s v="1.0"/>
    <x v="1"/>
    <x v="0"/>
    <x v="0"/>
    <x v="0"/>
    <x v="0"/>
    <x v="1"/>
    <s v="Tues"/>
  </r>
  <r>
    <x v="29"/>
    <x v="29"/>
    <x v="2"/>
    <x v="4"/>
    <x v="26"/>
    <d v="2016-02-04T00:00:00"/>
    <x v="6"/>
    <x v="1"/>
    <x v="0"/>
    <x v="0"/>
    <x v="0"/>
    <s v="0.0"/>
    <s v="1.0"/>
    <x v="1"/>
    <x v="0"/>
    <x v="0"/>
    <x v="0"/>
    <x v="0"/>
    <x v="1"/>
    <s v="Thus"/>
  </r>
  <r>
    <x v="30"/>
    <x v="30"/>
    <x v="16"/>
    <x v="3"/>
    <x v="27"/>
    <d v="2016-02-04T00:00:00"/>
    <x v="14"/>
    <x v="1"/>
    <x v="0"/>
    <x v="0"/>
    <x v="0"/>
    <s v="0.0"/>
    <s v="0.0"/>
    <x v="0"/>
    <x v="0"/>
    <x v="0"/>
    <x v="0"/>
    <x v="0"/>
    <x v="1"/>
    <s v="Thus"/>
  </r>
  <r>
    <x v="31"/>
    <x v="31"/>
    <x v="2"/>
    <x v="3"/>
    <x v="14"/>
    <d v="2016-02-04T00:00:00"/>
    <x v="13"/>
    <x v="1"/>
    <x v="0"/>
    <x v="0"/>
    <x v="0"/>
    <s v="0.0"/>
    <s v="0.0"/>
    <x v="0"/>
    <x v="0"/>
    <x v="0"/>
    <x v="0"/>
    <x v="0"/>
    <x v="1"/>
    <s v="Thus"/>
  </r>
  <r>
    <x v="32"/>
    <x v="32"/>
    <x v="2"/>
    <x v="3"/>
    <x v="28"/>
    <d v="2016-02-04T00:00:00"/>
    <x v="8"/>
    <x v="3"/>
    <x v="0"/>
    <x v="0"/>
    <x v="0"/>
    <s v="0.0"/>
    <s v="0.0"/>
    <x v="0"/>
    <x v="0"/>
    <x v="0"/>
    <x v="0"/>
    <x v="0"/>
    <x v="1"/>
    <s v="Thus"/>
  </r>
  <r>
    <x v="33"/>
    <x v="33"/>
    <x v="2"/>
    <x v="3"/>
    <x v="14"/>
    <d v="2016-02-04T00:00:00"/>
    <x v="12"/>
    <x v="2"/>
    <x v="0"/>
    <x v="0"/>
    <x v="0"/>
    <s v="0.0"/>
    <s v="0.0"/>
    <x v="0"/>
    <x v="0"/>
    <x v="0"/>
    <x v="0"/>
    <x v="0"/>
    <x v="1"/>
    <s v="Thus"/>
  </r>
  <r>
    <x v="34"/>
    <x v="34"/>
    <x v="15"/>
    <x v="18"/>
    <x v="29"/>
    <d v="2016-02-04T00:00:00"/>
    <x v="9"/>
    <x v="2"/>
    <x v="0"/>
    <x v="0"/>
    <x v="0"/>
    <s v="0.0"/>
    <s v="0.0"/>
    <x v="1"/>
    <x v="1"/>
    <x v="0"/>
    <x v="0"/>
    <x v="0"/>
    <x v="1"/>
    <s v="Thus"/>
  </r>
  <r>
    <x v="35"/>
    <x v="35"/>
    <x v="2"/>
    <x v="3"/>
    <x v="30"/>
    <d v="2016-02-04T00:00:00"/>
    <x v="2"/>
    <x v="0"/>
    <x v="0"/>
    <x v="0"/>
    <x v="0"/>
    <s v="0.0"/>
    <s v="0.0"/>
    <x v="1"/>
    <x v="1"/>
    <x v="0"/>
    <x v="0"/>
    <x v="0"/>
    <x v="1"/>
    <s v="Thus"/>
  </r>
  <r>
    <x v="36"/>
    <x v="36"/>
    <x v="2"/>
    <x v="19"/>
    <x v="31"/>
    <d v="2016-02-05T00:00:00"/>
    <x v="11"/>
    <x v="3"/>
    <x v="0"/>
    <x v="0"/>
    <x v="0"/>
    <s v="0.0"/>
    <s v="0.0"/>
    <x v="1"/>
    <x v="1"/>
    <x v="0"/>
    <x v="0"/>
    <x v="0"/>
    <x v="1"/>
    <s v="Fri"/>
  </r>
  <r>
    <x v="37"/>
    <x v="37"/>
    <x v="17"/>
    <x v="3"/>
    <x v="31"/>
    <d v="2016-02-05T00:00:00"/>
    <x v="5"/>
    <x v="3"/>
    <x v="0"/>
    <x v="0"/>
    <x v="0"/>
    <s v="0.0"/>
    <s v="0.0"/>
    <x v="1"/>
    <x v="1"/>
    <x v="0"/>
    <x v="0"/>
    <x v="0"/>
    <x v="1"/>
    <s v="Fri"/>
  </r>
  <r>
    <x v="38"/>
    <x v="38"/>
    <x v="2"/>
    <x v="20"/>
    <x v="32"/>
    <d v="2016-02-06T00:00:00"/>
    <x v="12"/>
    <x v="2"/>
    <x v="0"/>
    <x v="0"/>
    <x v="1"/>
    <s v="0.0"/>
    <s v="0.0"/>
    <x v="1"/>
    <x v="0"/>
    <x v="0"/>
    <x v="0"/>
    <x v="0"/>
    <x v="1"/>
    <s v="Sat"/>
  </r>
  <r>
    <x v="39"/>
    <x v="39"/>
    <x v="18"/>
    <x v="3"/>
    <x v="29"/>
    <d v="2016-02-06T00:00:00"/>
    <x v="9"/>
    <x v="2"/>
    <x v="0"/>
    <x v="0"/>
    <x v="0"/>
    <s v="0.0"/>
    <s v="1.0"/>
    <x v="1"/>
    <x v="0"/>
    <x v="0"/>
    <x v="0"/>
    <x v="0"/>
    <x v="1"/>
    <s v="Sat"/>
  </r>
  <r>
    <x v="40"/>
    <x v="40"/>
    <x v="19"/>
    <x v="16"/>
    <x v="33"/>
    <d v="2016-02-06T00:00:00"/>
    <x v="10"/>
    <x v="2"/>
    <x v="0"/>
    <x v="0"/>
    <x v="0"/>
    <s v="0.0"/>
    <s v="0.0"/>
    <x v="0"/>
    <x v="0"/>
    <x v="0"/>
    <x v="0"/>
    <x v="0"/>
    <x v="1"/>
    <s v="Sat"/>
  </r>
  <r>
    <x v="41"/>
    <x v="41"/>
    <x v="2"/>
    <x v="21"/>
    <x v="34"/>
    <d v="2016-02-07T00:00:00"/>
    <x v="12"/>
    <x v="2"/>
    <x v="0"/>
    <x v="0"/>
    <x v="0"/>
    <s v="0.0"/>
    <s v="1.0"/>
    <x v="1"/>
    <x v="0"/>
    <x v="0"/>
    <x v="0"/>
    <x v="0"/>
    <x v="1"/>
    <s v="Sun"/>
  </r>
  <r>
    <x v="42"/>
    <x v="42"/>
    <x v="20"/>
    <x v="3"/>
    <x v="35"/>
    <d v="2016-02-07T00:00:00"/>
    <x v="9"/>
    <x v="2"/>
    <x v="0"/>
    <x v="0"/>
    <x v="0"/>
    <s v="1.0"/>
    <s v="0.0"/>
    <x v="1"/>
    <x v="0"/>
    <x v="0"/>
    <x v="0"/>
    <x v="0"/>
    <x v="1"/>
    <s v="Sun"/>
  </r>
  <r>
    <x v="43"/>
    <x v="43"/>
    <x v="2"/>
    <x v="4"/>
    <x v="36"/>
    <d v="2016-02-07T00:00:00"/>
    <x v="9"/>
    <x v="2"/>
    <x v="0"/>
    <x v="0"/>
    <x v="0"/>
    <s v="0.0"/>
    <s v="0.0"/>
    <x v="1"/>
    <x v="0"/>
    <x v="0"/>
    <x v="1"/>
    <x v="0"/>
    <x v="1"/>
    <s v="Sun"/>
  </r>
  <r>
    <x v="44"/>
    <x v="44"/>
    <x v="16"/>
    <x v="3"/>
    <x v="36"/>
    <d v="2016-02-07T00:00:00"/>
    <x v="2"/>
    <x v="0"/>
    <x v="0"/>
    <x v="0"/>
    <x v="0"/>
    <s v="0.0"/>
    <s v="0.0"/>
    <x v="1"/>
    <x v="1"/>
    <x v="0"/>
    <x v="0"/>
    <x v="0"/>
    <x v="1"/>
    <s v="Sun"/>
  </r>
  <r>
    <x v="45"/>
    <x v="45"/>
    <x v="15"/>
    <x v="22"/>
    <x v="5"/>
    <d v="2016-02-08T00:00:00"/>
    <x v="7"/>
    <x v="3"/>
    <x v="0"/>
    <x v="0"/>
    <x v="0"/>
    <s v="0.0"/>
    <s v="0.0"/>
    <x v="0"/>
    <x v="0"/>
    <x v="0"/>
    <x v="0"/>
    <x v="0"/>
    <x v="1"/>
    <s v="Mon"/>
  </r>
  <r>
    <x v="46"/>
    <x v="46"/>
    <x v="19"/>
    <x v="16"/>
    <x v="37"/>
    <d v="2016-02-08T00:00:00"/>
    <x v="4"/>
    <x v="3"/>
    <x v="0"/>
    <x v="0"/>
    <x v="0"/>
    <s v="0.0"/>
    <s v="0.0"/>
    <x v="0"/>
    <x v="0"/>
    <x v="0"/>
    <x v="0"/>
    <x v="0"/>
    <x v="1"/>
    <s v="Mon"/>
  </r>
  <r>
    <x v="47"/>
    <x v="47"/>
    <x v="15"/>
    <x v="23"/>
    <x v="38"/>
    <d v="2016-02-09T00:00:00"/>
    <x v="13"/>
    <x v="1"/>
    <x v="1"/>
    <x v="1"/>
    <x v="0"/>
    <s v="0.0"/>
    <s v="0.0"/>
    <x v="1"/>
    <x v="0"/>
    <x v="1"/>
    <x v="0"/>
    <x v="1"/>
    <x v="1"/>
    <s v="Tues"/>
  </r>
  <r>
    <x v="48"/>
    <x v="48"/>
    <x v="14"/>
    <x v="24"/>
    <x v="39"/>
    <d v="2016-02-09T00:00:00"/>
    <x v="11"/>
    <x v="3"/>
    <x v="1"/>
    <x v="1"/>
    <x v="0"/>
    <s v="0.0"/>
    <s v="0.0"/>
    <x v="1"/>
    <x v="0"/>
    <x v="1"/>
    <x v="0"/>
    <x v="1"/>
    <x v="1"/>
    <s v="Tues"/>
  </r>
  <r>
    <x v="49"/>
    <x v="49"/>
    <x v="21"/>
    <x v="25"/>
    <x v="0"/>
    <d v="2016-02-09T00:00:00"/>
    <x v="5"/>
    <x v="3"/>
    <x v="1"/>
    <x v="1"/>
    <x v="0"/>
    <s v="0.0"/>
    <s v="0.0"/>
    <x v="1"/>
    <x v="0"/>
    <x v="1"/>
    <x v="0"/>
    <x v="1"/>
    <x v="1"/>
    <s v="Tues"/>
  </r>
  <r>
    <x v="50"/>
    <x v="50"/>
    <x v="22"/>
    <x v="16"/>
    <x v="40"/>
    <d v="2016-02-09T00:00:00"/>
    <x v="5"/>
    <x v="3"/>
    <x v="1"/>
    <x v="1"/>
    <x v="0"/>
    <s v="0.0"/>
    <s v="0.0"/>
    <x v="1"/>
    <x v="0"/>
    <x v="1"/>
    <x v="0"/>
    <x v="1"/>
    <x v="1"/>
    <s v="Tues"/>
  </r>
  <r>
    <x v="51"/>
    <x v="51"/>
    <x v="2"/>
    <x v="4"/>
    <x v="36"/>
    <d v="2016-02-09T00:00:00"/>
    <x v="9"/>
    <x v="2"/>
    <x v="0"/>
    <x v="0"/>
    <x v="0"/>
    <s v="0.0"/>
    <s v="0.0"/>
    <x v="1"/>
    <x v="0"/>
    <x v="1"/>
    <x v="0"/>
    <x v="0"/>
    <x v="1"/>
    <s v="Tues"/>
  </r>
  <r>
    <x v="52"/>
    <x v="52"/>
    <x v="16"/>
    <x v="3"/>
    <x v="36"/>
    <d v="2016-02-09T00:00:00"/>
    <x v="2"/>
    <x v="0"/>
    <x v="0"/>
    <x v="0"/>
    <x v="0"/>
    <s v="0.0"/>
    <s v="0.0"/>
    <x v="0"/>
    <x v="0"/>
    <x v="0"/>
    <x v="0"/>
    <x v="0"/>
    <x v="1"/>
    <s v="Tues"/>
  </r>
  <r>
    <x v="53"/>
    <x v="53"/>
    <x v="2"/>
    <x v="20"/>
    <x v="41"/>
    <d v="2016-02-11T00:00:00"/>
    <x v="12"/>
    <x v="2"/>
    <x v="0"/>
    <x v="0"/>
    <x v="0"/>
    <s v="0.0"/>
    <s v="0.0"/>
    <x v="0"/>
    <x v="0"/>
    <x v="0"/>
    <x v="0"/>
    <x v="0"/>
    <x v="1"/>
    <s v="Thus"/>
  </r>
  <r>
    <x v="54"/>
    <x v="54"/>
    <x v="23"/>
    <x v="26"/>
    <x v="35"/>
    <d v="2016-02-11T00:00:00"/>
    <x v="3"/>
    <x v="2"/>
    <x v="0"/>
    <x v="0"/>
    <x v="0"/>
    <s v="0.0"/>
    <s v="0.0"/>
    <x v="0"/>
    <x v="0"/>
    <x v="0"/>
    <x v="0"/>
    <x v="0"/>
    <x v="1"/>
    <s v="Thus"/>
  </r>
  <r>
    <x v="55"/>
    <x v="55"/>
    <x v="18"/>
    <x v="4"/>
    <x v="42"/>
    <d v="2016-02-11T00:00:00"/>
    <x v="9"/>
    <x v="2"/>
    <x v="0"/>
    <x v="0"/>
    <x v="0"/>
    <s v="0.0"/>
    <s v="0.0"/>
    <x v="1"/>
    <x v="0"/>
    <x v="0"/>
    <x v="1"/>
    <x v="0"/>
    <x v="1"/>
    <s v="Thus"/>
  </r>
  <r>
    <x v="56"/>
    <x v="56"/>
    <x v="16"/>
    <x v="3"/>
    <x v="36"/>
    <d v="2016-02-11T00:00:00"/>
    <x v="2"/>
    <x v="0"/>
    <x v="0"/>
    <x v="0"/>
    <x v="0"/>
    <s v="0.0"/>
    <s v="0.0"/>
    <x v="1"/>
    <x v="0"/>
    <x v="0"/>
    <x v="1"/>
    <x v="0"/>
    <x v="1"/>
    <s v="Thus"/>
  </r>
  <r>
    <x v="57"/>
    <x v="57"/>
    <x v="2"/>
    <x v="19"/>
    <x v="43"/>
    <d v="2016-02-12T00:00:00"/>
    <x v="6"/>
    <x v="1"/>
    <x v="0"/>
    <x v="0"/>
    <x v="0"/>
    <s v="0.0"/>
    <s v="0.0"/>
    <x v="1"/>
    <x v="0"/>
    <x v="0"/>
    <x v="1"/>
    <x v="0"/>
    <x v="1"/>
    <s v="Fri"/>
  </r>
  <r>
    <x v="58"/>
    <x v="58"/>
    <x v="17"/>
    <x v="4"/>
    <x v="44"/>
    <d v="2016-02-12T00:00:00"/>
    <x v="13"/>
    <x v="1"/>
    <x v="0"/>
    <x v="0"/>
    <x v="0"/>
    <s v="0.0"/>
    <s v="0.0"/>
    <x v="1"/>
    <x v="0"/>
    <x v="0"/>
    <x v="1"/>
    <x v="0"/>
    <x v="1"/>
    <s v="Fri"/>
  </r>
  <r>
    <x v="59"/>
    <x v="59"/>
    <x v="16"/>
    <x v="20"/>
    <x v="45"/>
    <d v="2016-02-12T00:00:00"/>
    <x v="11"/>
    <x v="3"/>
    <x v="0"/>
    <x v="0"/>
    <x v="0"/>
    <s v="1.0"/>
    <s v="0.0"/>
    <x v="1"/>
    <x v="0"/>
    <x v="0"/>
    <x v="0"/>
    <x v="0"/>
    <x v="1"/>
    <s v="Fri"/>
  </r>
  <r>
    <x v="60"/>
    <x v="60"/>
    <x v="18"/>
    <x v="3"/>
    <x v="46"/>
    <d v="2016-02-12T00:00:00"/>
    <x v="5"/>
    <x v="3"/>
    <x v="0"/>
    <x v="0"/>
    <x v="0"/>
    <s v="0.0"/>
    <s v="0.0"/>
    <x v="1"/>
    <x v="1"/>
    <x v="0"/>
    <x v="0"/>
    <x v="0"/>
    <x v="1"/>
    <s v="Fri"/>
  </r>
  <r>
    <x v="61"/>
    <x v="61"/>
    <x v="2"/>
    <x v="4"/>
    <x v="47"/>
    <d v="2016-02-12T00:00:00"/>
    <x v="4"/>
    <x v="3"/>
    <x v="0"/>
    <x v="0"/>
    <x v="0"/>
    <s v="0.0"/>
    <s v="0.0"/>
    <x v="1"/>
    <x v="1"/>
    <x v="0"/>
    <x v="0"/>
    <x v="0"/>
    <x v="1"/>
    <s v="Fri"/>
  </r>
  <r>
    <x v="62"/>
    <x v="62"/>
    <x v="16"/>
    <x v="3"/>
    <x v="48"/>
    <d v="2016-02-12T00:00:00"/>
    <x v="8"/>
    <x v="3"/>
    <x v="0"/>
    <x v="0"/>
    <x v="0"/>
    <s v="1.0"/>
    <s v="0.0"/>
    <x v="1"/>
    <x v="0"/>
    <x v="0"/>
    <x v="0"/>
    <x v="0"/>
    <x v="1"/>
    <s v="Fri"/>
  </r>
  <r>
    <x v="63"/>
    <x v="63"/>
    <x v="15"/>
    <x v="27"/>
    <x v="49"/>
    <d v="2016-03-01T00:00:00"/>
    <x v="9"/>
    <x v="2"/>
    <x v="0"/>
    <x v="0"/>
    <x v="0"/>
    <s v="0.0"/>
    <s v="0.0"/>
    <x v="0"/>
    <x v="0"/>
    <x v="0"/>
    <x v="0"/>
    <x v="0"/>
    <x v="2"/>
    <s v="Tues"/>
  </r>
  <r>
    <x v="64"/>
    <x v="64"/>
    <x v="24"/>
    <x v="16"/>
    <x v="49"/>
    <d v="2016-03-01T00:00:00"/>
    <x v="0"/>
    <x v="0"/>
    <x v="0"/>
    <x v="0"/>
    <x v="0"/>
    <s v="0.0"/>
    <s v="0.0"/>
    <x v="1"/>
    <x v="1"/>
    <x v="0"/>
    <x v="0"/>
    <x v="0"/>
    <x v="2"/>
    <s v="Tues"/>
  </r>
  <r>
    <x v="65"/>
    <x v="65"/>
    <x v="15"/>
    <x v="28"/>
    <x v="50"/>
    <d v="2016-03-03T00:00:00"/>
    <x v="14"/>
    <x v="1"/>
    <x v="1"/>
    <x v="1"/>
    <x v="0"/>
    <s v="0.0"/>
    <s v="0.0"/>
    <x v="1"/>
    <x v="0"/>
    <x v="1"/>
    <x v="0"/>
    <x v="1"/>
    <x v="2"/>
    <s v="Thus"/>
  </r>
  <r>
    <x v="66"/>
    <x v="66"/>
    <x v="25"/>
    <x v="16"/>
    <x v="51"/>
    <d v="2016-03-03T00:00:00"/>
    <x v="11"/>
    <x v="3"/>
    <x v="0"/>
    <x v="0"/>
    <x v="0"/>
    <s v="0.0"/>
    <s v="1.0"/>
    <x v="1"/>
    <x v="0"/>
    <x v="0"/>
    <x v="0"/>
    <x v="0"/>
    <x v="2"/>
    <s v="Thus"/>
  </r>
  <r>
    <x v="67"/>
    <x v="67"/>
    <x v="15"/>
    <x v="23"/>
    <x v="26"/>
    <d v="2016-03-03T00:00:00"/>
    <x v="4"/>
    <x v="3"/>
    <x v="0"/>
    <x v="0"/>
    <x v="0"/>
    <s v="0.0"/>
    <s v="0.0"/>
    <x v="0"/>
    <x v="0"/>
    <x v="0"/>
    <x v="0"/>
    <x v="0"/>
    <x v="2"/>
    <s v="Thus"/>
  </r>
  <r>
    <x v="68"/>
    <x v="68"/>
    <x v="2"/>
    <x v="20"/>
    <x v="52"/>
    <d v="2016-03-03T00:00:00"/>
    <x v="8"/>
    <x v="3"/>
    <x v="0"/>
    <x v="0"/>
    <x v="0"/>
    <s v="1.0"/>
    <s v="0.0"/>
    <x v="1"/>
    <x v="0"/>
    <x v="0"/>
    <x v="0"/>
    <x v="0"/>
    <x v="2"/>
    <s v="Thus"/>
  </r>
  <r>
    <x v="69"/>
    <x v="69"/>
    <x v="18"/>
    <x v="3"/>
    <x v="41"/>
    <d v="2016-03-03T00:00:00"/>
    <x v="12"/>
    <x v="2"/>
    <x v="0"/>
    <x v="0"/>
    <x v="0"/>
    <s v="0.0"/>
    <s v="0.0"/>
    <x v="1"/>
    <x v="1"/>
    <x v="0"/>
    <x v="0"/>
    <x v="0"/>
    <x v="2"/>
    <s v="Thus"/>
  </r>
  <r>
    <x v="70"/>
    <x v="70"/>
    <x v="2"/>
    <x v="19"/>
    <x v="53"/>
    <d v="2016-03-04T00:00:00"/>
    <x v="15"/>
    <x v="1"/>
    <x v="0"/>
    <x v="0"/>
    <x v="0"/>
    <s v="0.0"/>
    <s v="0.0"/>
    <x v="1"/>
    <x v="1"/>
    <x v="0"/>
    <x v="0"/>
    <x v="0"/>
    <x v="2"/>
    <s v="Fri"/>
  </r>
  <r>
    <x v="71"/>
    <x v="71"/>
    <x v="17"/>
    <x v="3"/>
    <x v="53"/>
    <d v="2016-03-04T00:00:00"/>
    <x v="14"/>
    <x v="1"/>
    <x v="0"/>
    <x v="0"/>
    <x v="0"/>
    <s v="1.0"/>
    <s v="0.0"/>
    <x v="1"/>
    <x v="0"/>
    <x v="0"/>
    <x v="0"/>
    <x v="0"/>
    <x v="2"/>
    <s v="Fri"/>
  </r>
  <r>
    <x v="72"/>
    <x v="72"/>
    <x v="2"/>
    <x v="19"/>
    <x v="31"/>
    <d v="2016-03-04T00:00:00"/>
    <x v="11"/>
    <x v="3"/>
    <x v="0"/>
    <x v="0"/>
    <x v="0"/>
    <s v="0.0"/>
    <s v="0.0"/>
    <x v="1"/>
    <x v="1"/>
    <x v="0"/>
    <x v="0"/>
    <x v="0"/>
    <x v="2"/>
    <s v="Fri"/>
  </r>
  <r>
    <x v="73"/>
    <x v="73"/>
    <x v="17"/>
    <x v="3"/>
    <x v="54"/>
    <d v="2016-03-04T00:00:00"/>
    <x v="5"/>
    <x v="3"/>
    <x v="0"/>
    <x v="0"/>
    <x v="0"/>
    <s v="0.0"/>
    <s v="0.0"/>
    <x v="1"/>
    <x v="1"/>
    <x v="0"/>
    <x v="0"/>
    <x v="0"/>
    <x v="2"/>
    <s v="Fri"/>
  </r>
  <r>
    <x v="74"/>
    <x v="74"/>
    <x v="2"/>
    <x v="20"/>
    <x v="55"/>
    <d v="2016-03-04T00:00:00"/>
    <x v="5"/>
    <x v="3"/>
    <x v="0"/>
    <x v="0"/>
    <x v="0"/>
    <s v="1.0"/>
    <s v="0.0"/>
    <x v="1"/>
    <x v="0"/>
    <x v="0"/>
    <x v="0"/>
    <x v="0"/>
    <x v="2"/>
    <s v="Fri"/>
  </r>
  <r>
    <x v="75"/>
    <x v="75"/>
    <x v="18"/>
    <x v="20"/>
    <x v="56"/>
    <d v="2016-03-04T00:00:00"/>
    <x v="8"/>
    <x v="3"/>
    <x v="0"/>
    <x v="0"/>
    <x v="0"/>
    <s v="0.0"/>
    <s v="0.0"/>
    <x v="0"/>
    <x v="0"/>
    <x v="0"/>
    <x v="0"/>
    <x v="0"/>
    <x v="2"/>
    <s v="Fri"/>
  </r>
  <r>
    <x v="76"/>
    <x v="76"/>
    <x v="26"/>
    <x v="29"/>
    <x v="7"/>
    <d v="2016-03-04T00:00:00"/>
    <x v="12"/>
    <x v="2"/>
    <x v="0"/>
    <x v="0"/>
    <x v="0"/>
    <s v="0.0"/>
    <s v="1.0"/>
    <x v="1"/>
    <x v="0"/>
    <x v="0"/>
    <x v="0"/>
    <x v="0"/>
    <x v="2"/>
    <s v="Fri"/>
  </r>
  <r>
    <x v="77"/>
    <x v="77"/>
    <x v="18"/>
    <x v="3"/>
    <x v="42"/>
    <d v="2016-03-04T00:00:00"/>
    <x v="12"/>
    <x v="2"/>
    <x v="0"/>
    <x v="0"/>
    <x v="0"/>
    <s v="0.0"/>
    <s v="0.0"/>
    <x v="1"/>
    <x v="1"/>
    <x v="0"/>
    <x v="0"/>
    <x v="0"/>
    <x v="2"/>
    <s v="Fri"/>
  </r>
  <r>
    <x v="78"/>
    <x v="78"/>
    <x v="2"/>
    <x v="4"/>
    <x v="16"/>
    <d v="2016-03-04T00:00:00"/>
    <x v="10"/>
    <x v="2"/>
    <x v="0"/>
    <x v="0"/>
    <x v="0"/>
    <s v="0.0"/>
    <s v="0.0"/>
    <x v="1"/>
    <x v="0"/>
    <x v="0"/>
    <x v="1"/>
    <x v="0"/>
    <x v="2"/>
    <s v="Fri"/>
  </r>
  <r>
    <x v="79"/>
    <x v="79"/>
    <x v="16"/>
    <x v="3"/>
    <x v="20"/>
    <d v="2016-03-04T00:00:00"/>
    <x v="10"/>
    <x v="2"/>
    <x v="0"/>
    <x v="0"/>
    <x v="0"/>
    <s v="0.0"/>
    <s v="0.0"/>
    <x v="0"/>
    <x v="0"/>
    <x v="0"/>
    <x v="0"/>
    <x v="0"/>
    <x v="2"/>
    <s v="Fri"/>
  </r>
  <r>
    <x v="80"/>
    <x v="80"/>
    <x v="2"/>
    <x v="4"/>
    <x v="57"/>
    <d v="2016-03-05T00:00:00"/>
    <x v="11"/>
    <x v="3"/>
    <x v="0"/>
    <x v="0"/>
    <x v="0"/>
    <s v="0.0"/>
    <s v="0.0"/>
    <x v="0"/>
    <x v="0"/>
    <x v="0"/>
    <x v="0"/>
    <x v="0"/>
    <x v="2"/>
    <s v="Sat"/>
  </r>
  <r>
    <x v="81"/>
    <x v="81"/>
    <x v="27"/>
    <x v="30"/>
    <x v="58"/>
    <d v="2016-03-05T00:00:00"/>
    <x v="7"/>
    <x v="3"/>
    <x v="1"/>
    <x v="1"/>
    <x v="0"/>
    <s v="0.0"/>
    <s v="0.0"/>
    <x v="1"/>
    <x v="0"/>
    <x v="1"/>
    <x v="0"/>
    <x v="1"/>
    <x v="2"/>
    <s v="Sat"/>
  </r>
  <r>
    <x v="82"/>
    <x v="82"/>
    <x v="16"/>
    <x v="3"/>
    <x v="59"/>
    <d v="2016-03-05T00:00:00"/>
    <x v="4"/>
    <x v="3"/>
    <x v="1"/>
    <x v="1"/>
    <x v="0"/>
    <s v="0.0"/>
    <s v="0.0"/>
    <x v="1"/>
    <x v="0"/>
    <x v="1"/>
    <x v="0"/>
    <x v="1"/>
    <x v="2"/>
    <s v="Sat"/>
  </r>
  <r>
    <x v="83"/>
    <x v="83"/>
    <x v="15"/>
    <x v="27"/>
    <x v="60"/>
    <d v="2016-03-05T00:00:00"/>
    <x v="4"/>
    <x v="3"/>
    <x v="0"/>
    <x v="0"/>
    <x v="0"/>
    <s v="0.0"/>
    <s v="0.0"/>
    <x v="0"/>
    <x v="0"/>
    <x v="0"/>
    <x v="0"/>
    <x v="0"/>
    <x v="2"/>
    <s v="Sat"/>
  </r>
  <r>
    <x v="84"/>
    <x v="84"/>
    <x v="2"/>
    <x v="4"/>
    <x v="60"/>
    <d v="2016-03-05T00:00:00"/>
    <x v="12"/>
    <x v="2"/>
    <x v="0"/>
    <x v="0"/>
    <x v="0"/>
    <s v="0.0"/>
    <s v="0.0"/>
    <x v="0"/>
    <x v="0"/>
    <x v="0"/>
    <x v="0"/>
    <x v="0"/>
    <x v="2"/>
    <s v="Sat"/>
  </r>
  <r>
    <x v="85"/>
    <x v="85"/>
    <x v="16"/>
    <x v="3"/>
    <x v="24"/>
    <d v="2016-03-05T00:00:00"/>
    <x v="3"/>
    <x v="2"/>
    <x v="0"/>
    <x v="0"/>
    <x v="0"/>
    <s v="0.0"/>
    <s v="0.0"/>
    <x v="0"/>
    <x v="0"/>
    <x v="0"/>
    <x v="0"/>
    <x v="0"/>
    <x v="2"/>
    <s v="Sat"/>
  </r>
  <r>
    <x v="86"/>
    <x v="86"/>
    <x v="15"/>
    <x v="22"/>
    <x v="61"/>
    <d v="2016-03-07T00:00:00"/>
    <x v="14"/>
    <x v="1"/>
    <x v="0"/>
    <x v="0"/>
    <x v="0"/>
    <s v="0.0"/>
    <s v="1.0"/>
    <x v="1"/>
    <x v="0"/>
    <x v="0"/>
    <x v="0"/>
    <x v="0"/>
    <x v="2"/>
    <s v="Mon"/>
  </r>
  <r>
    <x v="87"/>
    <x v="87"/>
    <x v="2"/>
    <x v="20"/>
    <x v="62"/>
    <d v="2016-03-07T00:00:00"/>
    <x v="14"/>
    <x v="1"/>
    <x v="0"/>
    <x v="0"/>
    <x v="0"/>
    <s v="1.0"/>
    <s v="0.0"/>
    <x v="1"/>
    <x v="0"/>
    <x v="0"/>
    <x v="0"/>
    <x v="0"/>
    <x v="2"/>
    <s v="Mon"/>
  </r>
  <r>
    <x v="88"/>
    <x v="88"/>
    <x v="26"/>
    <x v="31"/>
    <x v="63"/>
    <d v="2016-03-07T00:00:00"/>
    <x v="7"/>
    <x v="3"/>
    <x v="0"/>
    <x v="0"/>
    <x v="0"/>
    <s v="1.0"/>
    <s v="0.0"/>
    <x v="1"/>
    <x v="0"/>
    <x v="0"/>
    <x v="0"/>
    <x v="0"/>
    <x v="2"/>
    <s v="Mon"/>
  </r>
  <r>
    <x v="89"/>
    <x v="89"/>
    <x v="28"/>
    <x v="32"/>
    <x v="64"/>
    <d v="2016-03-07T00:00:00"/>
    <x v="5"/>
    <x v="3"/>
    <x v="0"/>
    <x v="0"/>
    <x v="0"/>
    <s v="0.0"/>
    <s v="0.0"/>
    <x v="1"/>
    <x v="1"/>
    <x v="0"/>
    <x v="0"/>
    <x v="0"/>
    <x v="2"/>
    <s v="Mon"/>
  </r>
  <r>
    <x v="90"/>
    <x v="90"/>
    <x v="18"/>
    <x v="3"/>
    <x v="65"/>
    <d v="2016-03-07T00:00:00"/>
    <x v="8"/>
    <x v="3"/>
    <x v="0"/>
    <x v="0"/>
    <x v="1"/>
    <s v="0.0"/>
    <s v="0.0"/>
    <x v="1"/>
    <x v="0"/>
    <x v="0"/>
    <x v="0"/>
    <x v="0"/>
    <x v="2"/>
    <s v="Mon"/>
  </r>
  <r>
    <x v="91"/>
    <x v="91"/>
    <x v="15"/>
    <x v="33"/>
    <x v="66"/>
    <d v="2016-03-08T00:00:00"/>
    <x v="4"/>
    <x v="3"/>
    <x v="0"/>
    <x v="0"/>
    <x v="1"/>
    <s v="0.0"/>
    <s v="0.0"/>
    <x v="1"/>
    <x v="0"/>
    <x v="0"/>
    <x v="0"/>
    <x v="0"/>
    <x v="2"/>
    <s v="Tues"/>
  </r>
  <r>
    <x v="92"/>
    <x v="92"/>
    <x v="29"/>
    <x v="16"/>
    <x v="52"/>
    <d v="2016-03-08T00:00:00"/>
    <x v="8"/>
    <x v="3"/>
    <x v="0"/>
    <x v="0"/>
    <x v="0"/>
    <s v="0.0"/>
    <s v="0.0"/>
    <x v="0"/>
    <x v="0"/>
    <x v="0"/>
    <x v="0"/>
    <x v="0"/>
    <x v="2"/>
    <s v="Tues"/>
  </r>
  <r>
    <x v="93"/>
    <x v="93"/>
    <x v="15"/>
    <x v="16"/>
    <x v="14"/>
    <d v="2016-03-08T00:00:00"/>
    <x v="12"/>
    <x v="2"/>
    <x v="1"/>
    <x v="1"/>
    <x v="0"/>
    <s v="0.0"/>
    <s v="0.0"/>
    <x v="1"/>
    <x v="0"/>
    <x v="1"/>
    <x v="0"/>
    <x v="1"/>
    <x v="2"/>
    <s v="Tues"/>
  </r>
  <r>
    <x v="94"/>
    <x v="94"/>
    <x v="2"/>
    <x v="4"/>
    <x v="47"/>
    <d v="2016-03-10T00:00:00"/>
    <x v="16"/>
    <x v="1"/>
    <x v="0"/>
    <x v="0"/>
    <x v="0"/>
    <s v="0.0"/>
    <s v="0.0"/>
    <x v="1"/>
    <x v="1"/>
    <x v="0"/>
    <x v="0"/>
    <x v="0"/>
    <x v="2"/>
    <s v="Thus"/>
  </r>
  <r>
    <x v="95"/>
    <x v="95"/>
    <x v="30"/>
    <x v="34"/>
    <x v="67"/>
    <d v="2016-03-10T00:00:00"/>
    <x v="13"/>
    <x v="1"/>
    <x v="0"/>
    <x v="0"/>
    <x v="0"/>
    <s v="0.0"/>
    <s v="0.0"/>
    <x v="1"/>
    <x v="1"/>
    <x v="0"/>
    <x v="0"/>
    <x v="0"/>
    <x v="2"/>
    <s v="Thus"/>
  </r>
  <r>
    <x v="96"/>
    <x v="96"/>
    <x v="31"/>
    <x v="35"/>
    <x v="51"/>
    <d v="2016-03-10T00:00:00"/>
    <x v="4"/>
    <x v="3"/>
    <x v="0"/>
    <x v="0"/>
    <x v="0"/>
    <s v="0.0"/>
    <s v="0.0"/>
    <x v="1"/>
    <x v="0"/>
    <x v="1"/>
    <x v="0"/>
    <x v="0"/>
    <x v="2"/>
    <s v="Thus"/>
  </r>
  <r>
    <x v="97"/>
    <x v="97"/>
    <x v="32"/>
    <x v="36"/>
    <x v="14"/>
    <d v="2016-03-10T00:00:00"/>
    <x v="12"/>
    <x v="2"/>
    <x v="0"/>
    <x v="0"/>
    <x v="0"/>
    <s v="0.0"/>
    <s v="0.0"/>
    <x v="1"/>
    <x v="0"/>
    <x v="1"/>
    <x v="0"/>
    <x v="0"/>
    <x v="2"/>
    <s v="Thus"/>
  </r>
  <r>
    <x v="98"/>
    <x v="98"/>
    <x v="33"/>
    <x v="37"/>
    <x v="20"/>
    <d v="2016-03-11T00:00:00"/>
    <x v="14"/>
    <x v="1"/>
    <x v="0"/>
    <x v="0"/>
    <x v="0"/>
    <s v="0.0"/>
    <s v="0.0"/>
    <x v="0"/>
    <x v="0"/>
    <x v="0"/>
    <x v="0"/>
    <x v="0"/>
    <x v="2"/>
    <s v="Fri"/>
  </r>
  <r>
    <x v="99"/>
    <x v="99"/>
    <x v="34"/>
    <x v="38"/>
    <x v="7"/>
    <d v="2016-03-11T00:00:00"/>
    <x v="13"/>
    <x v="1"/>
    <x v="0"/>
    <x v="0"/>
    <x v="0"/>
    <s v="0.0"/>
    <s v="0.0"/>
    <x v="1"/>
    <x v="0"/>
    <x v="1"/>
    <x v="0"/>
    <x v="0"/>
    <x v="2"/>
    <s v="Fri"/>
  </r>
  <r>
    <x v="100"/>
    <x v="100"/>
    <x v="35"/>
    <x v="39"/>
    <x v="68"/>
    <d v="2016-03-11T00:00:00"/>
    <x v="11"/>
    <x v="3"/>
    <x v="0"/>
    <x v="0"/>
    <x v="0"/>
    <s v="0.0"/>
    <s v="0.0"/>
    <x v="1"/>
    <x v="0"/>
    <x v="1"/>
    <x v="0"/>
    <x v="0"/>
    <x v="2"/>
    <s v="Fri"/>
  </r>
  <r>
    <x v="101"/>
    <x v="101"/>
    <x v="36"/>
    <x v="38"/>
    <x v="69"/>
    <d v="2016-03-11T00:00:00"/>
    <x v="5"/>
    <x v="3"/>
    <x v="0"/>
    <x v="0"/>
    <x v="0"/>
    <s v="0.0"/>
    <s v="0.0"/>
    <x v="1"/>
    <x v="0"/>
    <x v="1"/>
    <x v="0"/>
    <x v="0"/>
    <x v="2"/>
    <s v="Fri"/>
  </r>
  <r>
    <x v="102"/>
    <x v="102"/>
    <x v="32"/>
    <x v="40"/>
    <x v="70"/>
    <d v="2016-03-11T00:00:00"/>
    <x v="10"/>
    <x v="2"/>
    <x v="0"/>
    <x v="0"/>
    <x v="0"/>
    <s v="0.0"/>
    <s v="0.0"/>
    <x v="1"/>
    <x v="0"/>
    <x v="1"/>
    <x v="0"/>
    <x v="0"/>
    <x v="2"/>
    <s v="Fri"/>
  </r>
  <r>
    <x v="103"/>
    <x v="103"/>
    <x v="33"/>
    <x v="35"/>
    <x v="50"/>
    <d v="2016-03-12T00:00:00"/>
    <x v="14"/>
    <x v="1"/>
    <x v="0"/>
    <x v="0"/>
    <x v="0"/>
    <s v="0.0"/>
    <s v="0.0"/>
    <x v="1"/>
    <x v="0"/>
    <x v="1"/>
    <x v="0"/>
    <x v="0"/>
    <x v="2"/>
    <s v="Sat"/>
  </r>
  <r>
    <x v="104"/>
    <x v="104"/>
    <x v="32"/>
    <x v="40"/>
    <x v="16"/>
    <d v="2016-03-12T00:00:00"/>
    <x v="9"/>
    <x v="2"/>
    <x v="1"/>
    <x v="1"/>
    <x v="0"/>
    <s v="0.0"/>
    <s v="0.0"/>
    <x v="1"/>
    <x v="0"/>
    <x v="1"/>
    <x v="0"/>
    <x v="1"/>
    <x v="2"/>
    <s v="Sat"/>
  </r>
  <r>
    <x v="105"/>
    <x v="105"/>
    <x v="37"/>
    <x v="41"/>
    <x v="71"/>
    <d v="2016-04-01T00:00:00"/>
    <x v="5"/>
    <x v="3"/>
    <x v="0"/>
    <x v="0"/>
    <x v="0"/>
    <s v="0.0"/>
    <s v="0.0"/>
    <x v="1"/>
    <x v="1"/>
    <x v="0"/>
    <x v="0"/>
    <x v="0"/>
    <x v="3"/>
    <s v="Fri"/>
  </r>
  <r>
    <x v="106"/>
    <x v="106"/>
    <x v="37"/>
    <x v="42"/>
    <x v="72"/>
    <d v="2016-04-01T00:00:00"/>
    <x v="4"/>
    <x v="3"/>
    <x v="0"/>
    <x v="0"/>
    <x v="0"/>
    <s v="1.0"/>
    <s v="0.0"/>
    <x v="1"/>
    <x v="0"/>
    <x v="0"/>
    <x v="0"/>
    <x v="0"/>
    <x v="3"/>
    <s v="Fri"/>
  </r>
  <r>
    <x v="107"/>
    <x v="107"/>
    <x v="38"/>
    <x v="41"/>
    <x v="73"/>
    <d v="2016-04-01T00:00:00"/>
    <x v="12"/>
    <x v="2"/>
    <x v="0"/>
    <x v="0"/>
    <x v="0"/>
    <s v="0.0"/>
    <s v="0.0"/>
    <x v="1"/>
    <x v="1"/>
    <x v="0"/>
    <x v="0"/>
    <x v="0"/>
    <x v="3"/>
    <s v="Fri"/>
  </r>
  <r>
    <x v="108"/>
    <x v="108"/>
    <x v="37"/>
    <x v="41"/>
    <x v="74"/>
    <d v="2016-04-01T00:00:00"/>
    <x v="12"/>
    <x v="2"/>
    <x v="1"/>
    <x v="1"/>
    <x v="0"/>
    <s v="0.0"/>
    <s v="0.0"/>
    <x v="1"/>
    <x v="0"/>
    <x v="1"/>
    <x v="0"/>
    <x v="1"/>
    <x v="3"/>
    <s v="Fri"/>
  </r>
  <r>
    <x v="109"/>
    <x v="109"/>
    <x v="37"/>
    <x v="41"/>
    <x v="75"/>
    <d v="2016-04-02T00:00:00"/>
    <x v="6"/>
    <x v="1"/>
    <x v="1"/>
    <x v="1"/>
    <x v="0"/>
    <s v="0.0"/>
    <s v="0.0"/>
    <x v="1"/>
    <x v="0"/>
    <x v="1"/>
    <x v="0"/>
    <x v="1"/>
    <x v="3"/>
    <s v="Sat"/>
  </r>
  <r>
    <x v="110"/>
    <x v="110"/>
    <x v="37"/>
    <x v="41"/>
    <x v="0"/>
    <d v="2016-04-02T00:00:00"/>
    <x v="11"/>
    <x v="3"/>
    <x v="1"/>
    <x v="1"/>
    <x v="0"/>
    <s v="0.0"/>
    <s v="0.0"/>
    <x v="1"/>
    <x v="0"/>
    <x v="1"/>
    <x v="0"/>
    <x v="1"/>
    <x v="3"/>
    <s v="Sat"/>
  </r>
  <r>
    <x v="111"/>
    <x v="111"/>
    <x v="37"/>
    <x v="43"/>
    <x v="76"/>
    <d v="2016-04-02T00:00:00"/>
    <x v="7"/>
    <x v="3"/>
    <x v="0"/>
    <x v="0"/>
    <x v="0"/>
    <s v="1.0"/>
    <s v="0.0"/>
    <x v="1"/>
    <x v="0"/>
    <x v="0"/>
    <x v="0"/>
    <x v="0"/>
    <x v="3"/>
    <s v="Sat"/>
  </r>
  <r>
    <x v="112"/>
    <x v="112"/>
    <x v="39"/>
    <x v="44"/>
    <x v="77"/>
    <d v="2016-04-02T00:00:00"/>
    <x v="12"/>
    <x v="2"/>
    <x v="0"/>
    <x v="0"/>
    <x v="0"/>
    <s v="1.0"/>
    <s v="0.0"/>
    <x v="1"/>
    <x v="0"/>
    <x v="0"/>
    <x v="0"/>
    <x v="0"/>
    <x v="3"/>
    <s v="Sat"/>
  </r>
  <r>
    <x v="113"/>
    <x v="113"/>
    <x v="40"/>
    <x v="45"/>
    <x v="78"/>
    <d v="2016-04-02T00:00:00"/>
    <x v="10"/>
    <x v="2"/>
    <x v="0"/>
    <x v="0"/>
    <x v="0"/>
    <s v="1.0"/>
    <s v="0.0"/>
    <x v="1"/>
    <x v="0"/>
    <x v="0"/>
    <x v="0"/>
    <x v="0"/>
    <x v="3"/>
    <s v="Sat"/>
  </r>
  <r>
    <x v="114"/>
    <x v="114"/>
    <x v="41"/>
    <x v="46"/>
    <x v="79"/>
    <d v="2016-04-02T00:00:00"/>
    <x v="17"/>
    <x v="0"/>
    <x v="0"/>
    <x v="0"/>
    <x v="0"/>
    <s v="0.0"/>
    <s v="0.0"/>
    <x v="1"/>
    <x v="1"/>
    <x v="0"/>
    <x v="0"/>
    <x v="0"/>
    <x v="3"/>
    <s v="Sat"/>
  </r>
  <r>
    <x v="115"/>
    <x v="115"/>
    <x v="42"/>
    <x v="3"/>
    <x v="80"/>
    <d v="2016-04-03T00:00:00"/>
    <x v="18"/>
    <x v="1"/>
    <x v="0"/>
    <x v="0"/>
    <x v="0"/>
    <s v="0.0"/>
    <s v="0.0"/>
    <x v="1"/>
    <x v="1"/>
    <x v="0"/>
    <x v="0"/>
    <x v="0"/>
    <x v="3"/>
    <s v="Sun"/>
  </r>
  <r>
    <x v="116"/>
    <x v="116"/>
    <x v="15"/>
    <x v="27"/>
    <x v="81"/>
    <d v="2016-04-05T00:00:00"/>
    <x v="0"/>
    <x v="0"/>
    <x v="0"/>
    <x v="0"/>
    <x v="0"/>
    <s v="0.0"/>
    <s v="0.0"/>
    <x v="0"/>
    <x v="0"/>
    <x v="0"/>
    <x v="0"/>
    <x v="0"/>
    <x v="3"/>
    <s v="Tues"/>
  </r>
  <r>
    <x v="117"/>
    <x v="117"/>
    <x v="2"/>
    <x v="4"/>
    <x v="36"/>
    <d v="2016-04-07T00:00:00"/>
    <x v="9"/>
    <x v="2"/>
    <x v="0"/>
    <x v="0"/>
    <x v="0"/>
    <s v="0.0"/>
    <s v="0.0"/>
    <x v="0"/>
    <x v="0"/>
    <x v="0"/>
    <x v="0"/>
    <x v="0"/>
    <x v="3"/>
    <s v="Thus"/>
  </r>
  <r>
    <x v="118"/>
    <x v="118"/>
    <x v="16"/>
    <x v="3"/>
    <x v="36"/>
    <d v="2016-04-07T00:00:00"/>
    <x v="10"/>
    <x v="2"/>
    <x v="0"/>
    <x v="0"/>
    <x v="0"/>
    <s v="0.0"/>
    <s v="1.0"/>
    <x v="1"/>
    <x v="0"/>
    <x v="0"/>
    <x v="0"/>
    <x v="0"/>
    <x v="3"/>
    <s v="Thus"/>
  </r>
  <r>
    <x v="119"/>
    <x v="119"/>
    <x v="2"/>
    <x v="19"/>
    <x v="82"/>
    <d v="2016-04-08T00:00:00"/>
    <x v="7"/>
    <x v="3"/>
    <x v="0"/>
    <x v="0"/>
    <x v="0"/>
    <s v="0.0"/>
    <s v="0.0"/>
    <x v="1"/>
    <x v="1"/>
    <x v="0"/>
    <x v="0"/>
    <x v="0"/>
    <x v="3"/>
    <s v="Fri"/>
  </r>
  <r>
    <x v="120"/>
    <x v="120"/>
    <x v="17"/>
    <x v="3"/>
    <x v="83"/>
    <d v="2016-04-08T00:00:00"/>
    <x v="5"/>
    <x v="3"/>
    <x v="0"/>
    <x v="0"/>
    <x v="0"/>
    <s v="0.0"/>
    <s v="0.0"/>
    <x v="0"/>
    <x v="0"/>
    <x v="0"/>
    <x v="0"/>
    <x v="0"/>
    <x v="3"/>
    <s v="Fri"/>
  </r>
  <r>
    <x v="121"/>
    <x v="121"/>
    <x v="25"/>
    <x v="16"/>
    <x v="18"/>
    <d v="2016-04-08T00:00:00"/>
    <x v="5"/>
    <x v="3"/>
    <x v="0"/>
    <x v="0"/>
    <x v="0"/>
    <s v="0.0"/>
    <s v="1.0"/>
    <x v="1"/>
    <x v="0"/>
    <x v="0"/>
    <x v="0"/>
    <x v="0"/>
    <x v="3"/>
    <s v="Fri"/>
  </r>
  <r>
    <x v="122"/>
    <x v="122"/>
    <x v="2"/>
    <x v="20"/>
    <x v="84"/>
    <d v="2016-04-08T00:00:00"/>
    <x v="4"/>
    <x v="3"/>
    <x v="0"/>
    <x v="0"/>
    <x v="0"/>
    <s v="0.0"/>
    <s v="0.0"/>
    <x v="1"/>
    <x v="1"/>
    <x v="0"/>
    <x v="0"/>
    <x v="0"/>
    <x v="3"/>
    <s v="Fri"/>
  </r>
  <r>
    <x v="123"/>
    <x v="123"/>
    <x v="18"/>
    <x v="3"/>
    <x v="85"/>
    <d v="2016-04-08T00:00:00"/>
    <x v="12"/>
    <x v="2"/>
    <x v="0"/>
    <x v="0"/>
    <x v="0"/>
    <s v="0.0"/>
    <s v="0.0"/>
    <x v="1"/>
    <x v="1"/>
    <x v="0"/>
    <x v="0"/>
    <x v="0"/>
    <x v="3"/>
    <s v="Fri"/>
  </r>
  <r>
    <x v="124"/>
    <x v="124"/>
    <x v="15"/>
    <x v="22"/>
    <x v="61"/>
    <d v="2016-04-12T00:00:00"/>
    <x v="14"/>
    <x v="1"/>
    <x v="0"/>
    <x v="0"/>
    <x v="0"/>
    <s v="0.0"/>
    <s v="1.0"/>
    <x v="1"/>
    <x v="0"/>
    <x v="0"/>
    <x v="0"/>
    <x v="0"/>
    <x v="3"/>
    <s v="Tues"/>
  </r>
  <r>
    <x v="125"/>
    <x v="125"/>
    <x v="2"/>
    <x v="20"/>
    <x v="86"/>
    <d v="2016-04-12T00:00:00"/>
    <x v="14"/>
    <x v="1"/>
    <x v="0"/>
    <x v="0"/>
    <x v="0"/>
    <s v="0.0"/>
    <s v="0.0"/>
    <x v="1"/>
    <x v="1"/>
    <x v="0"/>
    <x v="0"/>
    <x v="0"/>
    <x v="3"/>
    <s v="Tues"/>
  </r>
  <r>
    <x v="126"/>
    <x v="126"/>
    <x v="43"/>
    <x v="47"/>
    <x v="11"/>
    <d v="2016-04-12T00:00:00"/>
    <x v="13"/>
    <x v="1"/>
    <x v="0"/>
    <x v="0"/>
    <x v="0"/>
    <s v="1.0"/>
    <s v="0.0"/>
    <x v="1"/>
    <x v="0"/>
    <x v="0"/>
    <x v="0"/>
    <x v="0"/>
    <x v="3"/>
    <s v="Tues"/>
  </r>
  <r>
    <x v="127"/>
    <x v="127"/>
    <x v="18"/>
    <x v="4"/>
    <x v="87"/>
    <d v="2016-04-12T00:00:00"/>
    <x v="7"/>
    <x v="3"/>
    <x v="0"/>
    <x v="0"/>
    <x v="0"/>
    <s v="0.0"/>
    <s v="0.0"/>
    <x v="1"/>
    <x v="1"/>
    <x v="0"/>
    <x v="0"/>
    <x v="0"/>
    <x v="3"/>
    <s v="Tues"/>
  </r>
  <r>
    <x v="128"/>
    <x v="128"/>
    <x v="16"/>
    <x v="3"/>
    <x v="57"/>
    <d v="2016-04-12T00:00:00"/>
    <x v="5"/>
    <x v="3"/>
    <x v="0"/>
    <x v="0"/>
    <x v="0"/>
    <s v="0.0"/>
    <s v="0.0"/>
    <x v="0"/>
    <x v="0"/>
    <x v="0"/>
    <x v="0"/>
    <x v="0"/>
    <x v="3"/>
    <s v="Tues"/>
  </r>
  <r>
    <x v="129"/>
    <x v="129"/>
    <x v="15"/>
    <x v="28"/>
    <x v="70"/>
    <d v="2016-05-01T00:00:00"/>
    <x v="5"/>
    <x v="3"/>
    <x v="0"/>
    <x v="0"/>
    <x v="0"/>
    <s v="0.0"/>
    <s v="0.0"/>
    <x v="0"/>
    <x v="0"/>
    <x v="0"/>
    <x v="0"/>
    <x v="0"/>
    <x v="4"/>
    <s v="Sun"/>
  </r>
  <r>
    <x v="130"/>
    <x v="130"/>
    <x v="25"/>
    <x v="16"/>
    <x v="51"/>
    <d v="2016-05-01T00:00:00"/>
    <x v="4"/>
    <x v="3"/>
    <x v="0"/>
    <x v="0"/>
    <x v="0"/>
    <s v="0.0"/>
    <s v="0.0"/>
    <x v="1"/>
    <x v="0"/>
    <x v="1"/>
    <x v="0"/>
    <x v="0"/>
    <x v="4"/>
    <s v="Sun"/>
  </r>
  <r>
    <x v="131"/>
    <x v="131"/>
    <x v="15"/>
    <x v="24"/>
    <x v="12"/>
    <d v="2016-05-01T00:00:00"/>
    <x v="3"/>
    <x v="2"/>
    <x v="0"/>
    <x v="0"/>
    <x v="1"/>
    <s v="0.0"/>
    <s v="0.0"/>
    <x v="1"/>
    <x v="0"/>
    <x v="0"/>
    <x v="0"/>
    <x v="0"/>
    <x v="4"/>
    <s v="Sun"/>
  </r>
  <r>
    <x v="132"/>
    <x v="132"/>
    <x v="21"/>
    <x v="48"/>
    <x v="11"/>
    <d v="2016-05-01T00:00:00"/>
    <x v="3"/>
    <x v="2"/>
    <x v="0"/>
    <x v="0"/>
    <x v="0"/>
    <s v="0.0"/>
    <s v="0.0"/>
    <x v="1"/>
    <x v="1"/>
    <x v="0"/>
    <x v="0"/>
    <x v="0"/>
    <x v="4"/>
    <s v="Sun"/>
  </r>
  <r>
    <x v="133"/>
    <x v="133"/>
    <x v="44"/>
    <x v="16"/>
    <x v="88"/>
    <d v="2016-05-01T00:00:00"/>
    <x v="19"/>
    <x v="0"/>
    <x v="0"/>
    <x v="0"/>
    <x v="0"/>
    <s v="0.0"/>
    <s v="1.0"/>
    <x v="1"/>
    <x v="0"/>
    <x v="0"/>
    <x v="0"/>
    <x v="0"/>
    <x v="4"/>
    <s v="Sun"/>
  </r>
  <r>
    <x v="134"/>
    <x v="134"/>
    <x v="15"/>
    <x v="28"/>
    <x v="50"/>
    <d v="2016-05-02T00:00:00"/>
    <x v="4"/>
    <x v="3"/>
    <x v="0"/>
    <x v="0"/>
    <x v="0"/>
    <s v="0.0"/>
    <s v="1.0"/>
    <x v="1"/>
    <x v="0"/>
    <x v="0"/>
    <x v="0"/>
    <x v="0"/>
    <x v="4"/>
    <s v="Mon"/>
  </r>
  <r>
    <x v="135"/>
    <x v="135"/>
    <x v="25"/>
    <x v="16"/>
    <x v="24"/>
    <d v="2016-05-02T00:00:00"/>
    <x v="8"/>
    <x v="3"/>
    <x v="0"/>
    <x v="0"/>
    <x v="0"/>
    <s v="0.0"/>
    <s v="0.0"/>
    <x v="0"/>
    <x v="0"/>
    <x v="0"/>
    <x v="0"/>
    <x v="0"/>
    <x v="4"/>
    <s v="Mon"/>
  </r>
  <r>
    <x v="136"/>
    <x v="136"/>
    <x v="16"/>
    <x v="3"/>
    <x v="89"/>
    <d v="2016-05-03T00:00:00"/>
    <x v="19"/>
    <x v="0"/>
    <x v="0"/>
    <x v="0"/>
    <x v="0"/>
    <s v="0.0"/>
    <s v="0.0"/>
    <x v="0"/>
    <x v="0"/>
    <x v="0"/>
    <x v="0"/>
    <x v="0"/>
    <x v="4"/>
    <s v="Tues"/>
  </r>
  <r>
    <x v="137"/>
    <x v="137"/>
    <x v="2"/>
    <x v="4"/>
    <x v="83"/>
    <d v="2016-05-04T00:00:00"/>
    <x v="8"/>
    <x v="3"/>
    <x v="0"/>
    <x v="0"/>
    <x v="0"/>
    <s v="0.0"/>
    <s v="0.0"/>
    <x v="0"/>
    <x v="0"/>
    <x v="0"/>
    <x v="0"/>
    <x v="0"/>
    <x v="4"/>
    <s v="Wed"/>
  </r>
  <r>
    <x v="138"/>
    <x v="138"/>
    <x v="45"/>
    <x v="49"/>
    <x v="90"/>
    <d v="2016-05-04T00:00:00"/>
    <x v="2"/>
    <x v="0"/>
    <x v="0"/>
    <x v="0"/>
    <x v="0"/>
    <s v="0.0"/>
    <s v="1.0"/>
    <x v="1"/>
    <x v="0"/>
    <x v="0"/>
    <x v="0"/>
    <x v="0"/>
    <x v="4"/>
    <s v="Wed"/>
  </r>
  <r>
    <x v="139"/>
    <x v="139"/>
    <x v="46"/>
    <x v="50"/>
    <x v="91"/>
    <d v="2016-05-04T00:00:00"/>
    <x v="0"/>
    <x v="0"/>
    <x v="0"/>
    <x v="0"/>
    <x v="0"/>
    <s v="0.0"/>
    <s v="0.0"/>
    <x v="0"/>
    <x v="0"/>
    <x v="0"/>
    <x v="0"/>
    <x v="0"/>
    <x v="4"/>
    <s v="Wed"/>
  </r>
  <r>
    <x v="140"/>
    <x v="140"/>
    <x v="47"/>
    <x v="49"/>
    <x v="1"/>
    <d v="2016-05-04T00:00:00"/>
    <x v="19"/>
    <x v="0"/>
    <x v="0"/>
    <x v="0"/>
    <x v="0"/>
    <s v="0.0"/>
    <s v="0.0"/>
    <x v="0"/>
    <x v="0"/>
    <x v="0"/>
    <x v="0"/>
    <x v="0"/>
    <x v="4"/>
    <s v="Wed"/>
  </r>
  <r>
    <x v="141"/>
    <x v="141"/>
    <x v="48"/>
    <x v="51"/>
    <x v="92"/>
    <d v="2016-05-05T00:00:00"/>
    <x v="0"/>
    <x v="0"/>
    <x v="0"/>
    <x v="0"/>
    <x v="0"/>
    <s v="0.0"/>
    <s v="0.0"/>
    <x v="0"/>
    <x v="0"/>
    <x v="0"/>
    <x v="0"/>
    <x v="0"/>
    <x v="4"/>
    <s v="Thus"/>
  </r>
  <r>
    <x v="142"/>
    <x v="142"/>
    <x v="49"/>
    <x v="52"/>
    <x v="93"/>
    <d v="2016-05-05T00:00:00"/>
    <x v="19"/>
    <x v="0"/>
    <x v="0"/>
    <x v="0"/>
    <x v="0"/>
    <s v="0.0"/>
    <s v="1.0"/>
    <x v="1"/>
    <x v="0"/>
    <x v="0"/>
    <x v="0"/>
    <x v="0"/>
    <x v="4"/>
    <s v="Thus"/>
  </r>
  <r>
    <x v="143"/>
    <x v="143"/>
    <x v="50"/>
    <x v="53"/>
    <x v="94"/>
    <d v="2016-05-05T00:00:00"/>
    <x v="17"/>
    <x v="0"/>
    <x v="0"/>
    <x v="0"/>
    <x v="0"/>
    <s v="0.0"/>
    <s v="0.0"/>
    <x v="1"/>
    <x v="1"/>
    <x v="0"/>
    <x v="0"/>
    <x v="0"/>
    <x v="4"/>
    <s v="Thus"/>
  </r>
  <r>
    <x v="144"/>
    <x v="144"/>
    <x v="46"/>
    <x v="54"/>
    <x v="95"/>
    <d v="2016-05-06T00:00:00"/>
    <x v="20"/>
    <x v="1"/>
    <x v="0"/>
    <x v="0"/>
    <x v="0"/>
    <s v="0.0"/>
    <s v="0.0"/>
    <x v="1"/>
    <x v="1"/>
    <x v="0"/>
    <x v="0"/>
    <x v="0"/>
    <x v="4"/>
    <s v="Fri"/>
  </r>
  <r>
    <x v="145"/>
    <x v="145"/>
    <x v="13"/>
    <x v="4"/>
    <x v="45"/>
    <d v="2016-05-06T00:00:00"/>
    <x v="12"/>
    <x v="2"/>
    <x v="0"/>
    <x v="0"/>
    <x v="0"/>
    <s v="0.0"/>
    <s v="0.0"/>
    <x v="1"/>
    <x v="1"/>
    <x v="0"/>
    <x v="0"/>
    <x v="0"/>
    <x v="4"/>
    <s v="Fri"/>
  </r>
  <r>
    <x v="146"/>
    <x v="146"/>
    <x v="16"/>
    <x v="3"/>
    <x v="81"/>
    <d v="2016-05-06T00:00:00"/>
    <x v="3"/>
    <x v="2"/>
    <x v="0"/>
    <x v="0"/>
    <x v="0"/>
    <s v="1.0"/>
    <s v="0.0"/>
    <x v="1"/>
    <x v="0"/>
    <x v="0"/>
    <x v="0"/>
    <x v="0"/>
    <x v="4"/>
    <s v="Fri"/>
  </r>
  <r>
    <x v="147"/>
    <x v="147"/>
    <x v="2"/>
    <x v="4"/>
    <x v="47"/>
    <d v="2016-05-09T00:00:00"/>
    <x v="21"/>
    <x v="1"/>
    <x v="0"/>
    <x v="0"/>
    <x v="0"/>
    <s v="1.0"/>
    <s v="0.0"/>
    <x v="1"/>
    <x v="0"/>
    <x v="0"/>
    <x v="0"/>
    <x v="0"/>
    <x v="4"/>
    <s v="Mon"/>
  </r>
  <r>
    <x v="148"/>
    <x v="148"/>
    <x v="51"/>
    <x v="55"/>
    <x v="96"/>
    <d v="2016-05-09T00:00:00"/>
    <x v="4"/>
    <x v="3"/>
    <x v="0"/>
    <x v="0"/>
    <x v="1"/>
    <s v="0.0"/>
    <s v="0.0"/>
    <x v="1"/>
    <x v="0"/>
    <x v="0"/>
    <x v="0"/>
    <x v="0"/>
    <x v="4"/>
    <s v="Mon"/>
  </r>
  <r>
    <x v="149"/>
    <x v="149"/>
    <x v="52"/>
    <x v="56"/>
    <x v="97"/>
    <d v="2016-05-09T00:00:00"/>
    <x v="3"/>
    <x v="2"/>
    <x v="0"/>
    <x v="0"/>
    <x v="0"/>
    <s v="1.0"/>
    <s v="0.0"/>
    <x v="1"/>
    <x v="0"/>
    <x v="0"/>
    <x v="0"/>
    <x v="0"/>
    <x v="4"/>
    <s v="Mon"/>
  </r>
  <r>
    <x v="150"/>
    <x v="150"/>
    <x v="53"/>
    <x v="57"/>
    <x v="98"/>
    <d v="2016-05-09T00:00:00"/>
    <x v="10"/>
    <x v="2"/>
    <x v="0"/>
    <x v="0"/>
    <x v="0"/>
    <s v="1.0"/>
    <s v="0.0"/>
    <x v="1"/>
    <x v="0"/>
    <x v="0"/>
    <x v="0"/>
    <x v="0"/>
    <x v="4"/>
    <s v="Mon"/>
  </r>
  <r>
    <x v="151"/>
    <x v="151"/>
    <x v="54"/>
    <x v="58"/>
    <x v="99"/>
    <d v="2016-05-10T00:00:00"/>
    <x v="14"/>
    <x v="1"/>
    <x v="0"/>
    <x v="0"/>
    <x v="0"/>
    <s v="1.0"/>
    <s v="0.0"/>
    <x v="1"/>
    <x v="0"/>
    <x v="0"/>
    <x v="0"/>
    <x v="0"/>
    <x v="4"/>
    <s v="Tues"/>
  </r>
  <r>
    <x v="152"/>
    <x v="152"/>
    <x v="55"/>
    <x v="57"/>
    <x v="81"/>
    <d v="2016-05-10T00:00:00"/>
    <x v="3"/>
    <x v="2"/>
    <x v="0"/>
    <x v="0"/>
    <x v="0"/>
    <s v="1.0"/>
    <s v="0.0"/>
    <x v="1"/>
    <x v="0"/>
    <x v="0"/>
    <x v="0"/>
    <x v="0"/>
    <x v="4"/>
    <s v="Tues"/>
  </r>
  <r>
    <x v="153"/>
    <x v="153"/>
    <x v="54"/>
    <x v="59"/>
    <x v="100"/>
    <d v="2016-05-11T00:00:00"/>
    <x v="6"/>
    <x v="1"/>
    <x v="0"/>
    <x v="0"/>
    <x v="0"/>
    <s v="0.0"/>
    <s v="0.0"/>
    <x v="1"/>
    <x v="1"/>
    <x v="0"/>
    <x v="0"/>
    <x v="0"/>
    <x v="4"/>
    <s v="Wed"/>
  </r>
  <r>
    <x v="154"/>
    <x v="154"/>
    <x v="16"/>
    <x v="3"/>
    <x v="101"/>
    <d v="2016-05-11T00:00:00"/>
    <x v="0"/>
    <x v="0"/>
    <x v="0"/>
    <x v="0"/>
    <x v="0"/>
    <s v="0.0"/>
    <s v="0.0"/>
    <x v="1"/>
    <x v="1"/>
    <x v="0"/>
    <x v="0"/>
    <x v="0"/>
    <x v="4"/>
    <s v="Wed"/>
  </r>
  <r>
    <x v="155"/>
    <x v="155"/>
    <x v="2"/>
    <x v="4"/>
    <x v="102"/>
    <d v="2016-06-01T00:00:00"/>
    <x v="13"/>
    <x v="1"/>
    <x v="0"/>
    <x v="0"/>
    <x v="0"/>
    <s v="1.0"/>
    <s v="0.0"/>
    <x v="1"/>
    <x v="0"/>
    <x v="0"/>
    <x v="0"/>
    <x v="0"/>
    <x v="5"/>
    <s v="Wed"/>
  </r>
  <r>
    <x v="156"/>
    <x v="156"/>
    <x v="16"/>
    <x v="3"/>
    <x v="103"/>
    <d v="2016-06-01T00:00:00"/>
    <x v="5"/>
    <x v="3"/>
    <x v="0"/>
    <x v="0"/>
    <x v="0"/>
    <s v="0.0"/>
    <s v="0.0"/>
    <x v="1"/>
    <x v="1"/>
    <x v="0"/>
    <x v="0"/>
    <x v="0"/>
    <x v="5"/>
    <s v="Wed"/>
  </r>
  <r>
    <x v="157"/>
    <x v="157"/>
    <x v="2"/>
    <x v="19"/>
    <x v="31"/>
    <d v="2016-06-03T00:00:00"/>
    <x v="11"/>
    <x v="3"/>
    <x v="0"/>
    <x v="0"/>
    <x v="0"/>
    <s v="0.0"/>
    <s v="0.0"/>
    <x v="1"/>
    <x v="1"/>
    <x v="0"/>
    <x v="0"/>
    <x v="0"/>
    <x v="5"/>
    <s v="Fri"/>
  </r>
  <r>
    <x v="158"/>
    <x v="158"/>
    <x v="17"/>
    <x v="3"/>
    <x v="53"/>
    <d v="2016-06-03T00:00:00"/>
    <x v="5"/>
    <x v="3"/>
    <x v="0"/>
    <x v="0"/>
    <x v="0"/>
    <s v="0.0"/>
    <s v="0.0"/>
    <x v="1"/>
    <x v="1"/>
    <x v="0"/>
    <x v="0"/>
    <x v="0"/>
    <x v="5"/>
    <s v="Fri"/>
  </r>
  <r>
    <x v="159"/>
    <x v="159"/>
    <x v="2"/>
    <x v="4"/>
    <x v="25"/>
    <d v="2016-06-03T00:00:00"/>
    <x v="8"/>
    <x v="3"/>
    <x v="0"/>
    <x v="0"/>
    <x v="0"/>
    <s v="0.0"/>
    <s v="0.0"/>
    <x v="0"/>
    <x v="0"/>
    <x v="0"/>
    <x v="0"/>
    <x v="0"/>
    <x v="5"/>
    <s v="Fri"/>
  </r>
  <r>
    <x v="160"/>
    <x v="160"/>
    <x v="56"/>
    <x v="60"/>
    <x v="104"/>
    <d v="2016-06-03T00:00:00"/>
    <x v="9"/>
    <x v="2"/>
    <x v="0"/>
    <x v="0"/>
    <x v="0"/>
    <s v="0.0"/>
    <s v="1.0"/>
    <x v="1"/>
    <x v="0"/>
    <x v="0"/>
    <x v="0"/>
    <x v="0"/>
    <x v="5"/>
    <s v="Fri"/>
  </r>
  <r>
    <x v="161"/>
    <x v="161"/>
    <x v="16"/>
    <x v="3"/>
    <x v="88"/>
    <d v="2016-06-03T00:00:00"/>
    <x v="9"/>
    <x v="2"/>
    <x v="0"/>
    <x v="0"/>
    <x v="0"/>
    <s v="0.0"/>
    <s v="1.0"/>
    <x v="1"/>
    <x v="0"/>
    <x v="0"/>
    <x v="0"/>
    <x v="0"/>
    <x v="5"/>
    <s v="Fri"/>
  </r>
  <r>
    <x v="162"/>
    <x v="162"/>
    <x v="57"/>
    <x v="30"/>
    <x v="15"/>
    <d v="2016-06-03T00:00:00"/>
    <x v="10"/>
    <x v="2"/>
    <x v="0"/>
    <x v="0"/>
    <x v="0"/>
    <s v="0.0"/>
    <s v="1.0"/>
    <x v="1"/>
    <x v="0"/>
    <x v="0"/>
    <x v="0"/>
    <x v="0"/>
    <x v="5"/>
    <s v="Fri"/>
  </r>
  <r>
    <x v="163"/>
    <x v="163"/>
    <x v="16"/>
    <x v="3"/>
    <x v="17"/>
    <d v="2016-06-03T00:00:00"/>
    <x v="19"/>
    <x v="0"/>
    <x v="0"/>
    <x v="0"/>
    <x v="1"/>
    <s v="0.0"/>
    <s v="0.0"/>
    <x v="1"/>
    <x v="0"/>
    <x v="0"/>
    <x v="0"/>
    <x v="0"/>
    <x v="5"/>
    <s v="Fri"/>
  </r>
  <r>
    <x v="164"/>
    <x v="164"/>
    <x v="15"/>
    <x v="61"/>
    <x v="60"/>
    <d v="2016-06-05T00:00:00"/>
    <x v="4"/>
    <x v="3"/>
    <x v="0"/>
    <x v="0"/>
    <x v="0"/>
    <s v="1.0"/>
    <s v="0.0"/>
    <x v="1"/>
    <x v="0"/>
    <x v="0"/>
    <x v="0"/>
    <x v="0"/>
    <x v="5"/>
    <s v="Sun"/>
  </r>
  <r>
    <x v="165"/>
    <x v="165"/>
    <x v="2"/>
    <x v="4"/>
    <x v="60"/>
    <d v="2016-06-05T00:00:00"/>
    <x v="8"/>
    <x v="3"/>
    <x v="0"/>
    <x v="0"/>
    <x v="0"/>
    <s v="1.0"/>
    <s v="0.0"/>
    <x v="1"/>
    <x v="0"/>
    <x v="0"/>
    <x v="0"/>
    <x v="0"/>
    <x v="5"/>
    <s v="Sun"/>
  </r>
  <r>
    <x v="166"/>
    <x v="166"/>
    <x v="27"/>
    <x v="30"/>
    <x v="105"/>
    <d v="2016-06-05T00:00:00"/>
    <x v="8"/>
    <x v="3"/>
    <x v="0"/>
    <x v="0"/>
    <x v="0"/>
    <s v="0.0"/>
    <s v="0.0"/>
    <x v="0"/>
    <x v="0"/>
    <x v="0"/>
    <x v="0"/>
    <x v="0"/>
    <x v="5"/>
    <s v="Sun"/>
  </r>
  <r>
    <x v="167"/>
    <x v="167"/>
    <x v="16"/>
    <x v="3"/>
    <x v="89"/>
    <d v="2016-06-05T00:00:00"/>
    <x v="9"/>
    <x v="2"/>
    <x v="0"/>
    <x v="0"/>
    <x v="0"/>
    <s v="0.0"/>
    <s v="0.0"/>
    <x v="0"/>
    <x v="0"/>
    <x v="0"/>
    <x v="0"/>
    <x v="0"/>
    <x v="5"/>
    <s v="Sun"/>
  </r>
  <r>
    <x v="168"/>
    <x v="168"/>
    <x v="2"/>
    <x v="19"/>
    <x v="53"/>
    <d v="2016-06-05T00:00:00"/>
    <x v="0"/>
    <x v="0"/>
    <x v="0"/>
    <x v="0"/>
    <x v="0"/>
    <s v="0.0"/>
    <s v="0.0"/>
    <x v="1"/>
    <x v="1"/>
    <x v="0"/>
    <x v="0"/>
    <x v="0"/>
    <x v="5"/>
    <s v="Sun"/>
  </r>
  <r>
    <x v="169"/>
    <x v="169"/>
    <x v="17"/>
    <x v="3"/>
    <x v="53"/>
    <d v="2016-06-05T00:00:00"/>
    <x v="17"/>
    <x v="0"/>
    <x v="0"/>
    <x v="0"/>
    <x v="0"/>
    <s v="0.0"/>
    <s v="0.0"/>
    <x v="1"/>
    <x v="1"/>
    <x v="0"/>
    <x v="0"/>
    <x v="0"/>
    <x v="5"/>
    <s v="Sun"/>
  </r>
  <r>
    <x v="170"/>
    <x v="170"/>
    <x v="15"/>
    <x v="62"/>
    <x v="39"/>
    <d v="2016-06-06T00:00:00"/>
    <x v="8"/>
    <x v="3"/>
    <x v="0"/>
    <x v="0"/>
    <x v="0"/>
    <s v="0.0"/>
    <s v="1.0"/>
    <x v="1"/>
    <x v="0"/>
    <x v="0"/>
    <x v="0"/>
    <x v="0"/>
    <x v="5"/>
    <s v="Mon"/>
  </r>
  <r>
    <x v="171"/>
    <x v="171"/>
    <x v="58"/>
    <x v="16"/>
    <x v="19"/>
    <d v="2016-06-06T00:00:00"/>
    <x v="12"/>
    <x v="2"/>
    <x v="0"/>
    <x v="0"/>
    <x v="0"/>
    <s v="0.0"/>
    <s v="1.0"/>
    <x v="1"/>
    <x v="0"/>
    <x v="0"/>
    <x v="0"/>
    <x v="0"/>
    <x v="5"/>
    <s v="Mon"/>
  </r>
  <r>
    <x v="172"/>
    <x v="172"/>
    <x v="2"/>
    <x v="21"/>
    <x v="35"/>
    <d v="2016-06-06T00:00:00"/>
    <x v="2"/>
    <x v="0"/>
    <x v="0"/>
    <x v="0"/>
    <x v="0"/>
    <s v="0.0"/>
    <s v="0.0"/>
    <x v="0"/>
    <x v="0"/>
    <x v="0"/>
    <x v="0"/>
    <x v="0"/>
    <x v="5"/>
    <s v="Mon"/>
  </r>
  <r>
    <x v="173"/>
    <x v="173"/>
    <x v="20"/>
    <x v="3"/>
    <x v="66"/>
    <d v="2016-06-06T00:00:00"/>
    <x v="0"/>
    <x v="0"/>
    <x v="0"/>
    <x v="0"/>
    <x v="0"/>
    <s v="0.0"/>
    <s v="0.0"/>
    <x v="0"/>
    <x v="0"/>
    <x v="0"/>
    <x v="0"/>
    <x v="0"/>
    <x v="5"/>
    <s v="Mon"/>
  </r>
  <r>
    <x v="174"/>
    <x v="174"/>
    <x v="2"/>
    <x v="19"/>
    <x v="31"/>
    <d v="2016-06-06T00:00:00"/>
    <x v="0"/>
    <x v="0"/>
    <x v="0"/>
    <x v="0"/>
    <x v="0"/>
    <s v="0.0"/>
    <s v="0.0"/>
    <x v="1"/>
    <x v="1"/>
    <x v="0"/>
    <x v="0"/>
    <x v="0"/>
    <x v="5"/>
    <s v="Mon"/>
  </r>
  <r>
    <x v="175"/>
    <x v="175"/>
    <x v="17"/>
    <x v="3"/>
    <x v="53"/>
    <d v="2016-06-06T00:00:00"/>
    <x v="17"/>
    <x v="0"/>
    <x v="0"/>
    <x v="0"/>
    <x v="0"/>
    <s v="0.0"/>
    <s v="0.0"/>
    <x v="1"/>
    <x v="1"/>
    <x v="0"/>
    <x v="0"/>
    <x v="0"/>
    <x v="5"/>
    <s v="Mon"/>
  </r>
  <r>
    <x v="176"/>
    <x v="176"/>
    <x v="2"/>
    <x v="19"/>
    <x v="31"/>
    <d v="2016-06-07T00:00:00"/>
    <x v="0"/>
    <x v="0"/>
    <x v="0"/>
    <x v="0"/>
    <x v="0"/>
    <s v="0.0"/>
    <s v="0.0"/>
    <x v="1"/>
    <x v="1"/>
    <x v="0"/>
    <x v="0"/>
    <x v="0"/>
    <x v="5"/>
    <s v="Tues"/>
  </r>
  <r>
    <x v="177"/>
    <x v="177"/>
    <x v="17"/>
    <x v="3"/>
    <x v="53"/>
    <d v="2016-06-07T00:00:00"/>
    <x v="17"/>
    <x v="0"/>
    <x v="0"/>
    <x v="0"/>
    <x v="0"/>
    <s v="0.0"/>
    <s v="0.0"/>
    <x v="1"/>
    <x v="1"/>
    <x v="0"/>
    <x v="0"/>
    <x v="0"/>
    <x v="5"/>
    <s v="Tues"/>
  </r>
  <r>
    <x v="178"/>
    <x v="178"/>
    <x v="2"/>
    <x v="4"/>
    <x v="83"/>
    <d v="2016-06-08T00:00:00"/>
    <x v="6"/>
    <x v="1"/>
    <x v="0"/>
    <x v="0"/>
    <x v="0"/>
    <s v="0.0"/>
    <s v="0.0"/>
    <x v="0"/>
    <x v="0"/>
    <x v="0"/>
    <x v="0"/>
    <x v="0"/>
    <x v="5"/>
    <s v="Wed"/>
  </r>
  <r>
    <x v="179"/>
    <x v="179"/>
    <x v="3"/>
    <x v="5"/>
    <x v="106"/>
    <d v="2016-06-08T00:00:00"/>
    <x v="7"/>
    <x v="3"/>
    <x v="0"/>
    <x v="0"/>
    <x v="0"/>
    <s v="0.0"/>
    <s v="1.0"/>
    <x v="1"/>
    <x v="0"/>
    <x v="0"/>
    <x v="0"/>
    <x v="0"/>
    <x v="5"/>
    <s v="Wed"/>
  </r>
  <r>
    <x v="180"/>
    <x v="180"/>
    <x v="59"/>
    <x v="63"/>
    <x v="104"/>
    <d v="2016-06-08T00:00:00"/>
    <x v="5"/>
    <x v="3"/>
    <x v="0"/>
    <x v="0"/>
    <x v="0"/>
    <s v="0.0"/>
    <s v="0.0"/>
    <x v="0"/>
    <x v="0"/>
    <x v="0"/>
    <x v="0"/>
    <x v="0"/>
    <x v="5"/>
    <s v="Wed"/>
  </r>
  <r>
    <x v="181"/>
    <x v="181"/>
    <x v="60"/>
    <x v="64"/>
    <x v="74"/>
    <d v="2016-06-08T00:00:00"/>
    <x v="4"/>
    <x v="3"/>
    <x v="0"/>
    <x v="0"/>
    <x v="0"/>
    <s v="0.0"/>
    <s v="1.0"/>
    <x v="1"/>
    <x v="0"/>
    <x v="0"/>
    <x v="0"/>
    <x v="0"/>
    <x v="5"/>
    <s v="Wed"/>
  </r>
  <r>
    <x v="182"/>
    <x v="182"/>
    <x v="61"/>
    <x v="65"/>
    <x v="89"/>
    <d v="2016-06-08T00:00:00"/>
    <x v="12"/>
    <x v="2"/>
    <x v="0"/>
    <x v="0"/>
    <x v="0"/>
    <s v="0.0"/>
    <s v="0.0"/>
    <x v="0"/>
    <x v="0"/>
    <x v="0"/>
    <x v="0"/>
    <x v="0"/>
    <x v="5"/>
    <s v="Wed"/>
  </r>
  <r>
    <x v="183"/>
    <x v="183"/>
    <x v="62"/>
    <x v="66"/>
    <x v="107"/>
    <d v="2016-06-08T00:00:00"/>
    <x v="3"/>
    <x v="2"/>
    <x v="0"/>
    <x v="0"/>
    <x v="0"/>
    <s v="0.0"/>
    <s v="1.0"/>
    <x v="1"/>
    <x v="0"/>
    <x v="0"/>
    <x v="0"/>
    <x v="0"/>
    <x v="5"/>
    <s v="Wed"/>
  </r>
  <r>
    <x v="184"/>
    <x v="184"/>
    <x v="63"/>
    <x v="67"/>
    <x v="108"/>
    <d v="2016-06-08T00:00:00"/>
    <x v="3"/>
    <x v="2"/>
    <x v="0"/>
    <x v="0"/>
    <x v="0"/>
    <s v="0.0"/>
    <s v="1.0"/>
    <x v="1"/>
    <x v="0"/>
    <x v="0"/>
    <x v="0"/>
    <x v="0"/>
    <x v="5"/>
    <s v="Wed"/>
  </r>
  <r>
    <x v="185"/>
    <x v="185"/>
    <x v="64"/>
    <x v="68"/>
    <x v="2"/>
    <d v="2016-06-08T00:00:00"/>
    <x v="2"/>
    <x v="0"/>
    <x v="0"/>
    <x v="0"/>
    <x v="0"/>
    <s v="0.0"/>
    <s v="1.0"/>
    <x v="1"/>
    <x v="0"/>
    <x v="0"/>
    <x v="0"/>
    <x v="0"/>
    <x v="5"/>
    <s v="Wed"/>
  </r>
  <r>
    <x v="186"/>
    <x v="186"/>
    <x v="4"/>
    <x v="69"/>
    <x v="109"/>
    <d v="2016-06-10T00:00:00"/>
    <x v="8"/>
    <x v="3"/>
    <x v="0"/>
    <x v="0"/>
    <x v="0"/>
    <s v="0.0"/>
    <s v="0.0"/>
    <x v="1"/>
    <x v="1"/>
    <x v="0"/>
    <x v="0"/>
    <x v="0"/>
    <x v="5"/>
    <s v="Fri"/>
  </r>
  <r>
    <x v="187"/>
    <x v="187"/>
    <x v="2"/>
    <x v="19"/>
    <x v="31"/>
    <d v="2016-06-10T00:00:00"/>
    <x v="0"/>
    <x v="0"/>
    <x v="0"/>
    <x v="0"/>
    <x v="0"/>
    <s v="0.0"/>
    <s v="0.0"/>
    <x v="1"/>
    <x v="1"/>
    <x v="0"/>
    <x v="0"/>
    <x v="0"/>
    <x v="5"/>
    <s v="Fri"/>
  </r>
  <r>
    <x v="188"/>
    <x v="188"/>
    <x v="17"/>
    <x v="3"/>
    <x v="53"/>
    <d v="2016-06-10T00:00:00"/>
    <x v="17"/>
    <x v="0"/>
    <x v="0"/>
    <x v="0"/>
    <x v="0"/>
    <s v="0.0"/>
    <s v="0.0"/>
    <x v="1"/>
    <x v="1"/>
    <x v="0"/>
    <x v="0"/>
    <x v="0"/>
    <x v="5"/>
    <s v="Fri"/>
  </r>
  <r>
    <x v="189"/>
    <x v="189"/>
    <x v="2"/>
    <x v="4"/>
    <x v="110"/>
    <d v="2016-06-11T00:00:00"/>
    <x v="3"/>
    <x v="2"/>
    <x v="0"/>
    <x v="0"/>
    <x v="0"/>
    <s v="0.0"/>
    <s v="1.0"/>
    <x v="1"/>
    <x v="0"/>
    <x v="0"/>
    <x v="0"/>
    <x v="0"/>
    <x v="5"/>
    <s v="Sat"/>
  </r>
  <r>
    <x v="190"/>
    <x v="190"/>
    <x v="16"/>
    <x v="3"/>
    <x v="111"/>
    <d v="2016-06-11T00:00:00"/>
    <x v="3"/>
    <x v="2"/>
    <x v="0"/>
    <x v="0"/>
    <x v="0"/>
    <s v="0.0"/>
    <s v="0.0"/>
    <x v="0"/>
    <x v="0"/>
    <x v="0"/>
    <x v="0"/>
    <x v="0"/>
    <x v="5"/>
    <s v="Sat"/>
  </r>
  <r>
    <x v="191"/>
    <x v="191"/>
    <x v="25"/>
    <x v="16"/>
    <x v="15"/>
    <d v="2016-06-11T00:00:00"/>
    <x v="3"/>
    <x v="2"/>
    <x v="0"/>
    <x v="0"/>
    <x v="0"/>
    <s v="0.0"/>
    <s v="0.0"/>
    <x v="1"/>
    <x v="0"/>
    <x v="1"/>
    <x v="0"/>
    <x v="0"/>
    <x v="5"/>
    <s v="Sat"/>
  </r>
  <r>
    <x v="192"/>
    <x v="192"/>
    <x v="2"/>
    <x v="19"/>
    <x v="31"/>
    <d v="2016-06-11T00:00:00"/>
    <x v="0"/>
    <x v="0"/>
    <x v="0"/>
    <x v="0"/>
    <x v="0"/>
    <s v="0.0"/>
    <s v="0.0"/>
    <x v="1"/>
    <x v="1"/>
    <x v="0"/>
    <x v="0"/>
    <x v="0"/>
    <x v="5"/>
    <s v="Sat"/>
  </r>
  <r>
    <x v="193"/>
    <x v="193"/>
    <x v="17"/>
    <x v="3"/>
    <x v="53"/>
    <d v="2016-06-11T00:00:00"/>
    <x v="17"/>
    <x v="0"/>
    <x v="0"/>
    <x v="0"/>
    <x v="0"/>
    <s v="0.0"/>
    <s v="0.0"/>
    <x v="1"/>
    <x v="1"/>
    <x v="0"/>
    <x v="0"/>
    <x v="0"/>
    <x v="5"/>
    <s v="Sat"/>
  </r>
  <r>
    <x v="194"/>
    <x v="194"/>
    <x v="2"/>
    <x v="4"/>
    <x v="89"/>
    <d v="2016-06-12T00:00:00"/>
    <x v="10"/>
    <x v="2"/>
    <x v="0"/>
    <x v="0"/>
    <x v="0"/>
    <s v="0.0"/>
    <s v="0.0"/>
    <x v="0"/>
    <x v="0"/>
    <x v="0"/>
    <x v="0"/>
    <x v="0"/>
    <x v="5"/>
    <s v="Sun"/>
  </r>
  <r>
    <x v="195"/>
    <x v="195"/>
    <x v="16"/>
    <x v="3"/>
    <x v="5"/>
    <d v="2016-06-12T00:00:00"/>
    <x v="2"/>
    <x v="0"/>
    <x v="0"/>
    <x v="0"/>
    <x v="0"/>
    <s v="0.0"/>
    <s v="1.0"/>
    <x v="1"/>
    <x v="0"/>
    <x v="0"/>
    <x v="0"/>
    <x v="0"/>
    <x v="5"/>
    <s v="Sun"/>
  </r>
  <r>
    <x v="196"/>
    <x v="196"/>
    <x v="44"/>
    <x v="16"/>
    <x v="61"/>
    <d v="2016-06-12T00:00:00"/>
    <x v="0"/>
    <x v="0"/>
    <x v="0"/>
    <x v="0"/>
    <x v="0"/>
    <s v="0.0"/>
    <s v="1.0"/>
    <x v="1"/>
    <x v="0"/>
    <x v="0"/>
    <x v="0"/>
    <x v="0"/>
    <x v="5"/>
    <s v="Sun"/>
  </r>
  <r>
    <x v="197"/>
    <x v="197"/>
    <x v="2"/>
    <x v="20"/>
    <x v="112"/>
    <d v="2016-07-01T00:00:00"/>
    <x v="14"/>
    <x v="1"/>
    <x v="0"/>
    <x v="0"/>
    <x v="0"/>
    <s v="0.0"/>
    <s v="0.0"/>
    <x v="1"/>
    <x v="1"/>
    <x v="0"/>
    <x v="0"/>
    <x v="0"/>
    <x v="6"/>
    <s v="Fri"/>
  </r>
  <r>
    <x v="198"/>
    <x v="198"/>
    <x v="18"/>
    <x v="3"/>
    <x v="113"/>
    <d v="2016-07-01T00:00:00"/>
    <x v="7"/>
    <x v="3"/>
    <x v="0"/>
    <x v="0"/>
    <x v="0"/>
    <s v="0.0"/>
    <s v="0.0"/>
    <x v="1"/>
    <x v="1"/>
    <x v="0"/>
    <x v="0"/>
    <x v="0"/>
    <x v="6"/>
    <s v="Fri"/>
  </r>
  <r>
    <x v="199"/>
    <x v="199"/>
    <x v="2"/>
    <x v="19"/>
    <x v="82"/>
    <d v="2016-07-01T00:00:00"/>
    <x v="2"/>
    <x v="0"/>
    <x v="0"/>
    <x v="0"/>
    <x v="0"/>
    <s v="0.0"/>
    <s v="0.0"/>
    <x v="1"/>
    <x v="1"/>
    <x v="0"/>
    <x v="0"/>
    <x v="0"/>
    <x v="6"/>
    <s v="Fri"/>
  </r>
  <r>
    <x v="200"/>
    <x v="200"/>
    <x v="17"/>
    <x v="3"/>
    <x v="53"/>
    <d v="2016-07-01T00:00:00"/>
    <x v="17"/>
    <x v="0"/>
    <x v="0"/>
    <x v="0"/>
    <x v="0"/>
    <s v="0.0"/>
    <s v="0.0"/>
    <x v="1"/>
    <x v="1"/>
    <x v="0"/>
    <x v="0"/>
    <x v="0"/>
    <x v="6"/>
    <s v="Fri"/>
  </r>
  <r>
    <x v="201"/>
    <x v="201"/>
    <x v="2"/>
    <x v="19"/>
    <x v="114"/>
    <d v="2016-07-02T00:00:00"/>
    <x v="2"/>
    <x v="0"/>
    <x v="0"/>
    <x v="0"/>
    <x v="0"/>
    <s v="0.0"/>
    <s v="0.0"/>
    <x v="1"/>
    <x v="1"/>
    <x v="0"/>
    <x v="0"/>
    <x v="0"/>
    <x v="6"/>
    <s v="Sat"/>
  </r>
  <r>
    <x v="202"/>
    <x v="202"/>
    <x v="17"/>
    <x v="3"/>
    <x v="53"/>
    <d v="2016-07-02T00:00:00"/>
    <x v="17"/>
    <x v="0"/>
    <x v="0"/>
    <x v="0"/>
    <x v="0"/>
    <s v="0.0"/>
    <s v="0.0"/>
    <x v="1"/>
    <x v="1"/>
    <x v="0"/>
    <x v="0"/>
    <x v="0"/>
    <x v="6"/>
    <s v="Sat"/>
  </r>
  <r>
    <x v="203"/>
    <x v="203"/>
    <x v="16"/>
    <x v="3"/>
    <x v="88"/>
    <d v="2016-07-03T00:00:00"/>
    <x v="16"/>
    <x v="1"/>
    <x v="0"/>
    <x v="0"/>
    <x v="0"/>
    <s v="0.0"/>
    <s v="1.0"/>
    <x v="1"/>
    <x v="0"/>
    <x v="0"/>
    <x v="0"/>
    <x v="0"/>
    <x v="6"/>
    <s v="Sun"/>
  </r>
  <r>
    <x v="204"/>
    <x v="204"/>
    <x v="2"/>
    <x v="19"/>
    <x v="53"/>
    <d v="2016-07-03T00:00:00"/>
    <x v="2"/>
    <x v="0"/>
    <x v="0"/>
    <x v="0"/>
    <x v="0"/>
    <s v="0.0"/>
    <s v="0.0"/>
    <x v="1"/>
    <x v="1"/>
    <x v="0"/>
    <x v="0"/>
    <x v="0"/>
    <x v="6"/>
    <s v="Sun"/>
  </r>
  <r>
    <x v="205"/>
    <x v="205"/>
    <x v="15"/>
    <x v="70"/>
    <x v="115"/>
    <d v="2016-07-04T00:00:00"/>
    <x v="3"/>
    <x v="2"/>
    <x v="0"/>
    <x v="0"/>
    <x v="0"/>
    <s v="0.0"/>
    <s v="0.0"/>
    <x v="1"/>
    <x v="1"/>
    <x v="0"/>
    <x v="0"/>
    <x v="0"/>
    <x v="6"/>
    <s v="Mon"/>
  </r>
  <r>
    <x v="206"/>
    <x v="206"/>
    <x v="65"/>
    <x v="16"/>
    <x v="83"/>
    <d v="2016-07-04T00:00:00"/>
    <x v="9"/>
    <x v="2"/>
    <x v="0"/>
    <x v="0"/>
    <x v="0"/>
    <s v="0.0"/>
    <s v="0.0"/>
    <x v="1"/>
    <x v="0"/>
    <x v="0"/>
    <x v="1"/>
    <x v="0"/>
    <x v="6"/>
    <s v="Mon"/>
  </r>
  <r>
    <x v="207"/>
    <x v="207"/>
    <x v="2"/>
    <x v="19"/>
    <x v="116"/>
    <d v="2016-07-04T00:00:00"/>
    <x v="2"/>
    <x v="0"/>
    <x v="0"/>
    <x v="0"/>
    <x v="0"/>
    <s v="0.0"/>
    <s v="0.0"/>
    <x v="1"/>
    <x v="1"/>
    <x v="0"/>
    <x v="0"/>
    <x v="0"/>
    <x v="6"/>
    <s v="Mon"/>
  </r>
  <r>
    <x v="208"/>
    <x v="208"/>
    <x v="15"/>
    <x v="16"/>
    <x v="117"/>
    <d v="2016-07-05T00:00:00"/>
    <x v="12"/>
    <x v="2"/>
    <x v="0"/>
    <x v="0"/>
    <x v="0"/>
    <s v="0.0"/>
    <s v="1.0"/>
    <x v="1"/>
    <x v="0"/>
    <x v="0"/>
    <x v="0"/>
    <x v="0"/>
    <x v="6"/>
    <s v="Tues"/>
  </r>
  <r>
    <x v="209"/>
    <x v="209"/>
    <x v="2"/>
    <x v="19"/>
    <x v="53"/>
    <d v="2016-07-05T00:00:00"/>
    <x v="2"/>
    <x v="0"/>
    <x v="0"/>
    <x v="0"/>
    <x v="0"/>
    <s v="0.0"/>
    <s v="0.0"/>
    <x v="1"/>
    <x v="0"/>
    <x v="1"/>
    <x v="0"/>
    <x v="0"/>
    <x v="6"/>
    <s v="Tues"/>
  </r>
  <r>
    <x v="210"/>
    <x v="210"/>
    <x v="17"/>
    <x v="4"/>
    <x v="118"/>
    <d v="2016-07-05T00:00:00"/>
    <x v="19"/>
    <x v="0"/>
    <x v="0"/>
    <x v="0"/>
    <x v="0"/>
    <s v="0.0"/>
    <s v="0.0"/>
    <x v="1"/>
    <x v="0"/>
    <x v="1"/>
    <x v="0"/>
    <x v="0"/>
    <x v="6"/>
    <s v="Tues"/>
  </r>
  <r>
    <x v="211"/>
    <x v="211"/>
    <x v="2"/>
    <x v="19"/>
    <x v="53"/>
    <d v="2016-07-06T00:00:00"/>
    <x v="14"/>
    <x v="1"/>
    <x v="0"/>
    <x v="0"/>
    <x v="0"/>
    <s v="0.0"/>
    <s v="0.0"/>
    <x v="1"/>
    <x v="1"/>
    <x v="0"/>
    <x v="0"/>
    <x v="0"/>
    <x v="6"/>
    <s v="Wed"/>
  </r>
  <r>
    <x v="212"/>
    <x v="212"/>
    <x v="17"/>
    <x v="3"/>
    <x v="53"/>
    <d v="2016-07-06T00:00:00"/>
    <x v="7"/>
    <x v="3"/>
    <x v="0"/>
    <x v="0"/>
    <x v="0"/>
    <s v="0.0"/>
    <s v="0.0"/>
    <x v="1"/>
    <x v="0"/>
    <x v="1"/>
    <x v="0"/>
    <x v="0"/>
    <x v="6"/>
    <s v="Wed"/>
  </r>
  <r>
    <x v="213"/>
    <x v="213"/>
    <x v="2"/>
    <x v="4"/>
    <x v="104"/>
    <d v="2016-07-06T00:00:00"/>
    <x v="2"/>
    <x v="0"/>
    <x v="0"/>
    <x v="0"/>
    <x v="0"/>
    <s v="0.0"/>
    <s v="0.0"/>
    <x v="0"/>
    <x v="0"/>
    <x v="0"/>
    <x v="0"/>
    <x v="0"/>
    <x v="6"/>
    <s v="Wed"/>
  </r>
  <r>
    <x v="214"/>
    <x v="214"/>
    <x v="16"/>
    <x v="3"/>
    <x v="88"/>
    <d v="2016-07-06T00:00:00"/>
    <x v="17"/>
    <x v="0"/>
    <x v="0"/>
    <x v="0"/>
    <x v="0"/>
    <s v="1.0"/>
    <s v="0.0"/>
    <x v="1"/>
    <x v="0"/>
    <x v="0"/>
    <x v="0"/>
    <x v="0"/>
    <x v="6"/>
    <s v="Wed"/>
  </r>
  <r>
    <x v="215"/>
    <x v="215"/>
    <x v="2"/>
    <x v="4"/>
    <x v="81"/>
    <d v="2016-07-07T00:00:00"/>
    <x v="6"/>
    <x v="1"/>
    <x v="0"/>
    <x v="0"/>
    <x v="0"/>
    <s v="0.0"/>
    <s v="0.0"/>
    <x v="1"/>
    <x v="0"/>
    <x v="0"/>
    <x v="1"/>
    <x v="0"/>
    <x v="6"/>
    <s v="Thus"/>
  </r>
  <r>
    <x v="216"/>
    <x v="216"/>
    <x v="16"/>
    <x v="3"/>
    <x v="86"/>
    <d v="2016-07-07T00:00:00"/>
    <x v="13"/>
    <x v="1"/>
    <x v="0"/>
    <x v="0"/>
    <x v="0"/>
    <s v="0.0"/>
    <s v="0.0"/>
    <x v="1"/>
    <x v="0"/>
    <x v="1"/>
    <x v="0"/>
    <x v="0"/>
    <x v="6"/>
    <s v="Thus"/>
  </r>
  <r>
    <x v="217"/>
    <x v="217"/>
    <x v="66"/>
    <x v="71"/>
    <x v="67"/>
    <d v="2016-07-07T00:00:00"/>
    <x v="7"/>
    <x v="3"/>
    <x v="0"/>
    <x v="0"/>
    <x v="0"/>
    <s v="0.0"/>
    <s v="0.0"/>
    <x v="1"/>
    <x v="0"/>
    <x v="1"/>
    <x v="0"/>
    <x v="0"/>
    <x v="6"/>
    <s v="Thus"/>
  </r>
  <r>
    <x v="218"/>
    <x v="218"/>
    <x v="67"/>
    <x v="72"/>
    <x v="30"/>
    <d v="2016-07-08T00:00:00"/>
    <x v="14"/>
    <x v="1"/>
    <x v="0"/>
    <x v="0"/>
    <x v="0"/>
    <s v="0.0"/>
    <s v="0.0"/>
    <x v="1"/>
    <x v="0"/>
    <x v="1"/>
    <x v="0"/>
    <x v="0"/>
    <x v="6"/>
    <s v="Fri"/>
  </r>
  <r>
    <x v="219"/>
    <x v="219"/>
    <x v="68"/>
    <x v="73"/>
    <x v="119"/>
    <d v="2016-07-08T00:00:00"/>
    <x v="13"/>
    <x v="1"/>
    <x v="0"/>
    <x v="0"/>
    <x v="0"/>
    <s v="0.0"/>
    <s v="0.0"/>
    <x v="1"/>
    <x v="0"/>
    <x v="1"/>
    <x v="0"/>
    <x v="0"/>
    <x v="6"/>
    <s v="Fri"/>
  </r>
  <r>
    <x v="220"/>
    <x v="220"/>
    <x v="69"/>
    <x v="74"/>
    <x v="120"/>
    <d v="2016-07-08T00:00:00"/>
    <x v="5"/>
    <x v="3"/>
    <x v="0"/>
    <x v="0"/>
    <x v="0"/>
    <s v="0.0"/>
    <s v="0.0"/>
    <x v="1"/>
    <x v="0"/>
    <x v="1"/>
    <x v="0"/>
    <x v="0"/>
    <x v="6"/>
    <s v="Fri"/>
  </r>
  <r>
    <x v="221"/>
    <x v="221"/>
    <x v="66"/>
    <x v="71"/>
    <x v="121"/>
    <d v="2016-07-08T00:00:00"/>
    <x v="3"/>
    <x v="2"/>
    <x v="0"/>
    <x v="0"/>
    <x v="0"/>
    <s v="0.0"/>
    <s v="0.0"/>
    <x v="1"/>
    <x v="0"/>
    <x v="1"/>
    <x v="0"/>
    <x v="0"/>
    <x v="6"/>
    <s v="Fri"/>
  </r>
  <r>
    <x v="222"/>
    <x v="222"/>
    <x v="69"/>
    <x v="75"/>
    <x v="122"/>
    <d v="2016-07-09T00:00:00"/>
    <x v="14"/>
    <x v="1"/>
    <x v="0"/>
    <x v="0"/>
    <x v="0"/>
    <s v="0.0"/>
    <s v="0.0"/>
    <x v="1"/>
    <x v="0"/>
    <x v="1"/>
    <x v="0"/>
    <x v="0"/>
    <x v="6"/>
    <s v="Sat"/>
  </r>
  <r>
    <x v="223"/>
    <x v="223"/>
    <x v="66"/>
    <x v="74"/>
    <x v="56"/>
    <d v="2016-07-09T00:00:00"/>
    <x v="14"/>
    <x v="1"/>
    <x v="0"/>
    <x v="0"/>
    <x v="0"/>
    <s v="0.0"/>
    <s v="0.0"/>
    <x v="1"/>
    <x v="0"/>
    <x v="1"/>
    <x v="0"/>
    <x v="0"/>
    <x v="6"/>
    <s v="Sat"/>
  </r>
  <r>
    <x v="224"/>
    <x v="224"/>
    <x v="70"/>
    <x v="71"/>
    <x v="43"/>
    <d v="2016-07-09T00:00:00"/>
    <x v="13"/>
    <x v="1"/>
    <x v="0"/>
    <x v="0"/>
    <x v="0"/>
    <s v="0.0"/>
    <s v="0.0"/>
    <x v="1"/>
    <x v="0"/>
    <x v="1"/>
    <x v="0"/>
    <x v="0"/>
    <x v="6"/>
    <s v="Sat"/>
  </r>
  <r>
    <x v="225"/>
    <x v="225"/>
    <x v="67"/>
    <x v="76"/>
    <x v="123"/>
    <d v="2016-07-10T00:00:00"/>
    <x v="4"/>
    <x v="3"/>
    <x v="0"/>
    <x v="0"/>
    <x v="0"/>
    <s v="0.0"/>
    <s v="0.0"/>
    <x v="1"/>
    <x v="0"/>
    <x v="1"/>
    <x v="0"/>
    <x v="0"/>
    <x v="6"/>
    <s v="Sun"/>
  </r>
  <r>
    <x v="226"/>
    <x v="226"/>
    <x v="71"/>
    <x v="73"/>
    <x v="18"/>
    <d v="2016-07-10T00:00:00"/>
    <x v="12"/>
    <x v="2"/>
    <x v="0"/>
    <x v="0"/>
    <x v="0"/>
    <s v="0.0"/>
    <s v="0.0"/>
    <x v="1"/>
    <x v="0"/>
    <x v="1"/>
    <x v="0"/>
    <x v="0"/>
    <x v="6"/>
    <s v="Sun"/>
  </r>
  <r>
    <x v="227"/>
    <x v="227"/>
    <x v="69"/>
    <x v="75"/>
    <x v="124"/>
    <d v="2016-07-10T00:00:00"/>
    <x v="9"/>
    <x v="2"/>
    <x v="0"/>
    <x v="0"/>
    <x v="0"/>
    <s v="0.0"/>
    <s v="0.0"/>
    <x v="1"/>
    <x v="0"/>
    <x v="1"/>
    <x v="0"/>
    <x v="0"/>
    <x v="6"/>
    <s v="Sun"/>
  </r>
  <r>
    <x v="228"/>
    <x v="228"/>
    <x v="66"/>
    <x v="71"/>
    <x v="125"/>
    <d v="2016-07-10T00:00:00"/>
    <x v="10"/>
    <x v="2"/>
    <x v="0"/>
    <x v="0"/>
    <x v="0"/>
    <s v="0.0"/>
    <s v="0.0"/>
    <x v="1"/>
    <x v="0"/>
    <x v="1"/>
    <x v="0"/>
    <x v="0"/>
    <x v="6"/>
    <s v="Sun"/>
  </r>
  <r>
    <x v="229"/>
    <x v="229"/>
    <x v="69"/>
    <x v="75"/>
    <x v="126"/>
    <d v="2016-07-12T00:00:00"/>
    <x v="12"/>
    <x v="2"/>
    <x v="0"/>
    <x v="0"/>
    <x v="0"/>
    <s v="0.0"/>
    <s v="0.0"/>
    <x v="1"/>
    <x v="0"/>
    <x v="1"/>
    <x v="0"/>
    <x v="0"/>
    <x v="6"/>
    <s v="Tues"/>
  </r>
  <r>
    <x v="230"/>
    <x v="230"/>
    <x v="66"/>
    <x v="75"/>
    <x v="127"/>
    <d v="2016-07-12T00:00:00"/>
    <x v="10"/>
    <x v="2"/>
    <x v="1"/>
    <x v="1"/>
    <x v="0"/>
    <s v="0.0"/>
    <s v="0.0"/>
    <x v="1"/>
    <x v="0"/>
    <x v="1"/>
    <x v="0"/>
    <x v="1"/>
    <x v="6"/>
    <s v="Tues"/>
  </r>
  <r>
    <x v="231"/>
    <x v="231"/>
    <x v="15"/>
    <x v="77"/>
    <x v="12"/>
    <d v="2016-08-01T00:00:00"/>
    <x v="7"/>
    <x v="3"/>
    <x v="0"/>
    <x v="0"/>
    <x v="0"/>
    <s v="0.0"/>
    <s v="0.0"/>
    <x v="1"/>
    <x v="0"/>
    <x v="1"/>
    <x v="0"/>
    <x v="0"/>
    <x v="7"/>
    <s v="Mon"/>
  </r>
  <r>
    <x v="232"/>
    <x v="232"/>
    <x v="72"/>
    <x v="78"/>
    <x v="123"/>
    <d v="2016-08-01T00:00:00"/>
    <x v="5"/>
    <x v="3"/>
    <x v="0"/>
    <x v="0"/>
    <x v="0"/>
    <s v="0.0"/>
    <s v="0.0"/>
    <x v="1"/>
    <x v="0"/>
    <x v="1"/>
    <x v="0"/>
    <x v="0"/>
    <x v="7"/>
    <s v="Mon"/>
  </r>
  <r>
    <x v="233"/>
    <x v="233"/>
    <x v="73"/>
    <x v="28"/>
    <x v="16"/>
    <d v="2016-08-01T00:00:00"/>
    <x v="5"/>
    <x v="3"/>
    <x v="0"/>
    <x v="0"/>
    <x v="0"/>
    <s v="0.0"/>
    <s v="0.0"/>
    <x v="1"/>
    <x v="0"/>
    <x v="1"/>
    <x v="0"/>
    <x v="0"/>
    <x v="7"/>
    <s v="Mon"/>
  </r>
  <r>
    <x v="234"/>
    <x v="234"/>
    <x v="2"/>
    <x v="21"/>
    <x v="128"/>
    <d v="2016-08-01T00:00:00"/>
    <x v="5"/>
    <x v="3"/>
    <x v="0"/>
    <x v="0"/>
    <x v="0"/>
    <s v="0.0"/>
    <s v="0.0"/>
    <x v="1"/>
    <x v="0"/>
    <x v="1"/>
    <x v="0"/>
    <x v="0"/>
    <x v="7"/>
    <s v="Mon"/>
  </r>
  <r>
    <x v="235"/>
    <x v="235"/>
    <x v="20"/>
    <x v="3"/>
    <x v="111"/>
    <d v="2016-08-01T00:00:00"/>
    <x v="8"/>
    <x v="3"/>
    <x v="0"/>
    <x v="0"/>
    <x v="0"/>
    <s v="0.0"/>
    <s v="0.0"/>
    <x v="1"/>
    <x v="0"/>
    <x v="1"/>
    <x v="0"/>
    <x v="0"/>
    <x v="7"/>
    <s v="Mon"/>
  </r>
  <r>
    <x v="236"/>
    <x v="236"/>
    <x v="15"/>
    <x v="22"/>
    <x v="61"/>
    <d v="2016-08-01T00:00:00"/>
    <x v="12"/>
    <x v="2"/>
    <x v="0"/>
    <x v="0"/>
    <x v="0"/>
    <s v="0.0"/>
    <s v="0.0"/>
    <x v="1"/>
    <x v="0"/>
    <x v="1"/>
    <x v="0"/>
    <x v="0"/>
    <x v="7"/>
    <s v="Mon"/>
  </r>
  <r>
    <x v="237"/>
    <x v="237"/>
    <x v="2"/>
    <x v="4"/>
    <x v="129"/>
    <d v="2016-08-01T00:00:00"/>
    <x v="12"/>
    <x v="2"/>
    <x v="0"/>
    <x v="0"/>
    <x v="0"/>
    <s v="0.0"/>
    <s v="0.0"/>
    <x v="1"/>
    <x v="0"/>
    <x v="1"/>
    <x v="0"/>
    <x v="0"/>
    <x v="7"/>
    <s v="Mon"/>
  </r>
  <r>
    <x v="238"/>
    <x v="238"/>
    <x v="16"/>
    <x v="3"/>
    <x v="101"/>
    <d v="2016-08-01T00:00:00"/>
    <x v="3"/>
    <x v="2"/>
    <x v="0"/>
    <x v="0"/>
    <x v="0"/>
    <s v="0.0"/>
    <s v="0.0"/>
    <x v="1"/>
    <x v="0"/>
    <x v="1"/>
    <x v="0"/>
    <x v="0"/>
    <x v="7"/>
    <s v="Mon"/>
  </r>
  <r>
    <x v="239"/>
    <x v="239"/>
    <x v="2"/>
    <x v="4"/>
    <x v="47"/>
    <d v="2016-08-02T00:00:00"/>
    <x v="6"/>
    <x v="1"/>
    <x v="0"/>
    <x v="0"/>
    <x v="0"/>
    <s v="0.0"/>
    <s v="0.0"/>
    <x v="1"/>
    <x v="1"/>
    <x v="0"/>
    <x v="0"/>
    <x v="0"/>
    <x v="7"/>
    <s v="Tues"/>
  </r>
  <r>
    <x v="240"/>
    <x v="240"/>
    <x v="74"/>
    <x v="79"/>
    <x v="56"/>
    <d v="2016-08-02T00:00:00"/>
    <x v="11"/>
    <x v="3"/>
    <x v="0"/>
    <x v="0"/>
    <x v="0"/>
    <s v="0.0"/>
    <s v="0.0"/>
    <x v="1"/>
    <x v="0"/>
    <x v="1"/>
    <x v="0"/>
    <x v="0"/>
    <x v="7"/>
    <s v="Tues"/>
  </r>
  <r>
    <x v="241"/>
    <x v="241"/>
    <x v="75"/>
    <x v="80"/>
    <x v="69"/>
    <d v="2016-08-02T00:00:00"/>
    <x v="10"/>
    <x v="2"/>
    <x v="0"/>
    <x v="0"/>
    <x v="0"/>
    <s v="0.0"/>
    <s v="0.0"/>
    <x v="1"/>
    <x v="0"/>
    <x v="1"/>
    <x v="0"/>
    <x v="0"/>
    <x v="7"/>
    <s v="Tues"/>
  </r>
  <r>
    <x v="242"/>
    <x v="242"/>
    <x v="76"/>
    <x v="81"/>
    <x v="69"/>
    <d v="2016-08-02T00:00:00"/>
    <x v="0"/>
    <x v="0"/>
    <x v="0"/>
    <x v="0"/>
    <x v="0"/>
    <s v="0.0"/>
    <s v="0.0"/>
    <x v="1"/>
    <x v="0"/>
    <x v="1"/>
    <x v="0"/>
    <x v="0"/>
    <x v="7"/>
    <s v="Tues"/>
  </r>
  <r>
    <x v="243"/>
    <x v="243"/>
    <x v="77"/>
    <x v="82"/>
    <x v="20"/>
    <d v="2016-08-03T00:00:00"/>
    <x v="7"/>
    <x v="3"/>
    <x v="0"/>
    <x v="0"/>
    <x v="0"/>
    <s v="0.0"/>
    <s v="0.0"/>
    <x v="1"/>
    <x v="0"/>
    <x v="1"/>
    <x v="0"/>
    <x v="0"/>
    <x v="7"/>
    <s v="Wed"/>
  </r>
  <r>
    <x v="244"/>
    <x v="244"/>
    <x v="76"/>
    <x v="81"/>
    <x v="28"/>
    <d v="2016-08-03T00:00:00"/>
    <x v="4"/>
    <x v="3"/>
    <x v="0"/>
    <x v="0"/>
    <x v="0"/>
    <s v="0.0"/>
    <s v="0.0"/>
    <x v="1"/>
    <x v="0"/>
    <x v="1"/>
    <x v="0"/>
    <x v="0"/>
    <x v="7"/>
    <s v="Wed"/>
  </r>
  <r>
    <x v="245"/>
    <x v="245"/>
    <x v="75"/>
    <x v="38"/>
    <x v="40"/>
    <d v="2016-08-03T00:00:00"/>
    <x v="12"/>
    <x v="2"/>
    <x v="0"/>
    <x v="0"/>
    <x v="0"/>
    <s v="0.0"/>
    <s v="0.0"/>
    <x v="1"/>
    <x v="0"/>
    <x v="1"/>
    <x v="0"/>
    <x v="0"/>
    <x v="7"/>
    <s v="Wed"/>
  </r>
  <r>
    <x v="246"/>
    <x v="246"/>
    <x v="78"/>
    <x v="81"/>
    <x v="123"/>
    <d v="2016-08-05T00:00:00"/>
    <x v="3"/>
    <x v="2"/>
    <x v="0"/>
    <x v="0"/>
    <x v="0"/>
    <s v="0.0"/>
    <s v="0.0"/>
    <x v="1"/>
    <x v="0"/>
    <x v="1"/>
    <x v="0"/>
    <x v="0"/>
    <x v="7"/>
    <s v="Fri"/>
  </r>
  <r>
    <x v="247"/>
    <x v="247"/>
    <x v="75"/>
    <x v="83"/>
    <x v="18"/>
    <d v="2016-08-05T00:00:00"/>
    <x v="9"/>
    <x v="2"/>
    <x v="0"/>
    <x v="0"/>
    <x v="0"/>
    <s v="0.0"/>
    <s v="0.0"/>
    <x v="1"/>
    <x v="0"/>
    <x v="1"/>
    <x v="0"/>
    <x v="0"/>
    <x v="7"/>
    <s v="Fri"/>
  </r>
  <r>
    <x v="248"/>
    <x v="248"/>
    <x v="79"/>
    <x v="81"/>
    <x v="40"/>
    <d v="2016-08-05T00:00:00"/>
    <x v="10"/>
    <x v="2"/>
    <x v="0"/>
    <x v="0"/>
    <x v="0"/>
    <s v="0.0"/>
    <s v="0.0"/>
    <x v="1"/>
    <x v="0"/>
    <x v="1"/>
    <x v="0"/>
    <x v="0"/>
    <x v="7"/>
    <s v="Fri"/>
  </r>
  <r>
    <x v="249"/>
    <x v="249"/>
    <x v="80"/>
    <x v="84"/>
    <x v="130"/>
    <d v="2016-08-06T00:00:00"/>
    <x v="21"/>
    <x v="1"/>
    <x v="0"/>
    <x v="0"/>
    <x v="0"/>
    <s v="0.0"/>
    <s v="0.0"/>
    <x v="1"/>
    <x v="0"/>
    <x v="1"/>
    <x v="0"/>
    <x v="0"/>
    <x v="7"/>
    <s v="Sat"/>
  </r>
  <r>
    <x v="250"/>
    <x v="250"/>
    <x v="16"/>
    <x v="3"/>
    <x v="49"/>
    <d v="2016-08-06T00:00:00"/>
    <x v="14"/>
    <x v="1"/>
    <x v="0"/>
    <x v="0"/>
    <x v="0"/>
    <s v="0.0"/>
    <s v="0.0"/>
    <x v="1"/>
    <x v="0"/>
    <x v="1"/>
    <x v="0"/>
    <x v="0"/>
    <x v="7"/>
    <s v="Sat"/>
  </r>
  <r>
    <x v="251"/>
    <x v="251"/>
    <x v="15"/>
    <x v="22"/>
    <x v="37"/>
    <d v="2016-08-07T00:00:00"/>
    <x v="3"/>
    <x v="2"/>
    <x v="0"/>
    <x v="0"/>
    <x v="0"/>
    <s v="0.0"/>
    <s v="0.0"/>
    <x v="1"/>
    <x v="0"/>
    <x v="1"/>
    <x v="0"/>
    <x v="0"/>
    <x v="7"/>
    <s v="Sun"/>
  </r>
  <r>
    <x v="252"/>
    <x v="252"/>
    <x v="19"/>
    <x v="16"/>
    <x v="37"/>
    <d v="2016-08-07T00:00:00"/>
    <x v="3"/>
    <x v="2"/>
    <x v="0"/>
    <x v="0"/>
    <x v="0"/>
    <s v="1.0"/>
    <s v="0.0"/>
    <x v="1"/>
    <x v="0"/>
    <x v="0"/>
    <x v="0"/>
    <x v="0"/>
    <x v="7"/>
    <s v="Sun"/>
  </r>
  <r>
    <x v="253"/>
    <x v="253"/>
    <x v="2"/>
    <x v="4"/>
    <x v="89"/>
    <d v="2016-08-07T00:00:00"/>
    <x v="9"/>
    <x v="2"/>
    <x v="0"/>
    <x v="0"/>
    <x v="0"/>
    <s v="0.0"/>
    <s v="0.0"/>
    <x v="1"/>
    <x v="0"/>
    <x v="1"/>
    <x v="0"/>
    <x v="0"/>
    <x v="7"/>
    <s v="Sun"/>
  </r>
  <r>
    <x v="254"/>
    <x v="254"/>
    <x v="16"/>
    <x v="3"/>
    <x v="89"/>
    <d v="2016-08-07T00:00:00"/>
    <x v="2"/>
    <x v="0"/>
    <x v="0"/>
    <x v="0"/>
    <x v="0"/>
    <s v="0.0"/>
    <s v="0.0"/>
    <x v="0"/>
    <x v="0"/>
    <x v="0"/>
    <x v="0"/>
    <x v="0"/>
    <x v="7"/>
    <s v="Sun"/>
  </r>
  <r>
    <x v="255"/>
    <x v="255"/>
    <x v="15"/>
    <x v="85"/>
    <x v="26"/>
    <d v="2016-08-08T00:00:00"/>
    <x v="12"/>
    <x v="2"/>
    <x v="0"/>
    <x v="0"/>
    <x v="0"/>
    <s v="0.0"/>
    <s v="0.0"/>
    <x v="1"/>
    <x v="0"/>
    <x v="1"/>
    <x v="0"/>
    <x v="0"/>
    <x v="7"/>
    <s v="Mon"/>
  </r>
  <r>
    <x v="256"/>
    <x v="256"/>
    <x v="81"/>
    <x v="22"/>
    <x v="17"/>
    <d v="2016-08-08T00:00:00"/>
    <x v="12"/>
    <x v="2"/>
    <x v="0"/>
    <x v="0"/>
    <x v="0"/>
    <s v="0.0"/>
    <s v="0.0"/>
    <x v="1"/>
    <x v="0"/>
    <x v="1"/>
    <x v="0"/>
    <x v="0"/>
    <x v="7"/>
    <s v="Mon"/>
  </r>
  <r>
    <x v="257"/>
    <x v="257"/>
    <x v="19"/>
    <x v="16"/>
    <x v="37"/>
    <d v="2016-08-08T00:00:00"/>
    <x v="3"/>
    <x v="2"/>
    <x v="0"/>
    <x v="0"/>
    <x v="0"/>
    <s v="1.0"/>
    <s v="0.0"/>
    <x v="1"/>
    <x v="0"/>
    <x v="0"/>
    <x v="0"/>
    <x v="0"/>
    <x v="7"/>
    <s v="Mon"/>
  </r>
  <r>
    <x v="258"/>
    <x v="258"/>
    <x v="2"/>
    <x v="4"/>
    <x v="2"/>
    <d v="2016-08-08T00:00:00"/>
    <x v="0"/>
    <x v="0"/>
    <x v="0"/>
    <x v="0"/>
    <x v="0"/>
    <s v="0.0"/>
    <s v="0.0"/>
    <x v="1"/>
    <x v="0"/>
    <x v="1"/>
    <x v="0"/>
    <x v="0"/>
    <x v="7"/>
    <s v="Mon"/>
  </r>
  <r>
    <x v="259"/>
    <x v="259"/>
    <x v="16"/>
    <x v="3"/>
    <x v="33"/>
    <d v="2016-08-08T00:00:00"/>
    <x v="17"/>
    <x v="0"/>
    <x v="0"/>
    <x v="0"/>
    <x v="0"/>
    <s v="1.0"/>
    <s v="0.0"/>
    <x v="1"/>
    <x v="0"/>
    <x v="0"/>
    <x v="0"/>
    <x v="0"/>
    <x v="7"/>
    <s v="Mon"/>
  </r>
  <r>
    <x v="260"/>
    <x v="260"/>
    <x v="15"/>
    <x v="33"/>
    <x v="128"/>
    <d v="2016-08-09T00:00:00"/>
    <x v="4"/>
    <x v="3"/>
    <x v="0"/>
    <x v="0"/>
    <x v="0"/>
    <s v="0.0"/>
    <s v="0.0"/>
    <x v="1"/>
    <x v="0"/>
    <x v="1"/>
    <x v="0"/>
    <x v="0"/>
    <x v="7"/>
    <s v="Tues"/>
  </r>
  <r>
    <x v="261"/>
    <x v="261"/>
    <x v="2"/>
    <x v="20"/>
    <x v="131"/>
    <d v="2016-08-09T00:00:00"/>
    <x v="8"/>
    <x v="3"/>
    <x v="0"/>
    <x v="0"/>
    <x v="0"/>
    <s v="0.0"/>
    <s v="0.0"/>
    <x v="1"/>
    <x v="0"/>
    <x v="1"/>
    <x v="0"/>
    <x v="0"/>
    <x v="7"/>
    <s v="Tues"/>
  </r>
  <r>
    <x v="262"/>
    <x v="262"/>
    <x v="18"/>
    <x v="3"/>
    <x v="132"/>
    <d v="2016-08-09T00:00:00"/>
    <x v="12"/>
    <x v="2"/>
    <x v="0"/>
    <x v="0"/>
    <x v="0"/>
    <s v="0.0"/>
    <s v="0.0"/>
    <x v="1"/>
    <x v="0"/>
    <x v="1"/>
    <x v="0"/>
    <x v="0"/>
    <x v="7"/>
    <s v="Tues"/>
  </r>
  <r>
    <x v="263"/>
    <x v="263"/>
    <x v="2"/>
    <x v="19"/>
    <x v="94"/>
    <d v="2016-08-10T00:00:00"/>
    <x v="12"/>
    <x v="2"/>
    <x v="0"/>
    <x v="0"/>
    <x v="0"/>
    <s v="0.0"/>
    <s v="0.0"/>
    <x v="1"/>
    <x v="0"/>
    <x v="1"/>
    <x v="0"/>
    <x v="0"/>
    <x v="7"/>
    <s v="Wed"/>
  </r>
  <r>
    <x v="264"/>
    <x v="264"/>
    <x v="17"/>
    <x v="21"/>
    <x v="133"/>
    <d v="2016-08-10T00:00:00"/>
    <x v="3"/>
    <x v="2"/>
    <x v="0"/>
    <x v="0"/>
    <x v="0"/>
    <s v="0.0"/>
    <s v="0.0"/>
    <x v="1"/>
    <x v="0"/>
    <x v="1"/>
    <x v="0"/>
    <x v="0"/>
    <x v="7"/>
    <s v="Wed"/>
  </r>
  <r>
    <x v="265"/>
    <x v="265"/>
    <x v="20"/>
    <x v="21"/>
    <x v="69"/>
    <d v="2016-08-10T00:00:00"/>
    <x v="9"/>
    <x v="2"/>
    <x v="0"/>
    <x v="0"/>
    <x v="0"/>
    <s v="0.0"/>
    <s v="0.0"/>
    <x v="1"/>
    <x v="0"/>
    <x v="1"/>
    <x v="0"/>
    <x v="0"/>
    <x v="7"/>
    <s v="Wed"/>
  </r>
  <r>
    <x v="266"/>
    <x v="266"/>
    <x v="20"/>
    <x v="3"/>
    <x v="25"/>
    <d v="2016-08-10T00:00:00"/>
    <x v="10"/>
    <x v="2"/>
    <x v="0"/>
    <x v="0"/>
    <x v="0"/>
    <s v="0.0"/>
    <s v="0.0"/>
    <x v="1"/>
    <x v="0"/>
    <x v="1"/>
    <x v="0"/>
    <x v="0"/>
    <x v="7"/>
    <s v="Wed"/>
  </r>
  <r>
    <x v="267"/>
    <x v="267"/>
    <x v="15"/>
    <x v="86"/>
    <x v="50"/>
    <d v="2016-08-11T00:00:00"/>
    <x v="7"/>
    <x v="3"/>
    <x v="0"/>
    <x v="0"/>
    <x v="0"/>
    <s v="0.0"/>
    <s v="0.0"/>
    <x v="1"/>
    <x v="0"/>
    <x v="1"/>
    <x v="0"/>
    <x v="0"/>
    <x v="7"/>
    <s v="Thus"/>
  </r>
  <r>
    <x v="268"/>
    <x v="268"/>
    <x v="82"/>
    <x v="22"/>
    <x v="134"/>
    <d v="2016-08-11T00:00:00"/>
    <x v="5"/>
    <x v="3"/>
    <x v="0"/>
    <x v="0"/>
    <x v="0"/>
    <s v="0.0"/>
    <s v="0.0"/>
    <x v="1"/>
    <x v="0"/>
    <x v="1"/>
    <x v="0"/>
    <x v="0"/>
    <x v="7"/>
    <s v="Thus"/>
  </r>
  <r>
    <x v="269"/>
    <x v="269"/>
    <x v="19"/>
    <x v="16"/>
    <x v="61"/>
    <d v="2016-08-11T00:00:00"/>
    <x v="5"/>
    <x v="3"/>
    <x v="0"/>
    <x v="0"/>
    <x v="0"/>
    <s v="0.0"/>
    <s v="0.0"/>
    <x v="1"/>
    <x v="0"/>
    <x v="1"/>
    <x v="0"/>
    <x v="0"/>
    <x v="7"/>
    <s v="Thus"/>
  </r>
  <r>
    <x v="270"/>
    <x v="270"/>
    <x v="2"/>
    <x v="87"/>
    <x v="135"/>
    <d v="2016-08-11T00:00:00"/>
    <x v="9"/>
    <x v="2"/>
    <x v="0"/>
    <x v="0"/>
    <x v="0"/>
    <s v="0.0"/>
    <s v="0.0"/>
    <x v="1"/>
    <x v="0"/>
    <x v="1"/>
    <x v="0"/>
    <x v="0"/>
    <x v="7"/>
    <s v="Thus"/>
  </r>
  <r>
    <x v="271"/>
    <x v="271"/>
    <x v="83"/>
    <x v="3"/>
    <x v="136"/>
    <d v="2016-08-11T00:00:00"/>
    <x v="2"/>
    <x v="0"/>
    <x v="0"/>
    <x v="0"/>
    <x v="0"/>
    <s v="0.0"/>
    <s v="0.0"/>
    <x v="1"/>
    <x v="0"/>
    <x v="1"/>
    <x v="0"/>
    <x v="0"/>
    <x v="7"/>
    <s v="Thus"/>
  </r>
  <r>
    <x v="272"/>
    <x v="272"/>
    <x v="15"/>
    <x v="28"/>
    <x v="16"/>
    <d v="2016-08-12T00:00:00"/>
    <x v="9"/>
    <x v="2"/>
    <x v="0"/>
    <x v="0"/>
    <x v="0"/>
    <s v="0.0"/>
    <s v="0.0"/>
    <x v="1"/>
    <x v="0"/>
    <x v="1"/>
    <x v="0"/>
    <x v="0"/>
    <x v="7"/>
    <s v="Fri"/>
  </r>
  <r>
    <x v="273"/>
    <x v="273"/>
    <x v="25"/>
    <x v="16"/>
    <x v="18"/>
    <d v="2016-08-12T00:00:00"/>
    <x v="9"/>
    <x v="2"/>
    <x v="0"/>
    <x v="0"/>
    <x v="0"/>
    <s v="0.0"/>
    <s v="0.0"/>
    <x v="1"/>
    <x v="0"/>
    <x v="1"/>
    <x v="0"/>
    <x v="0"/>
    <x v="7"/>
    <s v="Fri"/>
  </r>
  <r>
    <x v="274"/>
    <x v="274"/>
    <x v="84"/>
    <x v="88"/>
    <x v="122"/>
    <d v="2016-09-01T00:00:00"/>
    <x v="11"/>
    <x v="3"/>
    <x v="0"/>
    <x v="0"/>
    <x v="0"/>
    <s v="0.0"/>
    <s v="0.0"/>
    <x v="1"/>
    <x v="0"/>
    <x v="1"/>
    <x v="0"/>
    <x v="0"/>
    <x v="8"/>
    <s v="Thus"/>
  </r>
  <r>
    <x v="275"/>
    <x v="275"/>
    <x v="85"/>
    <x v="89"/>
    <x v="137"/>
    <d v="2016-09-01T00:00:00"/>
    <x v="3"/>
    <x v="2"/>
    <x v="0"/>
    <x v="0"/>
    <x v="0"/>
    <s v="0.0"/>
    <s v="0.0"/>
    <x v="1"/>
    <x v="0"/>
    <x v="1"/>
    <x v="0"/>
    <x v="0"/>
    <x v="8"/>
    <s v="Thus"/>
  </r>
  <r>
    <x v="276"/>
    <x v="276"/>
    <x v="84"/>
    <x v="89"/>
    <x v="50"/>
    <d v="2016-09-01T00:00:00"/>
    <x v="9"/>
    <x v="2"/>
    <x v="0"/>
    <x v="0"/>
    <x v="0"/>
    <s v="0.0"/>
    <s v="0.0"/>
    <x v="1"/>
    <x v="0"/>
    <x v="1"/>
    <x v="0"/>
    <x v="0"/>
    <x v="8"/>
    <s v="Thus"/>
  </r>
  <r>
    <x v="277"/>
    <x v="277"/>
    <x v="84"/>
    <x v="88"/>
    <x v="138"/>
    <d v="2016-09-02T00:00:00"/>
    <x v="11"/>
    <x v="3"/>
    <x v="0"/>
    <x v="0"/>
    <x v="0"/>
    <s v="0.0"/>
    <s v="0.0"/>
    <x v="1"/>
    <x v="0"/>
    <x v="1"/>
    <x v="0"/>
    <x v="0"/>
    <x v="8"/>
    <s v="Fri"/>
  </r>
  <r>
    <x v="278"/>
    <x v="278"/>
    <x v="84"/>
    <x v="89"/>
    <x v="94"/>
    <d v="2016-09-02T00:00:00"/>
    <x v="9"/>
    <x v="2"/>
    <x v="0"/>
    <x v="0"/>
    <x v="0"/>
    <s v="0.0"/>
    <s v="0.0"/>
    <x v="1"/>
    <x v="0"/>
    <x v="1"/>
    <x v="0"/>
    <x v="0"/>
    <x v="8"/>
    <s v="Fri"/>
  </r>
  <r>
    <x v="279"/>
    <x v="279"/>
    <x v="84"/>
    <x v="90"/>
    <x v="139"/>
    <d v="2016-09-05T00:00:00"/>
    <x v="13"/>
    <x v="1"/>
    <x v="0"/>
    <x v="0"/>
    <x v="0"/>
    <s v="0.0"/>
    <s v="0.0"/>
    <x v="1"/>
    <x v="0"/>
    <x v="1"/>
    <x v="0"/>
    <x v="0"/>
    <x v="8"/>
    <s v="Mon"/>
  </r>
  <r>
    <x v="280"/>
    <x v="280"/>
    <x v="84"/>
    <x v="89"/>
    <x v="140"/>
    <d v="2016-09-06T00:00:00"/>
    <x v="3"/>
    <x v="2"/>
    <x v="0"/>
    <x v="0"/>
    <x v="0"/>
    <s v="0.0"/>
    <s v="0.0"/>
    <x v="1"/>
    <x v="0"/>
    <x v="1"/>
    <x v="0"/>
    <x v="0"/>
    <x v="8"/>
    <s v="Tues"/>
  </r>
  <r>
    <x v="281"/>
    <x v="281"/>
    <x v="84"/>
    <x v="89"/>
    <x v="61"/>
    <d v="2016-09-10T00:00:00"/>
    <x v="13"/>
    <x v="1"/>
    <x v="0"/>
    <x v="0"/>
    <x v="0"/>
    <s v="0.0"/>
    <s v="0.0"/>
    <x v="1"/>
    <x v="0"/>
    <x v="1"/>
    <x v="0"/>
    <x v="0"/>
    <x v="8"/>
    <s v="Sat"/>
  </r>
  <r>
    <x v="282"/>
    <x v="282"/>
    <x v="84"/>
    <x v="89"/>
    <x v="118"/>
    <d v="2016-09-11T00:00:00"/>
    <x v="14"/>
    <x v="1"/>
    <x v="0"/>
    <x v="0"/>
    <x v="0"/>
    <s v="0.0"/>
    <s v="0.0"/>
    <x v="1"/>
    <x v="0"/>
    <x v="1"/>
    <x v="0"/>
    <x v="0"/>
    <x v="8"/>
    <s v="Sun"/>
  </r>
  <r>
    <x v="283"/>
    <x v="283"/>
    <x v="84"/>
    <x v="89"/>
    <x v="97"/>
    <d v="2016-09-11T00:00:00"/>
    <x v="0"/>
    <x v="0"/>
    <x v="0"/>
    <x v="0"/>
    <x v="0"/>
    <s v="0.0"/>
    <s v="0.0"/>
    <x v="1"/>
    <x v="0"/>
    <x v="1"/>
    <x v="0"/>
    <x v="0"/>
    <x v="8"/>
    <s v="Sun"/>
  </r>
  <r>
    <x v="284"/>
    <x v="284"/>
    <x v="84"/>
    <x v="89"/>
    <x v="141"/>
    <d v="2016-09-12T00:00:00"/>
    <x v="6"/>
    <x v="1"/>
    <x v="0"/>
    <x v="0"/>
    <x v="0"/>
    <s v="0.0"/>
    <s v="0.0"/>
    <x v="1"/>
    <x v="0"/>
    <x v="1"/>
    <x v="0"/>
    <x v="0"/>
    <x v="8"/>
    <s v="Mon"/>
  </r>
  <r>
    <x v="285"/>
    <x v="285"/>
    <x v="84"/>
    <x v="89"/>
    <x v="15"/>
    <d v="2016-09-12T00:00:00"/>
    <x v="11"/>
    <x v="3"/>
    <x v="0"/>
    <x v="0"/>
    <x v="0"/>
    <s v="0.0"/>
    <s v="0.0"/>
    <x v="1"/>
    <x v="0"/>
    <x v="1"/>
    <x v="0"/>
    <x v="0"/>
    <x v="8"/>
    <s v="Mon"/>
  </r>
  <r>
    <x v="286"/>
    <x v="286"/>
    <x v="84"/>
    <x v="89"/>
    <x v="48"/>
    <d v="2016-09-12T00:00:00"/>
    <x v="5"/>
    <x v="3"/>
    <x v="0"/>
    <x v="0"/>
    <x v="0"/>
    <s v="0.0"/>
    <s v="0.0"/>
    <x v="1"/>
    <x v="0"/>
    <x v="1"/>
    <x v="0"/>
    <x v="0"/>
    <x v="8"/>
    <s v="Mon"/>
  </r>
  <r>
    <x v="287"/>
    <x v="287"/>
    <x v="84"/>
    <x v="88"/>
    <x v="82"/>
    <d v="2016-10-03T00:00:00"/>
    <x v="3"/>
    <x v="2"/>
    <x v="0"/>
    <x v="0"/>
    <x v="0"/>
    <s v="0.0"/>
    <s v="0.0"/>
    <x v="1"/>
    <x v="0"/>
    <x v="1"/>
    <x v="0"/>
    <x v="0"/>
    <x v="9"/>
    <s v="Mon"/>
  </r>
  <r>
    <x v="288"/>
    <x v="288"/>
    <x v="85"/>
    <x v="88"/>
    <x v="61"/>
    <d v="2016-10-03T00:00:00"/>
    <x v="9"/>
    <x v="2"/>
    <x v="0"/>
    <x v="0"/>
    <x v="0"/>
    <s v="0.0"/>
    <s v="0.0"/>
    <x v="1"/>
    <x v="0"/>
    <x v="1"/>
    <x v="0"/>
    <x v="0"/>
    <x v="9"/>
    <s v="Mon"/>
  </r>
  <r>
    <x v="289"/>
    <x v="289"/>
    <x v="85"/>
    <x v="88"/>
    <x v="14"/>
    <d v="2016-10-03T00:00:00"/>
    <x v="9"/>
    <x v="2"/>
    <x v="0"/>
    <x v="0"/>
    <x v="0"/>
    <s v="0.0"/>
    <s v="0.0"/>
    <x v="1"/>
    <x v="0"/>
    <x v="1"/>
    <x v="0"/>
    <x v="0"/>
    <x v="9"/>
    <s v="Mon"/>
  </r>
  <r>
    <x v="290"/>
    <x v="290"/>
    <x v="85"/>
    <x v="89"/>
    <x v="142"/>
    <d v="2016-10-03T00:00:00"/>
    <x v="19"/>
    <x v="0"/>
    <x v="0"/>
    <x v="0"/>
    <x v="0"/>
    <s v="0.0"/>
    <s v="0.0"/>
    <x v="1"/>
    <x v="0"/>
    <x v="1"/>
    <x v="0"/>
    <x v="0"/>
    <x v="9"/>
    <s v="Mon"/>
  </r>
  <r>
    <x v="291"/>
    <x v="291"/>
    <x v="84"/>
    <x v="89"/>
    <x v="143"/>
    <d v="2016-10-04T00:00:00"/>
    <x v="14"/>
    <x v="1"/>
    <x v="0"/>
    <x v="0"/>
    <x v="0"/>
    <s v="0.0"/>
    <s v="0.0"/>
    <x v="1"/>
    <x v="0"/>
    <x v="1"/>
    <x v="0"/>
    <x v="0"/>
    <x v="9"/>
    <s v="Tues"/>
  </r>
  <r>
    <x v="292"/>
    <x v="292"/>
    <x v="84"/>
    <x v="89"/>
    <x v="21"/>
    <d v="2016-10-04T00:00:00"/>
    <x v="7"/>
    <x v="3"/>
    <x v="0"/>
    <x v="0"/>
    <x v="0"/>
    <s v="0.0"/>
    <s v="0.0"/>
    <x v="1"/>
    <x v="0"/>
    <x v="1"/>
    <x v="0"/>
    <x v="0"/>
    <x v="9"/>
    <s v="Tues"/>
  </r>
  <r>
    <x v="293"/>
    <x v="293"/>
    <x v="84"/>
    <x v="90"/>
    <x v="144"/>
    <d v="2016-10-06T00:00:00"/>
    <x v="6"/>
    <x v="1"/>
    <x v="0"/>
    <x v="0"/>
    <x v="0"/>
    <s v="0.0"/>
    <s v="0.0"/>
    <x v="1"/>
    <x v="0"/>
    <x v="1"/>
    <x v="0"/>
    <x v="0"/>
    <x v="9"/>
    <s v="Thus"/>
  </r>
  <r>
    <x v="294"/>
    <x v="294"/>
    <x v="86"/>
    <x v="89"/>
    <x v="145"/>
    <d v="2016-10-06T00:00:00"/>
    <x v="3"/>
    <x v="2"/>
    <x v="0"/>
    <x v="0"/>
    <x v="0"/>
    <s v="0.0"/>
    <s v="0.0"/>
    <x v="1"/>
    <x v="0"/>
    <x v="1"/>
    <x v="0"/>
    <x v="0"/>
    <x v="9"/>
    <s v="Thus"/>
  </r>
  <r>
    <x v="295"/>
    <x v="295"/>
    <x v="84"/>
    <x v="89"/>
    <x v="146"/>
    <d v="2016-10-06T00:00:00"/>
    <x v="9"/>
    <x v="2"/>
    <x v="0"/>
    <x v="0"/>
    <x v="0"/>
    <s v="0.0"/>
    <s v="0.0"/>
    <x v="1"/>
    <x v="0"/>
    <x v="1"/>
    <x v="0"/>
    <x v="0"/>
    <x v="9"/>
    <s v="Thus"/>
  </r>
  <r>
    <x v="296"/>
    <x v="296"/>
    <x v="84"/>
    <x v="89"/>
    <x v="147"/>
    <d v="2016-10-06T00:00:00"/>
    <x v="10"/>
    <x v="2"/>
    <x v="0"/>
    <x v="0"/>
    <x v="0"/>
    <s v="0.0"/>
    <s v="0.0"/>
    <x v="1"/>
    <x v="0"/>
    <x v="1"/>
    <x v="0"/>
    <x v="0"/>
    <x v="9"/>
    <s v="Thus"/>
  </r>
  <r>
    <x v="297"/>
    <x v="297"/>
    <x v="84"/>
    <x v="91"/>
    <x v="148"/>
    <d v="2016-10-07T00:00:00"/>
    <x v="13"/>
    <x v="1"/>
    <x v="0"/>
    <x v="0"/>
    <x v="0"/>
    <s v="0.0"/>
    <s v="0.0"/>
    <x v="1"/>
    <x v="0"/>
    <x v="1"/>
    <x v="0"/>
    <x v="0"/>
    <x v="9"/>
    <s v="Fri"/>
  </r>
  <r>
    <x v="298"/>
    <x v="298"/>
    <x v="87"/>
    <x v="91"/>
    <x v="44"/>
    <d v="2016-10-07T00:00:00"/>
    <x v="11"/>
    <x v="3"/>
    <x v="0"/>
    <x v="0"/>
    <x v="0"/>
    <s v="0.0"/>
    <s v="0.0"/>
    <x v="1"/>
    <x v="0"/>
    <x v="1"/>
    <x v="0"/>
    <x v="0"/>
    <x v="9"/>
    <s v="Fri"/>
  </r>
  <r>
    <x v="299"/>
    <x v="299"/>
    <x v="87"/>
    <x v="89"/>
    <x v="149"/>
    <d v="2016-10-07T00:00:00"/>
    <x v="5"/>
    <x v="3"/>
    <x v="0"/>
    <x v="0"/>
    <x v="0"/>
    <s v="0.0"/>
    <s v="0.0"/>
    <x v="1"/>
    <x v="0"/>
    <x v="1"/>
    <x v="0"/>
    <x v="0"/>
    <x v="9"/>
    <s v="Fri"/>
  </r>
  <r>
    <x v="300"/>
    <x v="300"/>
    <x v="84"/>
    <x v="91"/>
    <x v="8"/>
    <d v="2016-10-07T00:00:00"/>
    <x v="4"/>
    <x v="3"/>
    <x v="0"/>
    <x v="0"/>
    <x v="0"/>
    <s v="0.0"/>
    <s v="0.0"/>
    <x v="1"/>
    <x v="0"/>
    <x v="1"/>
    <x v="0"/>
    <x v="0"/>
    <x v="9"/>
    <s v="Fri"/>
  </r>
  <r>
    <x v="301"/>
    <x v="301"/>
    <x v="87"/>
    <x v="91"/>
    <x v="19"/>
    <d v="2016-10-07T00:00:00"/>
    <x v="8"/>
    <x v="3"/>
    <x v="0"/>
    <x v="0"/>
    <x v="0"/>
    <s v="0.0"/>
    <s v="0.0"/>
    <x v="1"/>
    <x v="0"/>
    <x v="1"/>
    <x v="0"/>
    <x v="0"/>
    <x v="9"/>
    <s v="Fri"/>
  </r>
  <r>
    <x v="302"/>
    <x v="302"/>
    <x v="87"/>
    <x v="91"/>
    <x v="88"/>
    <d v="2016-10-07T00:00:00"/>
    <x v="9"/>
    <x v="2"/>
    <x v="0"/>
    <x v="0"/>
    <x v="0"/>
    <s v="0.0"/>
    <s v="0.0"/>
    <x v="1"/>
    <x v="0"/>
    <x v="1"/>
    <x v="0"/>
    <x v="0"/>
    <x v="9"/>
    <s v="Fri"/>
  </r>
  <r>
    <x v="303"/>
    <x v="303"/>
    <x v="87"/>
    <x v="91"/>
    <x v="36"/>
    <d v="2016-10-07T00:00:00"/>
    <x v="9"/>
    <x v="2"/>
    <x v="0"/>
    <x v="0"/>
    <x v="0"/>
    <s v="0.0"/>
    <s v="0.0"/>
    <x v="1"/>
    <x v="0"/>
    <x v="1"/>
    <x v="0"/>
    <x v="0"/>
    <x v="9"/>
    <s v="Fri"/>
  </r>
  <r>
    <x v="304"/>
    <x v="304"/>
    <x v="88"/>
    <x v="92"/>
    <x v="141"/>
    <d v="2016-10-08T00:00:00"/>
    <x v="8"/>
    <x v="3"/>
    <x v="0"/>
    <x v="0"/>
    <x v="0"/>
    <s v="0.0"/>
    <s v="0.0"/>
    <x v="1"/>
    <x v="0"/>
    <x v="1"/>
    <x v="0"/>
    <x v="0"/>
    <x v="9"/>
    <s v="Sat"/>
  </r>
  <r>
    <x v="305"/>
    <x v="305"/>
    <x v="88"/>
    <x v="89"/>
    <x v="49"/>
    <d v="2016-10-08T00:00:00"/>
    <x v="9"/>
    <x v="2"/>
    <x v="0"/>
    <x v="0"/>
    <x v="0"/>
    <s v="0.0"/>
    <s v="0.0"/>
    <x v="1"/>
    <x v="0"/>
    <x v="1"/>
    <x v="0"/>
    <x v="0"/>
    <x v="9"/>
    <s v="Sat"/>
  </r>
  <r>
    <x v="306"/>
    <x v="306"/>
    <x v="84"/>
    <x v="89"/>
    <x v="30"/>
    <d v="2016-10-09T00:00:00"/>
    <x v="4"/>
    <x v="3"/>
    <x v="0"/>
    <x v="0"/>
    <x v="0"/>
    <s v="0.0"/>
    <s v="0.0"/>
    <x v="1"/>
    <x v="0"/>
    <x v="0"/>
    <x v="1"/>
    <x v="0"/>
    <x v="9"/>
    <s v="Sun"/>
  </r>
  <r>
    <x v="307"/>
    <x v="307"/>
    <x v="85"/>
    <x v="88"/>
    <x v="15"/>
    <d v="2016-10-10T00:00:00"/>
    <x v="3"/>
    <x v="2"/>
    <x v="0"/>
    <x v="0"/>
    <x v="0"/>
    <s v="0.0"/>
    <s v="0.0"/>
    <x v="1"/>
    <x v="0"/>
    <x v="1"/>
    <x v="0"/>
    <x v="0"/>
    <x v="9"/>
    <s v="Mon"/>
  </r>
  <r>
    <x v="308"/>
    <x v="308"/>
    <x v="85"/>
    <x v="89"/>
    <x v="150"/>
    <d v="2016-10-10T00:00:00"/>
    <x v="3"/>
    <x v="2"/>
    <x v="0"/>
    <x v="0"/>
    <x v="0"/>
    <s v="0.0"/>
    <s v="0.0"/>
    <x v="1"/>
    <x v="0"/>
    <x v="1"/>
    <x v="0"/>
    <x v="0"/>
    <x v="9"/>
    <s v="Mon"/>
  </r>
  <r>
    <x v="309"/>
    <x v="309"/>
    <x v="84"/>
    <x v="90"/>
    <x v="151"/>
    <d v="2016-10-11T00:00:00"/>
    <x v="1"/>
    <x v="1"/>
    <x v="0"/>
    <x v="0"/>
    <x v="0"/>
    <s v="0.0"/>
    <s v="0.0"/>
    <x v="1"/>
    <x v="1"/>
    <x v="0"/>
    <x v="0"/>
    <x v="0"/>
    <x v="9"/>
    <s v="Tues"/>
  </r>
  <r>
    <x v="310"/>
    <x v="310"/>
    <x v="86"/>
    <x v="89"/>
    <x v="146"/>
    <d v="2016-10-12T00:00:00"/>
    <x v="10"/>
    <x v="2"/>
    <x v="0"/>
    <x v="0"/>
    <x v="0"/>
    <s v="0.0"/>
    <s v="0.0"/>
    <x v="1"/>
    <x v="0"/>
    <x v="1"/>
    <x v="0"/>
    <x v="0"/>
    <x v="9"/>
    <s v="Wed"/>
  </r>
  <r>
    <x v="311"/>
    <x v="311"/>
    <x v="2"/>
    <x v="19"/>
    <x v="9"/>
    <d v="2016-11-01T00:00:00"/>
    <x v="11"/>
    <x v="3"/>
    <x v="0"/>
    <x v="0"/>
    <x v="0"/>
    <s v="0.0"/>
    <s v="0.0"/>
    <x v="1"/>
    <x v="0"/>
    <x v="1"/>
    <x v="0"/>
    <x v="0"/>
    <x v="10"/>
    <s v="Tues"/>
  </r>
  <r>
    <x v="312"/>
    <x v="312"/>
    <x v="17"/>
    <x v="3"/>
    <x v="67"/>
    <d v="2016-11-01T00:00:00"/>
    <x v="12"/>
    <x v="2"/>
    <x v="0"/>
    <x v="0"/>
    <x v="0"/>
    <s v="0.0"/>
    <s v="0.0"/>
    <x v="1"/>
    <x v="0"/>
    <x v="1"/>
    <x v="0"/>
    <x v="0"/>
    <x v="10"/>
    <s v="Tues"/>
  </r>
  <r>
    <x v="313"/>
    <x v="313"/>
    <x v="15"/>
    <x v="16"/>
    <x v="68"/>
    <d v="2016-11-01T00:00:00"/>
    <x v="3"/>
    <x v="2"/>
    <x v="0"/>
    <x v="0"/>
    <x v="0"/>
    <s v="0.0"/>
    <s v="0.0"/>
    <x v="1"/>
    <x v="0"/>
    <x v="1"/>
    <x v="0"/>
    <x v="0"/>
    <x v="10"/>
    <s v="Tues"/>
  </r>
  <r>
    <x v="314"/>
    <x v="314"/>
    <x v="15"/>
    <x v="16"/>
    <x v="69"/>
    <d v="2016-11-01T00:00:00"/>
    <x v="10"/>
    <x v="2"/>
    <x v="0"/>
    <x v="0"/>
    <x v="0"/>
    <s v="0.0"/>
    <s v="0.0"/>
    <x v="1"/>
    <x v="0"/>
    <x v="1"/>
    <x v="0"/>
    <x v="0"/>
    <x v="10"/>
    <s v="Tues"/>
  </r>
  <r>
    <x v="315"/>
    <x v="315"/>
    <x v="15"/>
    <x v="16"/>
    <x v="152"/>
    <d v="2016-11-01T00:00:00"/>
    <x v="10"/>
    <x v="2"/>
    <x v="0"/>
    <x v="0"/>
    <x v="0"/>
    <s v="0.0"/>
    <s v="0.0"/>
    <x v="1"/>
    <x v="0"/>
    <x v="1"/>
    <x v="0"/>
    <x v="0"/>
    <x v="10"/>
    <s v="Tues"/>
  </r>
  <r>
    <x v="316"/>
    <x v="316"/>
    <x v="15"/>
    <x v="16"/>
    <x v="58"/>
    <d v="2016-11-01T00:00:00"/>
    <x v="2"/>
    <x v="0"/>
    <x v="0"/>
    <x v="0"/>
    <x v="0"/>
    <s v="0.0"/>
    <s v="0.0"/>
    <x v="0"/>
    <x v="0"/>
    <x v="0"/>
    <x v="0"/>
    <x v="0"/>
    <x v="10"/>
    <s v="Tues"/>
  </r>
  <r>
    <x v="317"/>
    <x v="317"/>
    <x v="15"/>
    <x v="28"/>
    <x v="127"/>
    <d v="2016-11-02T00:00:00"/>
    <x v="8"/>
    <x v="3"/>
    <x v="0"/>
    <x v="0"/>
    <x v="0"/>
    <s v="0.0"/>
    <s v="0.0"/>
    <x v="1"/>
    <x v="0"/>
    <x v="1"/>
    <x v="0"/>
    <x v="0"/>
    <x v="10"/>
    <s v="Wed"/>
  </r>
  <r>
    <x v="318"/>
    <x v="318"/>
    <x v="25"/>
    <x v="16"/>
    <x v="18"/>
    <d v="2016-11-02T00:00:00"/>
    <x v="8"/>
    <x v="3"/>
    <x v="0"/>
    <x v="0"/>
    <x v="0"/>
    <s v="0.0"/>
    <s v="0.0"/>
    <x v="1"/>
    <x v="0"/>
    <x v="1"/>
    <x v="0"/>
    <x v="0"/>
    <x v="10"/>
    <s v="Wed"/>
  </r>
  <r>
    <x v="319"/>
    <x v="319"/>
    <x v="2"/>
    <x v="4"/>
    <x v="43"/>
    <d v="2016-11-02T00:00:00"/>
    <x v="12"/>
    <x v="2"/>
    <x v="0"/>
    <x v="0"/>
    <x v="0"/>
    <s v="0.0"/>
    <s v="0.0"/>
    <x v="1"/>
    <x v="1"/>
    <x v="0"/>
    <x v="0"/>
    <x v="0"/>
    <x v="10"/>
    <s v="Wed"/>
  </r>
  <r>
    <x v="320"/>
    <x v="320"/>
    <x v="16"/>
    <x v="4"/>
    <x v="1"/>
    <d v="2016-11-02T00:00:00"/>
    <x v="3"/>
    <x v="2"/>
    <x v="0"/>
    <x v="0"/>
    <x v="0"/>
    <s v="0.0"/>
    <s v="0.0"/>
    <x v="1"/>
    <x v="0"/>
    <x v="1"/>
    <x v="0"/>
    <x v="0"/>
    <x v="10"/>
    <s v="Wed"/>
  </r>
  <r>
    <x v="321"/>
    <x v="321"/>
    <x v="16"/>
    <x v="3"/>
    <x v="105"/>
    <d v="2016-11-02T00:00:00"/>
    <x v="3"/>
    <x v="2"/>
    <x v="0"/>
    <x v="0"/>
    <x v="0"/>
    <s v="0.0"/>
    <s v="0.0"/>
    <x v="1"/>
    <x v="0"/>
    <x v="1"/>
    <x v="0"/>
    <x v="0"/>
    <x v="10"/>
    <s v="Wed"/>
  </r>
  <r>
    <x v="322"/>
    <x v="322"/>
    <x v="15"/>
    <x v="62"/>
    <x v="89"/>
    <d v="2016-11-03T00:00:00"/>
    <x v="11"/>
    <x v="3"/>
    <x v="0"/>
    <x v="0"/>
    <x v="0"/>
    <s v="0.0"/>
    <s v="0.0"/>
    <x v="1"/>
    <x v="0"/>
    <x v="1"/>
    <x v="0"/>
    <x v="0"/>
    <x v="10"/>
    <s v="Thus"/>
  </r>
  <r>
    <x v="323"/>
    <x v="323"/>
    <x v="58"/>
    <x v="16"/>
    <x v="19"/>
    <d v="2016-11-03T00:00:00"/>
    <x v="7"/>
    <x v="3"/>
    <x v="0"/>
    <x v="0"/>
    <x v="0"/>
    <s v="0.0"/>
    <s v="0.0"/>
    <x v="1"/>
    <x v="0"/>
    <x v="1"/>
    <x v="0"/>
    <x v="0"/>
    <x v="10"/>
    <s v="Thus"/>
  </r>
  <r>
    <x v="324"/>
    <x v="324"/>
    <x v="15"/>
    <x v="28"/>
    <x v="127"/>
    <d v="2016-11-03T00:00:00"/>
    <x v="5"/>
    <x v="3"/>
    <x v="0"/>
    <x v="0"/>
    <x v="0"/>
    <s v="0.0"/>
    <s v="0.0"/>
    <x v="1"/>
    <x v="0"/>
    <x v="1"/>
    <x v="0"/>
    <x v="0"/>
    <x v="10"/>
    <s v="Thus"/>
  </r>
  <r>
    <x v="325"/>
    <x v="325"/>
    <x v="25"/>
    <x v="16"/>
    <x v="18"/>
    <d v="2016-11-03T00:00:00"/>
    <x v="4"/>
    <x v="3"/>
    <x v="0"/>
    <x v="0"/>
    <x v="0"/>
    <s v="0.0"/>
    <s v="0.0"/>
    <x v="1"/>
    <x v="0"/>
    <x v="1"/>
    <x v="0"/>
    <x v="0"/>
    <x v="10"/>
    <s v="Thus"/>
  </r>
  <r>
    <x v="326"/>
    <x v="326"/>
    <x v="2"/>
    <x v="4"/>
    <x v="88"/>
    <d v="2016-11-03T00:00:00"/>
    <x v="9"/>
    <x v="2"/>
    <x v="0"/>
    <x v="0"/>
    <x v="0"/>
    <s v="0.0"/>
    <s v="0.0"/>
    <x v="0"/>
    <x v="0"/>
    <x v="0"/>
    <x v="0"/>
    <x v="0"/>
    <x v="10"/>
    <s v="Thus"/>
  </r>
  <r>
    <x v="327"/>
    <x v="327"/>
    <x v="16"/>
    <x v="3"/>
    <x v="88"/>
    <d v="2016-11-03T00:00:00"/>
    <x v="19"/>
    <x v="0"/>
    <x v="0"/>
    <x v="0"/>
    <x v="0"/>
    <s v="1.0"/>
    <s v="0.0"/>
    <x v="1"/>
    <x v="0"/>
    <x v="0"/>
    <x v="0"/>
    <x v="0"/>
    <x v="10"/>
    <s v="Thus"/>
  </r>
  <r>
    <x v="328"/>
    <x v="328"/>
    <x v="2"/>
    <x v="4"/>
    <x v="81"/>
    <d v="2016-11-04T00:00:00"/>
    <x v="13"/>
    <x v="1"/>
    <x v="0"/>
    <x v="0"/>
    <x v="0"/>
    <s v="0.0"/>
    <s v="0.0"/>
    <x v="1"/>
    <x v="0"/>
    <x v="0"/>
    <x v="1"/>
    <x v="0"/>
    <x v="10"/>
    <s v="Fri"/>
  </r>
  <r>
    <x v="329"/>
    <x v="329"/>
    <x v="89"/>
    <x v="93"/>
    <x v="105"/>
    <d v="2016-11-04T00:00:00"/>
    <x v="9"/>
    <x v="2"/>
    <x v="0"/>
    <x v="0"/>
    <x v="0"/>
    <s v="0.0"/>
    <s v="0.0"/>
    <x v="1"/>
    <x v="0"/>
    <x v="1"/>
    <x v="0"/>
    <x v="0"/>
    <x v="10"/>
    <s v="Fri"/>
  </r>
  <r>
    <x v="330"/>
    <x v="330"/>
    <x v="90"/>
    <x v="94"/>
    <x v="5"/>
    <d v="2016-11-04T00:00:00"/>
    <x v="0"/>
    <x v="0"/>
    <x v="0"/>
    <x v="0"/>
    <x v="0"/>
    <s v="0.0"/>
    <s v="0.0"/>
    <x v="1"/>
    <x v="0"/>
    <x v="1"/>
    <x v="0"/>
    <x v="0"/>
    <x v="10"/>
    <s v="Fri"/>
  </r>
  <r>
    <x v="331"/>
    <x v="331"/>
    <x v="91"/>
    <x v="95"/>
    <x v="24"/>
    <d v="2016-11-04T00:00:00"/>
    <x v="19"/>
    <x v="0"/>
    <x v="0"/>
    <x v="0"/>
    <x v="0"/>
    <s v="0.0"/>
    <s v="0.0"/>
    <x v="1"/>
    <x v="0"/>
    <x v="1"/>
    <x v="0"/>
    <x v="0"/>
    <x v="10"/>
    <s v="Fri"/>
  </r>
  <r>
    <x v="332"/>
    <x v="332"/>
    <x v="90"/>
    <x v="96"/>
    <x v="50"/>
    <d v="2016-11-05T00:00:00"/>
    <x v="6"/>
    <x v="1"/>
    <x v="0"/>
    <x v="0"/>
    <x v="0"/>
    <s v="0.0"/>
    <s v="0.0"/>
    <x v="1"/>
    <x v="0"/>
    <x v="1"/>
    <x v="0"/>
    <x v="0"/>
    <x v="10"/>
    <s v="Sat"/>
  </r>
  <r>
    <x v="333"/>
    <x v="333"/>
    <x v="92"/>
    <x v="95"/>
    <x v="61"/>
    <d v="2016-11-05T00:00:00"/>
    <x v="3"/>
    <x v="2"/>
    <x v="0"/>
    <x v="0"/>
    <x v="0"/>
    <s v="0.0"/>
    <s v="0.0"/>
    <x v="1"/>
    <x v="0"/>
    <x v="1"/>
    <x v="0"/>
    <x v="0"/>
    <x v="10"/>
    <s v="Sat"/>
  </r>
  <r>
    <x v="334"/>
    <x v="334"/>
    <x v="90"/>
    <x v="95"/>
    <x v="50"/>
    <d v="2016-11-05T00:00:00"/>
    <x v="10"/>
    <x v="2"/>
    <x v="0"/>
    <x v="0"/>
    <x v="0"/>
    <s v="0.0"/>
    <s v="0.0"/>
    <x v="1"/>
    <x v="0"/>
    <x v="1"/>
    <x v="0"/>
    <x v="0"/>
    <x v="10"/>
    <s v="Sat"/>
  </r>
  <r>
    <x v="335"/>
    <x v="335"/>
    <x v="90"/>
    <x v="96"/>
    <x v="19"/>
    <d v="2016-11-06T00:00:00"/>
    <x v="13"/>
    <x v="1"/>
    <x v="0"/>
    <x v="0"/>
    <x v="0"/>
    <s v="0.0"/>
    <s v="0.0"/>
    <x v="1"/>
    <x v="0"/>
    <x v="1"/>
    <x v="0"/>
    <x v="0"/>
    <x v="10"/>
    <s v="Sun"/>
  </r>
  <r>
    <x v="336"/>
    <x v="336"/>
    <x v="92"/>
    <x v="95"/>
    <x v="61"/>
    <d v="2016-11-06T00:00:00"/>
    <x v="12"/>
    <x v="2"/>
    <x v="0"/>
    <x v="0"/>
    <x v="0"/>
    <s v="0.0"/>
    <s v="0.0"/>
    <x v="1"/>
    <x v="1"/>
    <x v="0"/>
    <x v="0"/>
    <x v="0"/>
    <x v="10"/>
    <s v="Sun"/>
  </r>
  <r>
    <x v="337"/>
    <x v="337"/>
    <x v="93"/>
    <x v="97"/>
    <x v="153"/>
    <d v="2016-11-06T00:00:00"/>
    <x v="12"/>
    <x v="2"/>
    <x v="0"/>
    <x v="0"/>
    <x v="0"/>
    <s v="1.0"/>
    <s v="0.0"/>
    <x v="1"/>
    <x v="0"/>
    <x v="0"/>
    <x v="0"/>
    <x v="0"/>
    <x v="10"/>
    <s v="Sun"/>
  </r>
  <r>
    <x v="338"/>
    <x v="338"/>
    <x v="35"/>
    <x v="98"/>
    <x v="18"/>
    <d v="2016-11-06T00:00:00"/>
    <x v="10"/>
    <x v="2"/>
    <x v="0"/>
    <x v="0"/>
    <x v="0"/>
    <s v="0.0"/>
    <s v="0.0"/>
    <x v="1"/>
    <x v="0"/>
    <x v="1"/>
    <x v="0"/>
    <x v="0"/>
    <x v="10"/>
    <s v="Sun"/>
  </r>
  <r>
    <x v="339"/>
    <x v="339"/>
    <x v="94"/>
    <x v="99"/>
    <x v="104"/>
    <d v="2016-11-06T00:00:00"/>
    <x v="2"/>
    <x v="0"/>
    <x v="0"/>
    <x v="0"/>
    <x v="0"/>
    <s v="0.0"/>
    <s v="0.0"/>
    <x v="1"/>
    <x v="0"/>
    <x v="1"/>
    <x v="0"/>
    <x v="0"/>
    <x v="10"/>
    <s v="Sun"/>
  </r>
  <r>
    <x v="340"/>
    <x v="340"/>
    <x v="95"/>
    <x v="59"/>
    <x v="116"/>
    <d v="2016-11-07T00:00:00"/>
    <x v="7"/>
    <x v="3"/>
    <x v="0"/>
    <x v="0"/>
    <x v="1"/>
    <s v="0.0"/>
    <s v="0.0"/>
    <x v="1"/>
    <x v="0"/>
    <x v="0"/>
    <x v="0"/>
    <x v="0"/>
    <x v="10"/>
    <s v="Mon"/>
  </r>
  <r>
    <x v="341"/>
    <x v="341"/>
    <x v="51"/>
    <x v="97"/>
    <x v="121"/>
    <d v="2016-11-07T00:00:00"/>
    <x v="10"/>
    <x v="2"/>
    <x v="0"/>
    <x v="0"/>
    <x v="1"/>
    <s v="0.0"/>
    <s v="0.0"/>
    <x v="1"/>
    <x v="0"/>
    <x v="0"/>
    <x v="0"/>
    <x v="0"/>
    <x v="10"/>
    <s v="Mon"/>
  </r>
  <r>
    <x v="342"/>
    <x v="342"/>
    <x v="95"/>
    <x v="59"/>
    <x v="154"/>
    <d v="2016-11-08T00:00:00"/>
    <x v="13"/>
    <x v="1"/>
    <x v="0"/>
    <x v="0"/>
    <x v="1"/>
    <s v="0.0"/>
    <s v="0.0"/>
    <x v="1"/>
    <x v="0"/>
    <x v="0"/>
    <x v="0"/>
    <x v="0"/>
    <x v="10"/>
    <s v="Tues"/>
  </r>
  <r>
    <x v="343"/>
    <x v="343"/>
    <x v="51"/>
    <x v="97"/>
    <x v="113"/>
    <d v="2016-11-08T00:00:00"/>
    <x v="7"/>
    <x v="3"/>
    <x v="0"/>
    <x v="0"/>
    <x v="0"/>
    <s v="0.0"/>
    <s v="0.0"/>
    <x v="1"/>
    <x v="1"/>
    <x v="0"/>
    <x v="0"/>
    <x v="0"/>
    <x v="10"/>
    <s v="Tues"/>
  </r>
  <r>
    <x v="344"/>
    <x v="344"/>
    <x v="95"/>
    <x v="100"/>
    <x v="141"/>
    <d v="2016-11-08T00:00:00"/>
    <x v="5"/>
    <x v="3"/>
    <x v="0"/>
    <x v="0"/>
    <x v="0"/>
    <s v="0.0"/>
    <s v="0.0"/>
    <x v="1"/>
    <x v="0"/>
    <x v="1"/>
    <x v="0"/>
    <x v="0"/>
    <x v="10"/>
    <s v="Tues"/>
  </r>
  <r>
    <x v="345"/>
    <x v="345"/>
    <x v="96"/>
    <x v="97"/>
    <x v="39"/>
    <d v="2016-11-08T00:00:00"/>
    <x v="12"/>
    <x v="2"/>
    <x v="0"/>
    <x v="0"/>
    <x v="0"/>
    <s v="0.0"/>
    <s v="0.0"/>
    <x v="1"/>
    <x v="0"/>
    <x v="1"/>
    <x v="0"/>
    <x v="0"/>
    <x v="10"/>
    <s v="Tues"/>
  </r>
  <r>
    <x v="346"/>
    <x v="346"/>
    <x v="95"/>
    <x v="59"/>
    <x v="32"/>
    <d v="2016-11-09T00:00:00"/>
    <x v="5"/>
    <x v="3"/>
    <x v="0"/>
    <x v="0"/>
    <x v="0"/>
    <s v="0.0"/>
    <s v="0.0"/>
    <x v="1"/>
    <x v="0"/>
    <x v="1"/>
    <x v="0"/>
    <x v="0"/>
    <x v="10"/>
    <s v="Wed"/>
  </r>
  <r>
    <x v="347"/>
    <x v="347"/>
    <x v="97"/>
    <x v="38"/>
    <x v="108"/>
    <d v="2016-11-09T00:00:00"/>
    <x v="8"/>
    <x v="3"/>
    <x v="0"/>
    <x v="0"/>
    <x v="0"/>
    <s v="0.0"/>
    <s v="0.0"/>
    <x v="1"/>
    <x v="0"/>
    <x v="1"/>
    <x v="0"/>
    <x v="0"/>
    <x v="10"/>
    <s v="Wed"/>
  </r>
  <r>
    <x v="348"/>
    <x v="348"/>
    <x v="35"/>
    <x v="101"/>
    <x v="12"/>
    <d v="2016-11-09T00:00:00"/>
    <x v="3"/>
    <x v="2"/>
    <x v="0"/>
    <x v="0"/>
    <x v="0"/>
    <s v="0.0"/>
    <s v="0.0"/>
    <x v="1"/>
    <x v="0"/>
    <x v="1"/>
    <x v="0"/>
    <x v="0"/>
    <x v="10"/>
    <s v="Wed"/>
  </r>
  <r>
    <x v="349"/>
    <x v="349"/>
    <x v="98"/>
    <x v="102"/>
    <x v="74"/>
    <d v="2016-11-09T00:00:00"/>
    <x v="9"/>
    <x v="2"/>
    <x v="0"/>
    <x v="0"/>
    <x v="0"/>
    <s v="0.0"/>
    <s v="0.0"/>
    <x v="1"/>
    <x v="0"/>
    <x v="1"/>
    <x v="0"/>
    <x v="0"/>
    <x v="10"/>
    <s v="Wed"/>
  </r>
  <r>
    <x v="350"/>
    <x v="350"/>
    <x v="99"/>
    <x v="103"/>
    <x v="75"/>
    <d v="2016-11-09T00:00:00"/>
    <x v="9"/>
    <x v="2"/>
    <x v="0"/>
    <x v="0"/>
    <x v="0"/>
    <s v="0.0"/>
    <s v="0.0"/>
    <x v="1"/>
    <x v="1"/>
    <x v="0"/>
    <x v="0"/>
    <x v="0"/>
    <x v="10"/>
    <s v="Wed"/>
  </r>
  <r>
    <x v="351"/>
    <x v="351"/>
    <x v="51"/>
    <x v="104"/>
    <x v="142"/>
    <d v="2016-11-09T00:00:00"/>
    <x v="9"/>
    <x v="2"/>
    <x v="0"/>
    <x v="0"/>
    <x v="0"/>
    <s v="1.0"/>
    <s v="0.0"/>
    <x v="1"/>
    <x v="0"/>
    <x v="0"/>
    <x v="0"/>
    <x v="0"/>
    <x v="10"/>
    <s v="Wed"/>
  </r>
  <r>
    <x v="352"/>
    <x v="352"/>
    <x v="100"/>
    <x v="97"/>
    <x v="44"/>
    <d v="2016-11-09T00:00:00"/>
    <x v="2"/>
    <x v="0"/>
    <x v="0"/>
    <x v="0"/>
    <x v="0"/>
    <s v="0.0"/>
    <s v="0.0"/>
    <x v="1"/>
    <x v="0"/>
    <x v="1"/>
    <x v="0"/>
    <x v="0"/>
    <x v="10"/>
    <s v="Wed"/>
  </r>
  <r>
    <x v="353"/>
    <x v="353"/>
    <x v="101"/>
    <x v="99"/>
    <x v="28"/>
    <d v="2016-11-09T00:00:00"/>
    <x v="0"/>
    <x v="0"/>
    <x v="0"/>
    <x v="0"/>
    <x v="0"/>
    <s v="0.0"/>
    <s v="0.0"/>
    <x v="1"/>
    <x v="0"/>
    <x v="1"/>
    <x v="0"/>
    <x v="0"/>
    <x v="10"/>
    <s v="Wed"/>
  </r>
  <r>
    <x v="354"/>
    <x v="354"/>
    <x v="95"/>
    <x v="59"/>
    <x v="155"/>
    <d v="2016-11-10T00:00:00"/>
    <x v="14"/>
    <x v="1"/>
    <x v="0"/>
    <x v="0"/>
    <x v="0"/>
    <s v="0.0"/>
    <s v="0.0"/>
    <x v="1"/>
    <x v="0"/>
    <x v="0"/>
    <x v="1"/>
    <x v="0"/>
    <x v="10"/>
    <s v="Thus"/>
  </r>
  <r>
    <x v="355"/>
    <x v="355"/>
    <x v="102"/>
    <x v="105"/>
    <x v="68"/>
    <d v="2016-11-10T00:00:00"/>
    <x v="13"/>
    <x v="1"/>
    <x v="0"/>
    <x v="0"/>
    <x v="0"/>
    <s v="0.0"/>
    <s v="0.0"/>
    <x v="1"/>
    <x v="0"/>
    <x v="1"/>
    <x v="0"/>
    <x v="0"/>
    <x v="10"/>
    <s v="Thus"/>
  </r>
  <r>
    <x v="356"/>
    <x v="356"/>
    <x v="103"/>
    <x v="106"/>
    <x v="28"/>
    <d v="2016-11-10T00:00:00"/>
    <x v="4"/>
    <x v="3"/>
    <x v="0"/>
    <x v="0"/>
    <x v="0"/>
    <s v="0.0"/>
    <s v="0.0"/>
    <x v="1"/>
    <x v="0"/>
    <x v="1"/>
    <x v="0"/>
    <x v="0"/>
    <x v="10"/>
    <s v="Thus"/>
  </r>
  <r>
    <x v="357"/>
    <x v="357"/>
    <x v="51"/>
    <x v="104"/>
    <x v="53"/>
    <d v="2016-11-10T00:00:00"/>
    <x v="8"/>
    <x v="3"/>
    <x v="0"/>
    <x v="0"/>
    <x v="0"/>
    <s v="0.0"/>
    <s v="0.0"/>
    <x v="1"/>
    <x v="0"/>
    <x v="0"/>
    <x v="1"/>
    <x v="0"/>
    <x v="10"/>
    <s v="Thus"/>
  </r>
  <r>
    <x v="358"/>
    <x v="358"/>
    <x v="100"/>
    <x v="97"/>
    <x v="25"/>
    <d v="2016-11-10T00:00:00"/>
    <x v="8"/>
    <x v="3"/>
    <x v="0"/>
    <x v="0"/>
    <x v="0"/>
    <s v="0.0"/>
    <s v="0.0"/>
    <x v="1"/>
    <x v="1"/>
    <x v="0"/>
    <x v="0"/>
    <x v="0"/>
    <x v="10"/>
    <s v="Thus"/>
  </r>
  <r>
    <x v="359"/>
    <x v="359"/>
    <x v="94"/>
    <x v="99"/>
    <x v="7"/>
    <d v="2016-11-10T00:00:00"/>
    <x v="10"/>
    <x v="2"/>
    <x v="0"/>
    <x v="0"/>
    <x v="0"/>
    <s v="0.0"/>
    <s v="0.0"/>
    <x v="1"/>
    <x v="0"/>
    <x v="1"/>
    <x v="0"/>
    <x v="0"/>
    <x v="10"/>
    <s v="Thus"/>
  </r>
  <r>
    <x v="360"/>
    <x v="360"/>
    <x v="95"/>
    <x v="58"/>
    <x v="156"/>
    <d v="2016-11-11T00:00:00"/>
    <x v="14"/>
    <x v="1"/>
    <x v="0"/>
    <x v="0"/>
    <x v="0"/>
    <s v="1.0"/>
    <s v="0.0"/>
    <x v="1"/>
    <x v="0"/>
    <x v="0"/>
    <x v="0"/>
    <x v="0"/>
    <x v="10"/>
    <s v="Fri"/>
  </r>
  <r>
    <x v="361"/>
    <x v="361"/>
    <x v="55"/>
    <x v="55"/>
    <x v="17"/>
    <d v="2016-11-11T00:00:00"/>
    <x v="7"/>
    <x v="3"/>
    <x v="0"/>
    <x v="0"/>
    <x v="0"/>
    <s v="0.0"/>
    <s v="0.0"/>
    <x v="1"/>
    <x v="0"/>
    <x v="1"/>
    <x v="0"/>
    <x v="0"/>
    <x v="10"/>
    <s v="Fri"/>
  </r>
  <r>
    <x v="362"/>
    <x v="362"/>
    <x v="52"/>
    <x v="58"/>
    <x v="89"/>
    <d v="2016-11-11T00:00:00"/>
    <x v="4"/>
    <x v="3"/>
    <x v="0"/>
    <x v="0"/>
    <x v="0"/>
    <s v="0.0"/>
    <s v="0.0"/>
    <x v="1"/>
    <x v="0"/>
    <x v="1"/>
    <x v="0"/>
    <x v="0"/>
    <x v="10"/>
    <s v="Fri"/>
  </r>
  <r>
    <x v="363"/>
    <x v="363"/>
    <x v="55"/>
    <x v="97"/>
    <x v="157"/>
    <d v="2016-11-11T00:00:00"/>
    <x v="4"/>
    <x v="3"/>
    <x v="0"/>
    <x v="0"/>
    <x v="0"/>
    <s v="1.0"/>
    <s v="0.0"/>
    <x v="1"/>
    <x v="0"/>
    <x v="0"/>
    <x v="0"/>
    <x v="0"/>
    <x v="10"/>
    <s v="Fri"/>
  </r>
  <r>
    <x v="364"/>
    <x v="364"/>
    <x v="101"/>
    <x v="107"/>
    <x v="93"/>
    <d v="2016-11-11T00:00:00"/>
    <x v="9"/>
    <x v="2"/>
    <x v="0"/>
    <x v="0"/>
    <x v="0"/>
    <s v="0.0"/>
    <s v="0.0"/>
    <x v="1"/>
    <x v="0"/>
    <x v="1"/>
    <x v="0"/>
    <x v="0"/>
    <x v="10"/>
    <s v="Fri"/>
  </r>
  <r>
    <x v="365"/>
    <x v="365"/>
    <x v="104"/>
    <x v="99"/>
    <x v="44"/>
    <d v="2016-11-11T00:00:00"/>
    <x v="0"/>
    <x v="0"/>
    <x v="0"/>
    <x v="0"/>
    <x v="0"/>
    <s v="0.0"/>
    <s v="0.0"/>
    <x v="1"/>
    <x v="0"/>
    <x v="1"/>
    <x v="0"/>
    <x v="0"/>
    <x v="10"/>
    <s v="Fri"/>
  </r>
  <r>
    <x v="366"/>
    <x v="366"/>
    <x v="101"/>
    <x v="108"/>
    <x v="51"/>
    <d v="2016-11-12T00:00:00"/>
    <x v="13"/>
    <x v="1"/>
    <x v="0"/>
    <x v="0"/>
    <x v="0"/>
    <s v="0.0"/>
    <s v="0.0"/>
    <x v="1"/>
    <x v="0"/>
    <x v="1"/>
    <x v="0"/>
    <x v="0"/>
    <x v="10"/>
    <s v="Sat"/>
  </r>
  <r>
    <x v="367"/>
    <x v="367"/>
    <x v="105"/>
    <x v="38"/>
    <x v="13"/>
    <d v="2016-11-12T00:00:00"/>
    <x v="13"/>
    <x v="1"/>
    <x v="0"/>
    <x v="0"/>
    <x v="0"/>
    <s v="0.0"/>
    <s v="0.0"/>
    <x v="1"/>
    <x v="0"/>
    <x v="1"/>
    <x v="0"/>
    <x v="0"/>
    <x v="10"/>
    <s v="Sat"/>
  </r>
  <r>
    <x v="368"/>
    <x v="368"/>
    <x v="35"/>
    <x v="99"/>
    <x v="127"/>
    <d v="2016-11-12T00:00:00"/>
    <x v="5"/>
    <x v="3"/>
    <x v="0"/>
    <x v="0"/>
    <x v="0"/>
    <s v="0.0"/>
    <s v="0.0"/>
    <x v="1"/>
    <x v="0"/>
    <x v="1"/>
    <x v="0"/>
    <x v="0"/>
    <x v="10"/>
    <s v="Sat"/>
  </r>
  <r>
    <x v="369"/>
    <x v="369"/>
    <x v="101"/>
    <x v="98"/>
    <x v="117"/>
    <d v="2016-11-12T00:00:00"/>
    <x v="5"/>
    <x v="3"/>
    <x v="0"/>
    <x v="0"/>
    <x v="0"/>
    <s v="0.0"/>
    <s v="0.0"/>
    <x v="1"/>
    <x v="0"/>
    <x v="1"/>
    <x v="0"/>
    <x v="0"/>
    <x v="10"/>
    <s v="Sat"/>
  </r>
  <r>
    <x v="370"/>
    <x v="370"/>
    <x v="94"/>
    <x v="108"/>
    <x v="63"/>
    <d v="2016-11-12T00:00:00"/>
    <x v="4"/>
    <x v="3"/>
    <x v="0"/>
    <x v="0"/>
    <x v="0"/>
    <s v="0.0"/>
    <s v="0.0"/>
    <x v="1"/>
    <x v="1"/>
    <x v="0"/>
    <x v="0"/>
    <x v="0"/>
    <x v="10"/>
    <s v="Sat"/>
  </r>
  <r>
    <x v="371"/>
    <x v="371"/>
    <x v="105"/>
    <x v="109"/>
    <x v="7"/>
    <d v="2016-11-12T00:00:00"/>
    <x v="8"/>
    <x v="3"/>
    <x v="0"/>
    <x v="0"/>
    <x v="0"/>
    <s v="0.0"/>
    <s v="0.0"/>
    <x v="1"/>
    <x v="0"/>
    <x v="1"/>
    <x v="0"/>
    <x v="0"/>
    <x v="10"/>
    <s v="Sat"/>
  </r>
  <r>
    <x v="372"/>
    <x v="372"/>
    <x v="95"/>
    <x v="100"/>
    <x v="123"/>
    <d v="2016-11-12T00:00:00"/>
    <x v="8"/>
    <x v="3"/>
    <x v="0"/>
    <x v="0"/>
    <x v="0"/>
    <s v="0.0"/>
    <s v="0.0"/>
    <x v="1"/>
    <x v="0"/>
    <x v="1"/>
    <x v="0"/>
    <x v="0"/>
    <x v="10"/>
    <s v="Sat"/>
  </r>
  <r>
    <x v="373"/>
    <x v="373"/>
    <x v="96"/>
    <x v="97"/>
    <x v="110"/>
    <d v="2016-11-12T00:00:00"/>
    <x v="8"/>
    <x v="3"/>
    <x v="0"/>
    <x v="0"/>
    <x v="0"/>
    <s v="0.0"/>
    <s v="1.0"/>
    <x v="1"/>
    <x v="0"/>
    <x v="0"/>
    <x v="0"/>
    <x v="0"/>
    <x v="10"/>
    <s v="Sat"/>
  </r>
  <r>
    <x v="374"/>
    <x v="374"/>
    <x v="2"/>
    <x v="3"/>
    <x v="75"/>
    <d v="2016-12-01T00:00:00"/>
    <x v="15"/>
    <x v="1"/>
    <x v="0"/>
    <x v="0"/>
    <x v="0"/>
    <s v="0.0"/>
    <s v="0.0"/>
    <x v="1"/>
    <x v="1"/>
    <x v="0"/>
    <x v="0"/>
    <x v="0"/>
    <x v="11"/>
    <s v="Thus"/>
  </r>
  <r>
    <x v="375"/>
    <x v="375"/>
    <x v="2"/>
    <x v="3"/>
    <x v="75"/>
    <d v="2016-12-01T00:00:00"/>
    <x v="6"/>
    <x v="1"/>
    <x v="0"/>
    <x v="0"/>
    <x v="0"/>
    <s v="0.0"/>
    <s v="1.0"/>
    <x v="1"/>
    <x v="0"/>
    <x v="0"/>
    <x v="0"/>
    <x v="0"/>
    <x v="11"/>
    <s v="Thus"/>
  </r>
  <r>
    <x v="376"/>
    <x v="376"/>
    <x v="2"/>
    <x v="4"/>
    <x v="93"/>
    <d v="2016-12-01T00:00:00"/>
    <x v="9"/>
    <x v="2"/>
    <x v="0"/>
    <x v="0"/>
    <x v="0"/>
    <s v="0.0"/>
    <s v="0.0"/>
    <x v="0"/>
    <x v="0"/>
    <x v="0"/>
    <x v="0"/>
    <x v="0"/>
    <x v="11"/>
    <s v="Thus"/>
  </r>
  <r>
    <x v="377"/>
    <x v="377"/>
    <x v="16"/>
    <x v="3"/>
    <x v="93"/>
    <d v="2016-12-01T00:00:00"/>
    <x v="2"/>
    <x v="0"/>
    <x v="0"/>
    <x v="0"/>
    <x v="0"/>
    <s v="1.0"/>
    <s v="0.0"/>
    <x v="1"/>
    <x v="0"/>
    <x v="0"/>
    <x v="0"/>
    <x v="0"/>
    <x v="11"/>
    <s v="Thus"/>
  </r>
  <r>
    <x v="378"/>
    <x v="378"/>
    <x v="2"/>
    <x v="21"/>
    <x v="0"/>
    <d v="2016-12-02T00:00:00"/>
    <x v="7"/>
    <x v="3"/>
    <x v="0"/>
    <x v="0"/>
    <x v="0"/>
    <s v="0.0"/>
    <s v="0.0"/>
    <x v="0"/>
    <x v="0"/>
    <x v="0"/>
    <x v="0"/>
    <x v="0"/>
    <x v="11"/>
    <s v="Fri"/>
  </r>
  <r>
    <x v="379"/>
    <x v="379"/>
    <x v="20"/>
    <x v="3"/>
    <x v="38"/>
    <d v="2016-12-02T00:00:00"/>
    <x v="5"/>
    <x v="3"/>
    <x v="0"/>
    <x v="0"/>
    <x v="0"/>
    <s v="1.0"/>
    <s v="0.0"/>
    <x v="1"/>
    <x v="0"/>
    <x v="0"/>
    <x v="0"/>
    <x v="0"/>
    <x v="11"/>
    <s v="Fri"/>
  </r>
  <r>
    <x v="380"/>
    <x v="380"/>
    <x v="2"/>
    <x v="4"/>
    <x v="104"/>
    <d v="2016-12-02T00:00:00"/>
    <x v="2"/>
    <x v="0"/>
    <x v="0"/>
    <x v="0"/>
    <x v="0"/>
    <s v="0.0"/>
    <s v="0.0"/>
    <x v="0"/>
    <x v="0"/>
    <x v="0"/>
    <x v="0"/>
    <x v="0"/>
    <x v="11"/>
    <s v="Fri"/>
  </r>
  <r>
    <x v="381"/>
    <x v="381"/>
    <x v="16"/>
    <x v="3"/>
    <x v="39"/>
    <d v="2016-12-02T00:00:00"/>
    <x v="19"/>
    <x v="0"/>
    <x v="0"/>
    <x v="0"/>
    <x v="0"/>
    <s v="1.0"/>
    <s v="0.0"/>
    <x v="1"/>
    <x v="0"/>
    <x v="0"/>
    <x v="0"/>
    <x v="0"/>
    <x v="11"/>
    <s v="Fri"/>
  </r>
  <r>
    <x v="382"/>
    <x v="382"/>
    <x v="2"/>
    <x v="110"/>
    <x v="130"/>
    <d v="2016-12-03T00:00:00"/>
    <x v="9"/>
    <x v="2"/>
    <x v="0"/>
    <x v="0"/>
    <x v="0"/>
    <s v="0.0"/>
    <s v="1.0"/>
    <x v="1"/>
    <x v="0"/>
    <x v="0"/>
    <x v="0"/>
    <x v="0"/>
    <x v="11"/>
    <s v="Sat"/>
  </r>
  <r>
    <x v="383"/>
    <x v="383"/>
    <x v="106"/>
    <x v="4"/>
    <x v="18"/>
    <d v="2016-12-03T00:00:00"/>
    <x v="10"/>
    <x v="2"/>
    <x v="0"/>
    <x v="0"/>
    <x v="0"/>
    <s v="0.0"/>
    <s v="0.0"/>
    <x v="1"/>
    <x v="0"/>
    <x v="1"/>
    <x v="0"/>
    <x v="0"/>
    <x v="11"/>
    <s v="Sat"/>
  </r>
  <r>
    <x v="384"/>
    <x v="384"/>
    <x v="16"/>
    <x v="3"/>
    <x v="39"/>
    <d v="2016-12-03T00:00:00"/>
    <x v="2"/>
    <x v="0"/>
    <x v="0"/>
    <x v="0"/>
    <x v="0"/>
    <s v="1.0"/>
    <s v="0.0"/>
    <x v="1"/>
    <x v="0"/>
    <x v="0"/>
    <x v="0"/>
    <x v="0"/>
    <x v="11"/>
    <s v="Sat"/>
  </r>
  <r>
    <x v="385"/>
    <x v="385"/>
    <x v="2"/>
    <x v="4"/>
    <x v="93"/>
    <d v="2016-12-04T00:00:00"/>
    <x v="9"/>
    <x v="2"/>
    <x v="0"/>
    <x v="0"/>
    <x v="0"/>
    <s v="0.0"/>
    <s v="0.0"/>
    <x v="0"/>
    <x v="0"/>
    <x v="0"/>
    <x v="0"/>
    <x v="0"/>
    <x v="11"/>
    <s v="Sun"/>
  </r>
  <r>
    <x v="386"/>
    <x v="386"/>
    <x v="16"/>
    <x v="3"/>
    <x v="158"/>
    <d v="2016-12-04T00:00:00"/>
    <x v="2"/>
    <x v="0"/>
    <x v="0"/>
    <x v="0"/>
    <x v="0"/>
    <s v="1.0"/>
    <s v="0.0"/>
    <x v="1"/>
    <x v="0"/>
    <x v="0"/>
    <x v="0"/>
    <x v="0"/>
    <x v="11"/>
    <s v="Sun"/>
  </r>
  <r>
    <x v="387"/>
    <x v="387"/>
    <x v="2"/>
    <x v="3"/>
    <x v="152"/>
    <d v="2016-12-05T00:00:00"/>
    <x v="9"/>
    <x v="2"/>
    <x v="0"/>
    <x v="0"/>
    <x v="0"/>
    <s v="0.0"/>
    <s v="0.0"/>
    <x v="1"/>
    <x v="0"/>
    <x v="1"/>
    <x v="0"/>
    <x v="0"/>
    <x v="11"/>
    <s v="Mon"/>
  </r>
  <r>
    <x v="388"/>
    <x v="388"/>
    <x v="2"/>
    <x v="3"/>
    <x v="105"/>
    <d v="2016-12-05T00:00:00"/>
    <x v="10"/>
    <x v="2"/>
    <x v="0"/>
    <x v="0"/>
    <x v="0"/>
    <s v="0.0"/>
    <s v="0.0"/>
    <x v="0"/>
    <x v="0"/>
    <x v="0"/>
    <x v="0"/>
    <x v="0"/>
    <x v="11"/>
    <s v="Mon"/>
  </r>
  <r>
    <x v="389"/>
    <x v="389"/>
    <x v="2"/>
    <x v="3"/>
    <x v="130"/>
    <d v="2016-12-07T00:00:00"/>
    <x v="7"/>
    <x v="3"/>
    <x v="0"/>
    <x v="0"/>
    <x v="0"/>
    <s v="0.0"/>
    <s v="0.0"/>
    <x v="1"/>
    <x v="1"/>
    <x v="0"/>
    <x v="0"/>
    <x v="0"/>
    <x v="11"/>
    <s v="Wed"/>
  </r>
  <r>
    <x v="390"/>
    <x v="390"/>
    <x v="2"/>
    <x v="3"/>
    <x v="17"/>
    <d v="2016-12-07T00:00:00"/>
    <x v="7"/>
    <x v="3"/>
    <x v="0"/>
    <x v="0"/>
    <x v="0"/>
    <s v="0.0"/>
    <s v="0.0"/>
    <x v="1"/>
    <x v="1"/>
    <x v="0"/>
    <x v="0"/>
    <x v="0"/>
    <x v="11"/>
    <s v="Wed"/>
  </r>
  <r>
    <x v="391"/>
    <x v="391"/>
    <x v="2"/>
    <x v="3"/>
    <x v="119"/>
    <d v="2016-12-07T00:00:00"/>
    <x v="10"/>
    <x v="2"/>
    <x v="0"/>
    <x v="0"/>
    <x v="0"/>
    <s v="1.0"/>
    <s v="0.0"/>
    <x v="1"/>
    <x v="0"/>
    <x v="0"/>
    <x v="0"/>
    <x v="0"/>
    <x v="11"/>
    <s v="Wed"/>
  </r>
  <r>
    <x v="392"/>
    <x v="392"/>
    <x v="2"/>
    <x v="3"/>
    <x v="128"/>
    <d v="2016-12-07T00:00:00"/>
    <x v="0"/>
    <x v="0"/>
    <x v="0"/>
    <x v="0"/>
    <x v="0"/>
    <s v="0.0"/>
    <s v="0.0"/>
    <x v="0"/>
    <x v="0"/>
    <x v="0"/>
    <x v="0"/>
    <x v="0"/>
    <x v="11"/>
    <s v="Wed"/>
  </r>
  <r>
    <x v="393"/>
    <x v="393"/>
    <x v="2"/>
    <x v="3"/>
    <x v="158"/>
    <d v="2016-12-08T00:00:00"/>
    <x v="4"/>
    <x v="3"/>
    <x v="0"/>
    <x v="0"/>
    <x v="0"/>
    <s v="0.0"/>
    <s v="1.0"/>
    <x v="1"/>
    <x v="0"/>
    <x v="0"/>
    <x v="0"/>
    <x v="0"/>
    <x v="11"/>
    <s v="Thus"/>
  </r>
  <r>
    <x v="394"/>
    <x v="394"/>
    <x v="2"/>
    <x v="3"/>
    <x v="158"/>
    <d v="2016-12-08T00:00:00"/>
    <x v="4"/>
    <x v="3"/>
    <x v="0"/>
    <x v="0"/>
    <x v="0"/>
    <s v="0.0"/>
    <s v="1.0"/>
    <x v="1"/>
    <x v="0"/>
    <x v="0"/>
    <x v="0"/>
    <x v="0"/>
    <x v="11"/>
    <s v="Thus"/>
  </r>
  <r>
    <x v="395"/>
    <x v="395"/>
    <x v="2"/>
    <x v="3"/>
    <x v="20"/>
    <d v="2016-12-08T00:00:00"/>
    <x v="10"/>
    <x v="2"/>
    <x v="0"/>
    <x v="0"/>
    <x v="0"/>
    <s v="0.0"/>
    <s v="0.0"/>
    <x v="1"/>
    <x v="1"/>
    <x v="0"/>
    <x v="0"/>
    <x v="0"/>
    <x v="11"/>
    <s v="Thus"/>
  </r>
  <r>
    <x v="396"/>
    <x v="396"/>
    <x v="2"/>
    <x v="3"/>
    <x v="20"/>
    <d v="2016-12-08T00:00:00"/>
    <x v="0"/>
    <x v="0"/>
    <x v="0"/>
    <x v="0"/>
    <x v="0"/>
    <s v="0.0"/>
    <s v="1.0"/>
    <x v="1"/>
    <x v="0"/>
    <x v="0"/>
    <x v="0"/>
    <x v="0"/>
    <x v="11"/>
    <s v="Thus"/>
  </r>
  <r>
    <x v="397"/>
    <x v="397"/>
    <x v="2"/>
    <x v="21"/>
    <x v="0"/>
    <d v="2016-12-09T00:00:00"/>
    <x v="7"/>
    <x v="3"/>
    <x v="0"/>
    <x v="0"/>
    <x v="0"/>
    <s v="0.0"/>
    <s v="1.0"/>
    <x v="1"/>
    <x v="0"/>
    <x v="0"/>
    <x v="0"/>
    <x v="0"/>
    <x v="11"/>
    <s v="Fri"/>
  </r>
  <r>
    <x v="398"/>
    <x v="398"/>
    <x v="20"/>
    <x v="3"/>
    <x v="115"/>
    <d v="2016-12-09T00:00:00"/>
    <x v="5"/>
    <x v="3"/>
    <x v="0"/>
    <x v="0"/>
    <x v="0"/>
    <s v="0.0"/>
    <s v="0.0"/>
    <x v="1"/>
    <x v="0"/>
    <x v="0"/>
    <x v="1"/>
    <x v="0"/>
    <x v="11"/>
    <s v="Fri"/>
  </r>
  <r>
    <x v="399"/>
    <x v="399"/>
    <x v="2"/>
    <x v="3"/>
    <x v="34"/>
    <d v="2016-12-09T00:00:00"/>
    <x v="2"/>
    <x v="0"/>
    <x v="0"/>
    <x v="0"/>
    <x v="0"/>
    <s v="0.0"/>
    <s v="0.0"/>
    <x v="1"/>
    <x v="1"/>
    <x v="0"/>
    <x v="0"/>
    <x v="0"/>
    <x v="11"/>
    <s v="Fri"/>
  </r>
  <r>
    <x v="400"/>
    <x v="400"/>
    <x v="2"/>
    <x v="3"/>
    <x v="159"/>
    <d v="2016-12-09T00:00:00"/>
    <x v="19"/>
    <x v="0"/>
    <x v="0"/>
    <x v="0"/>
    <x v="0"/>
    <s v="1.0"/>
    <s v="0.0"/>
    <x v="1"/>
    <x v="0"/>
    <x v="0"/>
    <x v="0"/>
    <x v="0"/>
    <x v="11"/>
    <s v="Fri"/>
  </r>
  <r>
    <x v="401"/>
    <x v="401"/>
    <x v="2"/>
    <x v="111"/>
    <x v="160"/>
    <d v="2016-12-10T00:00:00"/>
    <x v="7"/>
    <x v="3"/>
    <x v="0"/>
    <x v="0"/>
    <x v="0"/>
    <s v="0.0"/>
    <s v="0.0"/>
    <x v="1"/>
    <x v="1"/>
    <x v="0"/>
    <x v="0"/>
    <x v="0"/>
    <x v="11"/>
    <s v="Sat"/>
  </r>
  <r>
    <x v="402"/>
    <x v="402"/>
    <x v="107"/>
    <x v="3"/>
    <x v="160"/>
    <d v="2016-12-10T00:00:00"/>
    <x v="4"/>
    <x v="3"/>
    <x v="0"/>
    <x v="0"/>
    <x v="0"/>
    <s v="0.0"/>
    <s v="1.0"/>
    <x v="1"/>
    <x v="0"/>
    <x v="0"/>
    <x v="0"/>
    <x v="0"/>
    <x v="11"/>
    <s v="Sat"/>
  </r>
  <r>
    <x v="403"/>
    <x v="403"/>
    <x v="2"/>
    <x v="4"/>
    <x v="39"/>
    <d v="2016-12-10T00:00:00"/>
    <x v="9"/>
    <x v="2"/>
    <x v="0"/>
    <x v="0"/>
    <x v="0"/>
    <s v="0.0"/>
    <s v="0.0"/>
    <x v="0"/>
    <x v="0"/>
    <x v="0"/>
    <x v="0"/>
    <x v="0"/>
    <x v="11"/>
    <s v="Sat"/>
  </r>
  <r>
    <x v="404"/>
    <x v="404"/>
    <x v="16"/>
    <x v="3"/>
    <x v="88"/>
    <d v="2016-12-10T00:00:00"/>
    <x v="19"/>
    <x v="0"/>
    <x v="0"/>
    <x v="0"/>
    <x v="0"/>
    <s v="1.0"/>
    <s v="0.0"/>
    <x v="1"/>
    <x v="0"/>
    <x v="0"/>
    <x v="0"/>
    <x v="0"/>
    <x v="11"/>
    <s v="Sat"/>
  </r>
  <r>
    <x v="405"/>
    <x v="405"/>
    <x v="2"/>
    <x v="4"/>
    <x v="39"/>
    <d v="2016-12-11T00:00:00"/>
    <x v="12"/>
    <x v="2"/>
    <x v="0"/>
    <x v="0"/>
    <x v="0"/>
    <s v="0.0"/>
    <s v="0.0"/>
    <x v="0"/>
    <x v="0"/>
    <x v="0"/>
    <x v="0"/>
    <x v="0"/>
    <x v="11"/>
    <s v="Sun"/>
  </r>
  <r>
    <x v="406"/>
    <x v="406"/>
    <x v="16"/>
    <x v="3"/>
    <x v="2"/>
    <d v="2016-12-11T00:00:00"/>
    <x v="10"/>
    <x v="2"/>
    <x v="0"/>
    <x v="0"/>
    <x v="0"/>
    <s v="0.0"/>
    <s v="1.0"/>
    <x v="1"/>
    <x v="0"/>
    <x v="0"/>
    <x v="0"/>
    <x v="0"/>
    <x v="11"/>
    <s v="Sun"/>
  </r>
  <r>
    <x v="407"/>
    <x v="407"/>
    <x v="2"/>
    <x v="3"/>
    <x v="70"/>
    <d v="2016-12-11T00:00:00"/>
    <x v="0"/>
    <x v="0"/>
    <x v="0"/>
    <x v="0"/>
    <x v="0"/>
    <s v="0.0"/>
    <s v="1.0"/>
    <x v="1"/>
    <x v="0"/>
    <x v="0"/>
    <x v="0"/>
    <x v="0"/>
    <x v="11"/>
    <s v="Sun"/>
  </r>
  <r>
    <x v="408"/>
    <x v="408"/>
    <x v="2"/>
    <x v="3"/>
    <x v="88"/>
    <d v="2016-12-12T00:00:00"/>
    <x v="5"/>
    <x v="3"/>
    <x v="0"/>
    <x v="0"/>
    <x v="0"/>
    <s v="0.0"/>
    <s v="1.0"/>
    <x v="1"/>
    <x v="0"/>
    <x v="0"/>
    <x v="0"/>
    <x v="0"/>
    <x v="11"/>
    <s v="Mon"/>
  </r>
  <r>
    <x v="409"/>
    <x v="409"/>
    <x v="2"/>
    <x v="21"/>
    <x v="134"/>
    <d v="2016-12-12T00:00:00"/>
    <x v="5"/>
    <x v="3"/>
    <x v="0"/>
    <x v="0"/>
    <x v="0"/>
    <s v="0.0"/>
    <s v="0.0"/>
    <x v="0"/>
    <x v="0"/>
    <x v="0"/>
    <x v="0"/>
    <x v="0"/>
    <x v="11"/>
    <s v="Mon"/>
  </r>
  <r>
    <x v="410"/>
    <x v="410"/>
    <x v="20"/>
    <x v="3"/>
    <x v="3"/>
    <d v="2016-12-12T00:00:00"/>
    <x v="4"/>
    <x v="3"/>
    <x v="0"/>
    <x v="0"/>
    <x v="0"/>
    <s v="1.0"/>
    <s v="0.0"/>
    <x v="1"/>
    <x v="0"/>
    <x v="0"/>
    <x v="0"/>
    <x v="0"/>
    <x v="11"/>
    <s v="Mon"/>
  </r>
  <r>
    <x v="411"/>
    <x v="411"/>
    <x v="2"/>
    <x v="4"/>
    <x v="39"/>
    <d v="2016-12-12T00:00:00"/>
    <x v="3"/>
    <x v="2"/>
    <x v="0"/>
    <x v="0"/>
    <x v="0"/>
    <s v="0.0"/>
    <s v="0.0"/>
    <x v="0"/>
    <x v="0"/>
    <x v="0"/>
    <x v="0"/>
    <x v="0"/>
    <x v="11"/>
    <s v="Mon"/>
  </r>
  <r>
    <x v="412"/>
    <x v="412"/>
    <x v="16"/>
    <x v="3"/>
    <x v="39"/>
    <d v="2016-12-12T00:00:00"/>
    <x v="2"/>
    <x v="0"/>
    <x v="0"/>
    <x v="0"/>
    <x v="0"/>
    <s v="1.0"/>
    <s v="0.0"/>
    <x v="1"/>
    <x v="0"/>
    <x v="0"/>
    <x v="0"/>
    <x v="0"/>
    <x v="11"/>
    <s v="M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39:E148" firstHeaderRow="1" firstDataRow="1" firstDataCol="1"/>
  <pivotFields count="21">
    <pivotField numFmtId="22" showAll="0"/>
    <pivotField numFmtId="22" showAll="0"/>
    <pivotField axis="axisRow" showAll="0">
      <items count="109">
        <item x="90"/>
        <item x="20"/>
        <item x="74"/>
        <item x="72"/>
        <item x="50"/>
        <item x="95"/>
        <item x="46"/>
        <item x="2"/>
        <item x="67"/>
        <item x="101"/>
        <item x="13"/>
        <item x="104"/>
        <item x="79"/>
        <item x="34"/>
        <item x="78"/>
        <item x="91"/>
        <item x="39"/>
        <item x="35"/>
        <item x="17"/>
        <item x="30"/>
        <item x="7"/>
        <item x="23"/>
        <item x="19"/>
        <item x="5"/>
        <item x="96"/>
        <item x="81"/>
        <item x="26"/>
        <item x="64"/>
        <item x="8"/>
        <item x="42"/>
        <item x="0"/>
        <item x="107"/>
        <item x="58"/>
        <item x="12"/>
        <item x="82"/>
        <item x="10"/>
        <item x="57"/>
        <item x="99"/>
        <item x="85"/>
        <item x="40"/>
        <item x="3"/>
        <item x="76"/>
        <item x="75"/>
        <item x="88"/>
        <item x="66"/>
        <item x="37"/>
        <item x="87"/>
        <item x="73"/>
        <item x="11"/>
        <item x="45"/>
        <item x="60"/>
        <item x="55"/>
        <item x="43"/>
        <item x="28"/>
        <item x="70"/>
        <item x="6"/>
        <item x="9"/>
        <item x="16"/>
        <item x="69"/>
        <item x="4"/>
        <item x="54"/>
        <item x="97"/>
        <item x="14"/>
        <item x="100"/>
        <item x="38"/>
        <item x="52"/>
        <item x="44"/>
        <item x="68"/>
        <item x="22"/>
        <item x="86"/>
        <item x="18"/>
        <item x="36"/>
        <item x="49"/>
        <item x="92"/>
        <item x="41"/>
        <item x="61"/>
        <item x="51"/>
        <item x="89"/>
        <item x="93"/>
        <item x="59"/>
        <item x="48"/>
        <item x="62"/>
        <item x="103"/>
        <item x="105"/>
        <item x="32"/>
        <item x="71"/>
        <item x="65"/>
        <item x="98"/>
        <item x="53"/>
        <item x="21"/>
        <item x="102"/>
        <item x="33"/>
        <item x="56"/>
        <item x="63"/>
        <item x="47"/>
        <item x="84"/>
        <item x="106"/>
        <item x="83"/>
        <item x="80"/>
        <item x="29"/>
        <item x="24"/>
        <item x="94"/>
        <item x="77"/>
        <item x="1"/>
        <item x="31"/>
        <item x="27"/>
        <item x="25"/>
        <item x="15"/>
        <item t="default"/>
      </items>
    </pivotField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Nombre de MIL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7:B41" firstHeaderRow="1" firstDataRow="1" firstDataCol="1"/>
  <pivotFields count="21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">
        <item x="0"/>
        <item x="1"/>
        <item x="2"/>
      </items>
    </pivotField>
  </pivotFields>
  <rowFields count="2">
    <field x="20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Nombre de MIL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268:G271" firstHeaderRow="0" firstDataRow="1" firstDataCol="1"/>
  <pivotFields count="21"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3">
        <item sd="0" x="0"/>
        <item sd="0"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 defaultSubtotal="0"/>
  </pivotFields>
  <rowFields count="3">
    <field x="8"/>
    <field x="9"/>
    <field x="17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ombre de PURPOSE_Customer Visit" fld="11" subtotal="count" baseField="0" baseItem="0"/>
    <dataField name="Nombre de PURPOSE_Errand/Supplies" fld="12" subtotal="count" baseField="0" baseItem="0"/>
    <dataField name="Nombre de PURPOSE_Meal/Entertain" fld="13" subtotal="count" baseField="0" baseItem="0"/>
    <dataField name="Nombre de PURPOSE_Meeting" fld="14" subtotal="count" baseField="0" baseItem="0"/>
    <dataField name="Nombre de PURPOSE_NOT" fld="15" subtotal="count" baseField="0" baseItem="0"/>
    <dataField name="Nombre de PURPOSE_Temporary Site" fld="16" subtotal="count" baseField="0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3">
  <location ref="U91:V114" firstHeaderRow="1" firstDataRow="1" firstDataCol="1"/>
  <pivotFields count="21">
    <pivotField numFmtId="22" showAll="0"/>
    <pivotField numFmtId="22" showAll="0"/>
    <pivotField showAll="0"/>
    <pivotField showAll="0"/>
    <pivotField showAll="0"/>
    <pivotField numFmtId="14" showAll="0"/>
    <pivotField axis="axisRow" showAll="0">
      <items count="23">
        <item x="1"/>
        <item x="13"/>
        <item x="11"/>
        <item x="7"/>
        <item x="5"/>
        <item x="4"/>
        <item x="8"/>
        <item x="12"/>
        <item x="3"/>
        <item x="9"/>
        <item x="10"/>
        <item x="18"/>
        <item x="2"/>
        <item x="0"/>
        <item x="19"/>
        <item x="17"/>
        <item x="16"/>
        <item x="20"/>
        <item x="21"/>
        <item x="15"/>
        <item x="6"/>
        <item x="14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ombre de day-night" fld="7" subtotal="count" baseField="0" baseItem="0"/>
  </dataFields>
  <chartFormats count="2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2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2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2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2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2" format="62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2" format="63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2" format="64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2" format="65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2" format="66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2" format="67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12" format="68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12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2">
  <location ref="J3:K17" firstHeaderRow="1" firstDataRow="1" firstDataCol="1"/>
  <pivotFields count="21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">
        <item x="0"/>
        <item x="1"/>
        <item x="2"/>
      </items>
    </pivotField>
  </pivotFields>
  <rowFields count="2">
    <field x="20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Nombre de MILES" fld="4" subtotal="count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W112:X221" firstHeaderRow="1" firstDataRow="1" firstDataCol="1"/>
  <pivotFields count="21">
    <pivotField numFmtId="22" showAll="0"/>
    <pivotField numFmtId="22" showAll="0"/>
    <pivotField axis="axisRow" showAll="0">
      <items count="109">
        <item x="90"/>
        <item x="20"/>
        <item x="74"/>
        <item x="72"/>
        <item x="50"/>
        <item x="95"/>
        <item x="46"/>
        <item x="2"/>
        <item x="67"/>
        <item x="101"/>
        <item x="13"/>
        <item x="104"/>
        <item x="79"/>
        <item x="34"/>
        <item x="78"/>
        <item x="91"/>
        <item x="39"/>
        <item x="35"/>
        <item x="17"/>
        <item x="30"/>
        <item x="7"/>
        <item x="23"/>
        <item x="19"/>
        <item x="5"/>
        <item x="96"/>
        <item x="81"/>
        <item x="26"/>
        <item x="64"/>
        <item x="8"/>
        <item x="42"/>
        <item x="0"/>
        <item x="107"/>
        <item x="58"/>
        <item x="12"/>
        <item x="82"/>
        <item x="10"/>
        <item x="57"/>
        <item x="99"/>
        <item x="85"/>
        <item x="40"/>
        <item x="3"/>
        <item x="76"/>
        <item x="75"/>
        <item x="88"/>
        <item x="66"/>
        <item x="37"/>
        <item x="87"/>
        <item x="73"/>
        <item x="11"/>
        <item x="45"/>
        <item x="60"/>
        <item x="55"/>
        <item x="43"/>
        <item x="28"/>
        <item x="70"/>
        <item x="6"/>
        <item x="9"/>
        <item x="16"/>
        <item x="69"/>
        <item x="4"/>
        <item x="54"/>
        <item x="97"/>
        <item x="14"/>
        <item x="100"/>
        <item x="38"/>
        <item x="52"/>
        <item x="44"/>
        <item x="68"/>
        <item x="22"/>
        <item x="86"/>
        <item x="18"/>
        <item x="36"/>
        <item x="49"/>
        <item x="92"/>
        <item x="41"/>
        <item x="61"/>
        <item x="51"/>
        <item x="89"/>
        <item x="93"/>
        <item x="59"/>
        <item x="48"/>
        <item x="62"/>
        <item x="103"/>
        <item x="105"/>
        <item x="32"/>
        <item x="71"/>
        <item x="65"/>
        <item x="98"/>
        <item x="53"/>
        <item x="21"/>
        <item x="102"/>
        <item x="33"/>
        <item x="56"/>
        <item x="63"/>
        <item x="47"/>
        <item x="84"/>
        <item x="106"/>
        <item x="83"/>
        <item x="80"/>
        <item x="29"/>
        <item x="24"/>
        <item x="94"/>
        <item x="77"/>
        <item x="1"/>
        <item x="31"/>
        <item x="27"/>
        <item x="25"/>
        <item x="15"/>
        <item t="default"/>
      </items>
    </pivotField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Nombre de MIL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18" firstHeaderRow="1" firstDataRow="1" firstDataCol="0"/>
  <pivotFields count="21"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3"/>
        <item x="1"/>
        <item x="2"/>
        <item x="4"/>
        <item x="7"/>
        <item x="8"/>
        <item x="9"/>
        <item x="10"/>
        <item x="11"/>
        <item x="5"/>
        <item x="6"/>
        <item t="default"/>
      </items>
    </pivotField>
    <pivotField showAll="0"/>
    <pivotField showAll="0" defaultSubtotal="0">
      <items count="3">
        <item x="0"/>
        <item x="1"/>
        <item x="2"/>
      </items>
    </pivotField>
  </pivot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R83:S196" firstHeaderRow="1" firstDataRow="1" firstDataCol="1"/>
  <pivotFields count="21">
    <pivotField numFmtId="22" showAll="0"/>
    <pivotField numFmtId="22" showAll="0"/>
    <pivotField showAll="0"/>
    <pivotField axis="axisRow" dataField="1" showAll="0" sortType="ascending">
      <items count="113">
        <item x="95"/>
        <item x="21"/>
        <item x="84"/>
        <item x="77"/>
        <item x="36"/>
        <item x="52"/>
        <item x="97"/>
        <item x="49"/>
        <item x="3"/>
        <item x="73"/>
        <item x="47"/>
        <item x="99"/>
        <item x="15"/>
        <item x="60"/>
        <item x="107"/>
        <item x="83"/>
        <item x="37"/>
        <item x="94"/>
        <item x="43"/>
        <item x="29"/>
        <item x="38"/>
        <item x="19"/>
        <item x="7"/>
        <item x="22"/>
        <item x="100"/>
        <item x="85"/>
        <item x="67"/>
        <item x="46"/>
        <item x="0"/>
        <item x="111"/>
        <item x="63"/>
        <item x="62"/>
        <item x="13"/>
        <item x="86"/>
        <item x="11"/>
        <item x="102"/>
        <item x="88"/>
        <item x="44"/>
        <item x="69"/>
        <item x="80"/>
        <item x="81"/>
        <item x="92"/>
        <item x="75"/>
        <item x="68"/>
        <item x="41"/>
        <item x="91"/>
        <item x="32"/>
        <item x="78"/>
        <item x="12"/>
        <item x="18"/>
        <item x="54"/>
        <item x="58"/>
        <item x="31"/>
        <item x="74"/>
        <item x="9"/>
        <item x="10"/>
        <item x="4"/>
        <item x="71"/>
        <item x="5"/>
        <item x="57"/>
        <item x="8"/>
        <item x="82"/>
        <item x="23"/>
        <item x="104"/>
        <item x="42"/>
        <item x="2"/>
        <item x="55"/>
        <item x="48"/>
        <item x="72"/>
        <item x="103"/>
        <item x="25"/>
        <item x="6"/>
        <item x="14"/>
        <item x="90"/>
        <item x="20"/>
        <item x="39"/>
        <item x="51"/>
        <item x="96"/>
        <item x="45"/>
        <item x="59"/>
        <item x="93"/>
        <item x="61"/>
        <item x="53"/>
        <item x="65"/>
        <item x="105"/>
        <item x="108"/>
        <item x="35"/>
        <item x="109"/>
        <item x="76"/>
        <item x="70"/>
        <item x="101"/>
        <item x="56"/>
        <item x="24"/>
        <item x="106"/>
        <item x="40"/>
        <item x="66"/>
        <item x="64"/>
        <item x="50"/>
        <item x="89"/>
        <item x="110"/>
        <item x="87"/>
        <item x="26"/>
        <item x="79"/>
        <item x="33"/>
        <item x="27"/>
        <item x="98"/>
        <item x="1"/>
        <item x="34"/>
        <item x="30"/>
        <item x="28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2">
        <item x="107"/>
        <item x="117"/>
        <item x="74"/>
        <item x="7"/>
        <item x="108"/>
        <item x="69"/>
        <item x="28"/>
        <item x="68"/>
        <item x="123"/>
        <item x="127"/>
        <item x="40"/>
        <item x="14"/>
        <item x="15"/>
        <item x="18"/>
        <item x="16"/>
        <item x="114"/>
        <item x="31"/>
        <item x="82"/>
        <item x="137"/>
        <item x="10"/>
        <item x="54"/>
        <item x="71"/>
        <item x="113"/>
        <item x="32"/>
        <item x="48"/>
        <item x="116"/>
        <item x="65"/>
        <item x="145"/>
        <item x="154"/>
        <item x="126"/>
        <item x="62"/>
        <item x="120"/>
        <item x="155"/>
        <item x="142"/>
        <item x="67"/>
        <item x="94"/>
        <item x="122"/>
        <item x="121"/>
        <item x="112"/>
        <item x="125"/>
        <item x="42"/>
        <item x="124"/>
        <item x="147"/>
        <item x="92"/>
        <item x="95"/>
        <item x="90"/>
        <item x="131"/>
        <item x="79"/>
        <item x="21"/>
        <item x="133"/>
        <item x="72"/>
        <item x="160"/>
        <item x="55"/>
        <item x="87"/>
        <item x="80"/>
        <item x="109"/>
        <item x="9"/>
        <item x="45"/>
        <item x="151"/>
        <item x="139"/>
        <item x="41"/>
        <item x="132"/>
        <item x="98"/>
        <item x="144"/>
        <item x="78"/>
        <item x="46"/>
        <item x="146"/>
        <item x="85"/>
        <item x="159"/>
        <item x="84"/>
        <item x="22"/>
        <item x="20"/>
        <item x="70"/>
        <item x="50"/>
        <item x="51"/>
        <item x="19"/>
        <item x="89"/>
        <item x="44"/>
        <item x="37"/>
        <item x="61"/>
        <item x="93"/>
        <item x="73"/>
        <item x="96"/>
        <item x="106"/>
        <item x="23"/>
        <item x="100"/>
        <item x="143"/>
        <item x="39"/>
        <item x="88"/>
        <item x="33"/>
        <item x="104"/>
        <item x="158"/>
        <item x="59"/>
        <item x="141"/>
        <item x="110"/>
        <item x="105"/>
        <item x="24"/>
        <item x="135"/>
        <item x="136"/>
        <item x="148"/>
        <item x="157"/>
        <item x="17"/>
        <item x="152"/>
        <item x="58"/>
        <item x="5"/>
        <item x="134"/>
        <item x="91"/>
        <item x="111"/>
        <item x="3"/>
        <item x="2"/>
        <item x="56"/>
        <item x="153"/>
        <item x="156"/>
        <item x="1"/>
        <item x="0"/>
        <item x="26"/>
        <item x="38"/>
        <item x="75"/>
        <item x="34"/>
        <item x="35"/>
        <item x="149"/>
        <item x="63"/>
        <item x="25"/>
        <item x="36"/>
        <item x="12"/>
        <item x="13"/>
        <item x="57"/>
        <item x="130"/>
        <item x="102"/>
        <item x="128"/>
        <item x="4"/>
        <item x="140"/>
        <item x="119"/>
        <item x="6"/>
        <item x="66"/>
        <item x="11"/>
        <item x="52"/>
        <item x="30"/>
        <item x="60"/>
        <item x="81"/>
        <item x="76"/>
        <item x="49"/>
        <item x="101"/>
        <item x="8"/>
        <item x="47"/>
        <item x="43"/>
        <item x="118"/>
        <item x="83"/>
        <item x="115"/>
        <item x="86"/>
        <item x="77"/>
        <item x="29"/>
        <item x="129"/>
        <item x="138"/>
        <item x="99"/>
        <item x="64"/>
        <item x="150"/>
        <item x="103"/>
        <item x="27"/>
        <item x="97"/>
        <item x="5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3"/>
  </rowFields>
  <rowItems count="113">
    <i>
      <x v="55"/>
    </i>
    <i>
      <x v="50"/>
    </i>
    <i>
      <x v="52"/>
    </i>
    <i>
      <x v="2"/>
    </i>
    <i>
      <x v="111"/>
    </i>
    <i>
      <x v="4"/>
    </i>
    <i>
      <x v="60"/>
    </i>
    <i>
      <x v="10"/>
    </i>
    <i>
      <x v="61"/>
    </i>
    <i>
      <x v="13"/>
    </i>
    <i>
      <x v="64"/>
    </i>
    <i>
      <x v="15"/>
    </i>
    <i>
      <x v="65"/>
    </i>
    <i>
      <x v="17"/>
    </i>
    <i>
      <x v="67"/>
    </i>
    <i>
      <x v="19"/>
    </i>
    <i>
      <x v="68"/>
    </i>
    <i>
      <x v="25"/>
    </i>
    <i>
      <x v="69"/>
    </i>
    <i>
      <x v="27"/>
    </i>
    <i>
      <x v="70"/>
    </i>
    <i>
      <x v="30"/>
    </i>
    <i>
      <x v="71"/>
    </i>
    <i>
      <x v="33"/>
    </i>
    <i>
      <x v="72"/>
    </i>
    <i>
      <x v="37"/>
    </i>
    <i>
      <x v="75"/>
    </i>
    <i>
      <x v="39"/>
    </i>
    <i>
      <x v="76"/>
    </i>
    <i>
      <x v="43"/>
    </i>
    <i>
      <x v="78"/>
    </i>
    <i>
      <x v="47"/>
    </i>
    <i>
      <x v="80"/>
    </i>
    <i>
      <x v="49"/>
    </i>
    <i>
      <x v="81"/>
    </i>
    <i>
      <x v="3"/>
    </i>
    <i>
      <x v="82"/>
    </i>
    <i>
      <x v="12"/>
    </i>
    <i>
      <x v="83"/>
    </i>
    <i>
      <x v="16"/>
    </i>
    <i>
      <x v="84"/>
    </i>
    <i>
      <x v="22"/>
    </i>
    <i>
      <x v="87"/>
    </i>
    <i>
      <x v="29"/>
    </i>
    <i>
      <x v="88"/>
    </i>
    <i>
      <x v="35"/>
    </i>
    <i>
      <x v="89"/>
    </i>
    <i>
      <x v="41"/>
    </i>
    <i>
      <x v="90"/>
    </i>
    <i>
      <x v="48"/>
    </i>
    <i>
      <x v="91"/>
    </i>
    <i>
      <x v="5"/>
    </i>
    <i>
      <x v="93"/>
    </i>
    <i>
      <x v="18"/>
    </i>
    <i>
      <x v="95"/>
    </i>
    <i>
      <x v="32"/>
    </i>
    <i>
      <x v="96"/>
    </i>
    <i>
      <x v="46"/>
    </i>
    <i>
      <x v="97"/>
    </i>
    <i>
      <x v="14"/>
    </i>
    <i>
      <x v="99"/>
    </i>
    <i>
      <x v="38"/>
    </i>
    <i>
      <x v="100"/>
    </i>
    <i>
      <x v="26"/>
    </i>
    <i>
      <x v="101"/>
    </i>
    <i>
      <x v="107"/>
    </i>
    <i>
      <x v="102"/>
    </i>
    <i>
      <x v="59"/>
    </i>
    <i>
      <x v="7"/>
    </i>
    <i>
      <x v="31"/>
    </i>
    <i>
      <x v="34"/>
    </i>
    <i>
      <x v="86"/>
    </i>
    <i>
      <x v="77"/>
    </i>
    <i>
      <x v="24"/>
    </i>
    <i>
      <x v="62"/>
    </i>
    <i>
      <x v="92"/>
    </i>
    <i>
      <x v="63"/>
    </i>
    <i>
      <x v="85"/>
    </i>
    <i>
      <x v="9"/>
    </i>
    <i>
      <x v="66"/>
    </i>
    <i>
      <x v="103"/>
    </i>
    <i>
      <x v="53"/>
    </i>
    <i>
      <x v="105"/>
    </i>
    <i>
      <x v="94"/>
    </i>
    <i>
      <x v="106"/>
    </i>
    <i>
      <x v="54"/>
    </i>
    <i>
      <x v="73"/>
    </i>
    <i>
      <x v="58"/>
    </i>
    <i>
      <x v="108"/>
    </i>
    <i>
      <x v="104"/>
    </i>
    <i>
      <x v="51"/>
    </i>
    <i>
      <x/>
    </i>
    <i>
      <x v="42"/>
    </i>
    <i>
      <x v="40"/>
    </i>
    <i>
      <x v="57"/>
    </i>
    <i>
      <x v="28"/>
    </i>
    <i>
      <x v="44"/>
    </i>
    <i>
      <x v="11"/>
    </i>
    <i>
      <x v="79"/>
    </i>
    <i>
      <x v="20"/>
    </i>
    <i>
      <x v="45"/>
    </i>
    <i>
      <x v="36"/>
    </i>
    <i>
      <x v="109"/>
    </i>
    <i>
      <x v="23"/>
    </i>
    <i>
      <x v="1"/>
    </i>
    <i>
      <x v="6"/>
    </i>
    <i>
      <x v="74"/>
    </i>
    <i>
      <x v="21"/>
    </i>
    <i>
      <x v="98"/>
    </i>
    <i>
      <x v="110"/>
    </i>
    <i>
      <x v="56"/>
    </i>
    <i>
      <x v="8"/>
    </i>
    <i t="grand">
      <x/>
    </i>
  </rowItems>
  <colItems count="1">
    <i/>
  </colItems>
  <dataFields count="1">
    <dataField name="Nombre de STO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berDataset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4"/>
  <sheetViews>
    <sheetView zoomScale="83" workbookViewId="0">
      <selection activeCell="M14" sqref="M14"/>
    </sheetView>
  </sheetViews>
  <sheetFormatPr baseColWidth="10" defaultRowHeight="14.4" x14ac:dyDescent="0.3"/>
  <cols>
    <col min="1" max="2" width="15.5546875" bestFit="1" customWidth="1"/>
    <col min="3" max="3" width="23.21875" bestFit="1" customWidth="1"/>
    <col min="4" max="4" width="22.33203125" bestFit="1" customWidth="1"/>
    <col min="5" max="5" width="6" bestFit="1" customWidth="1"/>
    <col min="6" max="6" width="10.5546875" bestFit="1" customWidth="1"/>
    <col min="7" max="7" width="4.6640625" bestFit="1" customWidth="1"/>
    <col min="8" max="8" width="9.33203125" bestFit="1" customWidth="1"/>
    <col min="9" max="9" width="17.88671875" bestFit="1" customWidth="1"/>
    <col min="10" max="10" width="18" bestFit="1" customWidth="1"/>
    <col min="11" max="11" width="23.33203125" bestFit="1" customWidth="1"/>
    <col min="12" max="12" width="21.6640625" bestFit="1" customWidth="1"/>
    <col min="13" max="13" width="22.5546875" bestFit="1" customWidth="1"/>
    <col min="14" max="14" width="22.21875" bestFit="1" customWidth="1"/>
    <col min="15" max="15" width="16.44140625" bestFit="1" customWidth="1"/>
    <col min="16" max="16" width="13.33203125" bestFit="1" customWidth="1"/>
    <col min="17" max="17" width="22.21875" bestFit="1" customWidth="1"/>
    <col min="18" max="18" width="20.6640625" bestFit="1" customWidth="1"/>
    <col min="19" max="19" width="7.5546875" bestFit="1" customWidth="1"/>
    <col min="20" max="20" width="4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2">
        <v>42370.882638888892</v>
      </c>
      <c r="B2" s="1">
        <v>42370.886805555558</v>
      </c>
      <c r="C2" t="s">
        <v>20</v>
      </c>
      <c r="D2" t="s">
        <v>20</v>
      </c>
      <c r="E2" t="s">
        <v>21</v>
      </c>
      <c r="F2" s="2">
        <v>42370</v>
      </c>
      <c r="G2" t="s">
        <v>22</v>
      </c>
      <c r="H2" t="s">
        <v>23</v>
      </c>
      <c r="I2" t="s">
        <v>24</v>
      </c>
      <c r="J2" t="s">
        <v>25</v>
      </c>
      <c r="K2" t="s">
        <v>25</v>
      </c>
      <c r="L2" t="s">
        <v>25</v>
      </c>
      <c r="M2" t="s">
        <v>25</v>
      </c>
      <c r="N2" t="s">
        <v>24</v>
      </c>
      <c r="O2" t="s">
        <v>25</v>
      </c>
      <c r="P2" t="s">
        <v>25</v>
      </c>
      <c r="Q2" t="s">
        <v>25</v>
      </c>
      <c r="R2" t="s">
        <v>26</v>
      </c>
      <c r="S2" t="s">
        <v>27</v>
      </c>
      <c r="T2" t="s">
        <v>28</v>
      </c>
    </row>
    <row r="3" spans="1:20" x14ac:dyDescent="0.3">
      <c r="A3" s="1">
        <v>42371.059027777781</v>
      </c>
      <c r="B3" s="1">
        <v>42371.067361111112</v>
      </c>
      <c r="C3" t="s">
        <v>20</v>
      </c>
      <c r="D3" t="s">
        <v>20</v>
      </c>
      <c r="E3" t="s">
        <v>29</v>
      </c>
      <c r="F3" s="2">
        <v>42371</v>
      </c>
      <c r="G3" t="s">
        <v>24</v>
      </c>
      <c r="H3" t="s">
        <v>30</v>
      </c>
      <c r="I3" t="s">
        <v>24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24</v>
      </c>
      <c r="Q3" t="s">
        <v>25</v>
      </c>
      <c r="R3" t="s">
        <v>26</v>
      </c>
      <c r="S3" t="s">
        <v>27</v>
      </c>
      <c r="T3" t="s">
        <v>31</v>
      </c>
    </row>
    <row r="4" spans="1:20" x14ac:dyDescent="0.3">
      <c r="A4" s="1">
        <v>42371.850694444445</v>
      </c>
      <c r="B4" s="1">
        <v>42371.859722222223</v>
      </c>
      <c r="C4" t="s">
        <v>20</v>
      </c>
      <c r="D4" t="s">
        <v>20</v>
      </c>
      <c r="E4" t="s">
        <v>32</v>
      </c>
      <c r="F4" s="2">
        <v>42371</v>
      </c>
      <c r="G4" t="s">
        <v>33</v>
      </c>
      <c r="H4" t="s">
        <v>23</v>
      </c>
      <c r="I4" t="s">
        <v>24</v>
      </c>
      <c r="J4" t="s">
        <v>25</v>
      </c>
      <c r="K4" t="s">
        <v>25</v>
      </c>
      <c r="L4" t="s">
        <v>25</v>
      </c>
      <c r="M4" t="s">
        <v>24</v>
      </c>
      <c r="N4" t="s">
        <v>25</v>
      </c>
      <c r="O4" t="s">
        <v>25</v>
      </c>
      <c r="P4" t="s">
        <v>25</v>
      </c>
      <c r="Q4" t="s">
        <v>25</v>
      </c>
      <c r="R4" t="s">
        <v>26</v>
      </c>
      <c r="S4" t="s">
        <v>27</v>
      </c>
      <c r="T4" t="s">
        <v>31</v>
      </c>
    </row>
    <row r="5" spans="1:20" x14ac:dyDescent="0.3">
      <c r="A5" s="1">
        <v>42374.729861111111</v>
      </c>
      <c r="B5" s="1">
        <v>42374.739583333336</v>
      </c>
      <c r="C5" t="s">
        <v>20</v>
      </c>
      <c r="D5" t="s">
        <v>20</v>
      </c>
      <c r="E5" t="s">
        <v>34</v>
      </c>
      <c r="F5" s="2">
        <v>42374</v>
      </c>
      <c r="G5" t="s">
        <v>35</v>
      </c>
      <c r="H5" t="s">
        <v>36</v>
      </c>
      <c r="I5" t="s">
        <v>24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24</v>
      </c>
      <c r="P5" t="s">
        <v>25</v>
      </c>
      <c r="Q5" t="s">
        <v>25</v>
      </c>
      <c r="R5" t="s">
        <v>26</v>
      </c>
      <c r="S5" t="s">
        <v>27</v>
      </c>
      <c r="T5" t="s">
        <v>37</v>
      </c>
    </row>
    <row r="6" spans="1:20" x14ac:dyDescent="0.3">
      <c r="A6" s="1">
        <v>42375.612500000003</v>
      </c>
      <c r="B6" s="1">
        <v>42375.65902777778</v>
      </c>
      <c r="C6" t="s">
        <v>20</v>
      </c>
      <c r="D6" t="s">
        <v>38</v>
      </c>
      <c r="E6" t="s">
        <v>39</v>
      </c>
      <c r="F6" s="2">
        <v>42375</v>
      </c>
      <c r="G6" t="s">
        <v>40</v>
      </c>
      <c r="H6" t="s">
        <v>41</v>
      </c>
      <c r="I6" t="s">
        <v>24</v>
      </c>
      <c r="J6" t="s">
        <v>25</v>
      </c>
      <c r="K6" t="s">
        <v>25</v>
      </c>
      <c r="L6" t="s">
        <v>24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26</v>
      </c>
      <c r="S6" t="s">
        <v>27</v>
      </c>
      <c r="T6" t="s">
        <v>42</v>
      </c>
    </row>
    <row r="7" spans="1:20" x14ac:dyDescent="0.3">
      <c r="A7" s="1">
        <v>42375.71875</v>
      </c>
      <c r="B7" s="1">
        <v>42375.72152777778</v>
      </c>
      <c r="C7" t="s">
        <v>38</v>
      </c>
      <c r="D7" t="s">
        <v>38</v>
      </c>
      <c r="E7" t="s">
        <v>43</v>
      </c>
      <c r="F7" s="2">
        <v>42375</v>
      </c>
      <c r="G7" t="s">
        <v>35</v>
      </c>
      <c r="H7" t="s">
        <v>36</v>
      </c>
      <c r="I7" t="s">
        <v>24</v>
      </c>
      <c r="J7" t="s">
        <v>25</v>
      </c>
      <c r="K7" t="s">
        <v>25</v>
      </c>
      <c r="L7" t="s">
        <v>25</v>
      </c>
      <c r="M7" t="s">
        <v>25</v>
      </c>
      <c r="N7" t="s">
        <v>24</v>
      </c>
      <c r="O7" t="s">
        <v>25</v>
      </c>
      <c r="P7" t="s">
        <v>25</v>
      </c>
      <c r="Q7" t="s">
        <v>25</v>
      </c>
      <c r="R7" t="s">
        <v>26</v>
      </c>
      <c r="S7" t="s">
        <v>27</v>
      </c>
      <c r="T7" t="s">
        <v>42</v>
      </c>
    </row>
    <row r="8" spans="1:20" x14ac:dyDescent="0.3">
      <c r="A8" s="1">
        <v>42375.729166666664</v>
      </c>
      <c r="B8" s="1">
        <v>42375.732638888891</v>
      </c>
      <c r="C8" t="s">
        <v>38</v>
      </c>
      <c r="D8" t="s">
        <v>44</v>
      </c>
      <c r="E8" t="s">
        <v>45</v>
      </c>
      <c r="F8" s="2">
        <v>42375</v>
      </c>
      <c r="G8" t="s">
        <v>35</v>
      </c>
      <c r="H8" t="s">
        <v>36</v>
      </c>
      <c r="I8" t="s">
        <v>24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26</v>
      </c>
      <c r="S8" t="s">
        <v>27</v>
      </c>
      <c r="T8" t="s">
        <v>42</v>
      </c>
    </row>
    <row r="9" spans="1:20" x14ac:dyDescent="0.3">
      <c r="A9" s="1">
        <v>42376.560416666667</v>
      </c>
      <c r="B9" s="1">
        <v>42376.564583333333</v>
      </c>
      <c r="C9" t="s">
        <v>46</v>
      </c>
      <c r="D9" t="s">
        <v>46</v>
      </c>
      <c r="E9" t="s">
        <v>47</v>
      </c>
      <c r="F9" s="2">
        <v>42376</v>
      </c>
      <c r="G9" t="s">
        <v>48</v>
      </c>
      <c r="H9" t="s">
        <v>41</v>
      </c>
      <c r="I9" t="s">
        <v>24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26</v>
      </c>
      <c r="S9" t="s">
        <v>27</v>
      </c>
      <c r="T9" t="s">
        <v>49</v>
      </c>
    </row>
    <row r="10" spans="1:20" x14ac:dyDescent="0.3">
      <c r="A10" s="1">
        <v>42379.336805555555</v>
      </c>
      <c r="B10" s="1">
        <v>42379.350694444445</v>
      </c>
      <c r="C10" t="s">
        <v>46</v>
      </c>
      <c r="D10" t="s">
        <v>50</v>
      </c>
      <c r="E10" t="s">
        <v>51</v>
      </c>
      <c r="F10" s="2">
        <v>42379</v>
      </c>
      <c r="G10" t="s">
        <v>52</v>
      </c>
      <c r="H10" t="s">
        <v>30</v>
      </c>
      <c r="I10" t="s">
        <v>24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24</v>
      </c>
      <c r="P10" t="s">
        <v>25</v>
      </c>
      <c r="Q10" t="s">
        <v>25</v>
      </c>
      <c r="R10" t="s">
        <v>26</v>
      </c>
      <c r="S10" t="s">
        <v>27</v>
      </c>
      <c r="T10" t="s">
        <v>53</v>
      </c>
    </row>
    <row r="11" spans="1:20" x14ac:dyDescent="0.3">
      <c r="A11" s="1">
        <v>42379.511805555558</v>
      </c>
      <c r="B11" s="1">
        <v>42379.530555555553</v>
      </c>
      <c r="C11" t="s">
        <v>54</v>
      </c>
      <c r="D11" t="s">
        <v>55</v>
      </c>
      <c r="E11" t="s">
        <v>56</v>
      </c>
      <c r="F11" s="2">
        <v>42379</v>
      </c>
      <c r="G11" t="s">
        <v>57</v>
      </c>
      <c r="H11" t="s">
        <v>41</v>
      </c>
      <c r="I11" t="s">
        <v>24</v>
      </c>
      <c r="J11" t="s">
        <v>25</v>
      </c>
      <c r="K11" t="s">
        <v>25</v>
      </c>
      <c r="L11" t="s">
        <v>24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26</v>
      </c>
      <c r="S11" t="s">
        <v>27</v>
      </c>
      <c r="T11" t="s">
        <v>53</v>
      </c>
    </row>
    <row r="12" spans="1:20" x14ac:dyDescent="0.3">
      <c r="A12" s="1">
        <v>42379.630555555559</v>
      </c>
      <c r="B12" s="1">
        <v>42379.660416666666</v>
      </c>
      <c r="C12" t="s">
        <v>55</v>
      </c>
      <c r="D12" t="s">
        <v>58</v>
      </c>
      <c r="E12" t="s">
        <v>59</v>
      </c>
      <c r="F12" s="2">
        <v>42379</v>
      </c>
      <c r="G12" t="s">
        <v>60</v>
      </c>
      <c r="H12" t="s">
        <v>41</v>
      </c>
      <c r="I12" t="s">
        <v>24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24</v>
      </c>
      <c r="P12" t="s">
        <v>25</v>
      </c>
      <c r="Q12" t="s">
        <v>25</v>
      </c>
      <c r="R12" t="s">
        <v>26</v>
      </c>
      <c r="S12" t="s">
        <v>27</v>
      </c>
      <c r="T12" t="s">
        <v>53</v>
      </c>
    </row>
    <row r="13" spans="1:20" x14ac:dyDescent="0.3">
      <c r="A13" s="1">
        <v>42379.762499999997</v>
      </c>
      <c r="B13" s="1">
        <v>42379.786805555559</v>
      </c>
      <c r="C13" t="s">
        <v>61</v>
      </c>
      <c r="D13" t="s">
        <v>55</v>
      </c>
      <c r="E13" t="s">
        <v>62</v>
      </c>
      <c r="F13" s="2">
        <v>42379</v>
      </c>
      <c r="G13" t="s">
        <v>63</v>
      </c>
      <c r="H13" t="s">
        <v>36</v>
      </c>
      <c r="I13" t="s">
        <v>24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25</v>
      </c>
      <c r="Q13" t="s">
        <v>25</v>
      </c>
      <c r="R13" t="s">
        <v>26</v>
      </c>
      <c r="S13" t="s">
        <v>27</v>
      </c>
      <c r="T13" t="s">
        <v>53</v>
      </c>
    </row>
    <row r="14" spans="1:20" x14ac:dyDescent="0.3">
      <c r="A14" s="1">
        <v>42379.8</v>
      </c>
      <c r="B14" s="1">
        <v>42379.813888888886</v>
      </c>
      <c r="C14" t="s">
        <v>64</v>
      </c>
      <c r="D14" t="s">
        <v>65</v>
      </c>
      <c r="E14" t="s">
        <v>66</v>
      </c>
      <c r="F14" s="2">
        <v>42379</v>
      </c>
      <c r="G14" t="s">
        <v>67</v>
      </c>
      <c r="H14" t="s">
        <v>36</v>
      </c>
      <c r="I14" t="s">
        <v>24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24</v>
      </c>
      <c r="P14" t="s">
        <v>25</v>
      </c>
      <c r="Q14" t="s">
        <v>25</v>
      </c>
      <c r="R14" t="s">
        <v>26</v>
      </c>
      <c r="S14" t="s">
        <v>27</v>
      </c>
      <c r="T14" t="s">
        <v>53</v>
      </c>
    </row>
    <row r="15" spans="1:20" x14ac:dyDescent="0.3">
      <c r="A15" s="1">
        <v>42380.371527777781</v>
      </c>
      <c r="B15" s="1">
        <v>42380.38958333333</v>
      </c>
      <c r="C15" t="s">
        <v>65</v>
      </c>
      <c r="D15" t="s">
        <v>68</v>
      </c>
      <c r="E15" t="s">
        <v>69</v>
      </c>
      <c r="F15" s="2">
        <v>42380</v>
      </c>
      <c r="G15" t="s">
        <v>52</v>
      </c>
      <c r="H15" t="s">
        <v>30</v>
      </c>
      <c r="I15" t="s">
        <v>24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24</v>
      </c>
      <c r="R15" t="s">
        <v>26</v>
      </c>
      <c r="S15" t="s">
        <v>27</v>
      </c>
      <c r="T15" t="s">
        <v>70</v>
      </c>
    </row>
    <row r="16" spans="1:20" x14ac:dyDescent="0.3">
      <c r="A16" s="1">
        <v>42380.49722222222</v>
      </c>
      <c r="B16" s="1">
        <v>42380.502083333333</v>
      </c>
      <c r="C16" t="s">
        <v>71</v>
      </c>
      <c r="D16" t="s">
        <v>64</v>
      </c>
      <c r="E16" t="s">
        <v>72</v>
      </c>
      <c r="F16" s="2">
        <v>42380</v>
      </c>
      <c r="G16" t="s">
        <v>73</v>
      </c>
      <c r="H16" t="s">
        <v>41</v>
      </c>
      <c r="I16" t="s">
        <v>24</v>
      </c>
      <c r="J16" t="s">
        <v>25</v>
      </c>
      <c r="K16" t="s">
        <v>25</v>
      </c>
      <c r="L16" t="s">
        <v>25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  <c r="R16" t="s">
        <v>26</v>
      </c>
      <c r="S16" t="s">
        <v>27</v>
      </c>
      <c r="T16" t="s">
        <v>70</v>
      </c>
    </row>
    <row r="17" spans="1:20" x14ac:dyDescent="0.3">
      <c r="A17" s="1">
        <v>42380.563888888886</v>
      </c>
      <c r="B17" s="1">
        <v>42380.573611111111</v>
      </c>
      <c r="C17" t="s">
        <v>64</v>
      </c>
      <c r="D17" t="s">
        <v>74</v>
      </c>
      <c r="E17" t="s">
        <v>75</v>
      </c>
      <c r="F17" s="2">
        <v>42380</v>
      </c>
      <c r="G17" t="s">
        <v>48</v>
      </c>
      <c r="H17" t="s">
        <v>41</v>
      </c>
      <c r="I17" t="s">
        <v>24</v>
      </c>
      <c r="J17" t="s">
        <v>25</v>
      </c>
      <c r="K17" t="s">
        <v>25</v>
      </c>
      <c r="L17" t="s">
        <v>25</v>
      </c>
      <c r="M17" t="s">
        <v>25</v>
      </c>
      <c r="N17" t="s">
        <v>24</v>
      </c>
      <c r="O17" t="s">
        <v>25</v>
      </c>
      <c r="P17" t="s">
        <v>25</v>
      </c>
      <c r="Q17" t="s">
        <v>25</v>
      </c>
      <c r="R17" t="s">
        <v>26</v>
      </c>
      <c r="S17" t="s">
        <v>27</v>
      </c>
      <c r="T17" t="s">
        <v>70</v>
      </c>
    </row>
    <row r="18" spans="1:20" x14ac:dyDescent="0.3">
      <c r="A18" s="1">
        <v>42380.604166666664</v>
      </c>
      <c r="B18" s="1">
        <v>42380.613194444442</v>
      </c>
      <c r="C18" t="s">
        <v>74</v>
      </c>
      <c r="D18" t="s">
        <v>64</v>
      </c>
      <c r="E18" t="s">
        <v>76</v>
      </c>
      <c r="F18" s="2">
        <v>42380</v>
      </c>
      <c r="G18" t="s">
        <v>40</v>
      </c>
      <c r="H18" t="s">
        <v>41</v>
      </c>
      <c r="I18" t="s">
        <v>24</v>
      </c>
      <c r="J18" t="s">
        <v>25</v>
      </c>
      <c r="K18" t="s">
        <v>25</v>
      </c>
      <c r="L18" t="s">
        <v>25</v>
      </c>
      <c r="M18" t="s">
        <v>25</v>
      </c>
      <c r="N18" t="s">
        <v>24</v>
      </c>
      <c r="O18" t="s">
        <v>25</v>
      </c>
      <c r="P18" t="s">
        <v>25</v>
      </c>
      <c r="Q18" t="s">
        <v>25</v>
      </c>
      <c r="R18" t="s">
        <v>26</v>
      </c>
      <c r="S18" t="s">
        <v>27</v>
      </c>
      <c r="T18" t="s">
        <v>70</v>
      </c>
    </row>
    <row r="19" spans="1:20" x14ac:dyDescent="0.3">
      <c r="A19" s="1">
        <v>42381.522916666669</v>
      </c>
      <c r="B19" s="1">
        <v>42381.53402777778</v>
      </c>
      <c r="C19" t="s">
        <v>64</v>
      </c>
      <c r="D19" t="s">
        <v>77</v>
      </c>
      <c r="E19" t="s">
        <v>76</v>
      </c>
      <c r="F19" s="2">
        <v>42381</v>
      </c>
      <c r="G19" t="s">
        <v>57</v>
      </c>
      <c r="H19" t="s">
        <v>41</v>
      </c>
      <c r="I19" t="s">
        <v>24</v>
      </c>
      <c r="J19" t="s">
        <v>25</v>
      </c>
      <c r="K19" t="s">
        <v>25</v>
      </c>
      <c r="L19" t="s">
        <v>25</v>
      </c>
      <c r="M19" t="s">
        <v>25</v>
      </c>
      <c r="N19" t="s">
        <v>24</v>
      </c>
      <c r="O19" t="s">
        <v>25</v>
      </c>
      <c r="P19" t="s">
        <v>25</v>
      </c>
      <c r="Q19" t="s">
        <v>25</v>
      </c>
      <c r="R19" t="s">
        <v>26</v>
      </c>
      <c r="S19" t="s">
        <v>27</v>
      </c>
      <c r="T19" t="s">
        <v>37</v>
      </c>
    </row>
    <row r="20" spans="1:20" x14ac:dyDescent="0.3">
      <c r="A20" s="1">
        <v>42381.536805555559</v>
      </c>
      <c r="B20" s="1">
        <v>42381.54791666667</v>
      </c>
      <c r="C20" t="s">
        <v>77</v>
      </c>
      <c r="D20" t="s">
        <v>78</v>
      </c>
      <c r="E20" t="s">
        <v>79</v>
      </c>
      <c r="F20" s="2">
        <v>42381</v>
      </c>
      <c r="G20" t="s">
        <v>57</v>
      </c>
      <c r="H20" t="s">
        <v>41</v>
      </c>
      <c r="I20" t="s">
        <v>24</v>
      </c>
      <c r="J20" t="s">
        <v>25</v>
      </c>
      <c r="K20" t="s">
        <v>25</v>
      </c>
      <c r="L20" t="s">
        <v>25</v>
      </c>
      <c r="M20" t="s">
        <v>25</v>
      </c>
      <c r="N20" t="s">
        <v>24</v>
      </c>
      <c r="O20" t="s">
        <v>25</v>
      </c>
      <c r="P20" t="s">
        <v>25</v>
      </c>
      <c r="Q20" t="s">
        <v>25</v>
      </c>
      <c r="R20" t="s">
        <v>26</v>
      </c>
      <c r="S20" t="s">
        <v>27</v>
      </c>
      <c r="T20" t="s">
        <v>37</v>
      </c>
    </row>
    <row r="21" spans="1:20" x14ac:dyDescent="0.3">
      <c r="A21" s="1">
        <v>42381.612500000003</v>
      </c>
      <c r="B21" s="1">
        <v>42381.62222222222</v>
      </c>
      <c r="C21" t="s">
        <v>78</v>
      </c>
      <c r="D21" t="s">
        <v>77</v>
      </c>
      <c r="E21" t="s">
        <v>80</v>
      </c>
      <c r="F21" s="2">
        <v>42381</v>
      </c>
      <c r="G21" t="s">
        <v>40</v>
      </c>
      <c r="H21" t="s">
        <v>41</v>
      </c>
      <c r="I21" t="s">
        <v>24</v>
      </c>
      <c r="J21" t="s">
        <v>25</v>
      </c>
      <c r="K21" t="s">
        <v>25</v>
      </c>
      <c r="L21" t="s">
        <v>25</v>
      </c>
      <c r="M21" t="s">
        <v>24</v>
      </c>
      <c r="N21" t="s">
        <v>25</v>
      </c>
      <c r="O21" t="s">
        <v>25</v>
      </c>
      <c r="P21" t="s">
        <v>25</v>
      </c>
      <c r="Q21" t="s">
        <v>25</v>
      </c>
      <c r="R21" t="s">
        <v>26</v>
      </c>
      <c r="S21" t="s">
        <v>27</v>
      </c>
      <c r="T21" t="s">
        <v>37</v>
      </c>
    </row>
    <row r="22" spans="1:20" x14ac:dyDescent="0.3">
      <c r="A22" s="1">
        <v>42381.634027777778</v>
      </c>
      <c r="B22" s="1">
        <v>42381.644444444442</v>
      </c>
      <c r="C22" t="s">
        <v>77</v>
      </c>
      <c r="D22" t="s">
        <v>81</v>
      </c>
      <c r="E22" t="s">
        <v>82</v>
      </c>
      <c r="F22" s="2">
        <v>42381</v>
      </c>
      <c r="G22" t="s">
        <v>60</v>
      </c>
      <c r="H22" t="s">
        <v>41</v>
      </c>
      <c r="I22" t="s">
        <v>24</v>
      </c>
      <c r="J22" t="s">
        <v>25</v>
      </c>
      <c r="K22" t="s">
        <v>25</v>
      </c>
      <c r="L22" t="s">
        <v>24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26</v>
      </c>
      <c r="S22" t="s">
        <v>27</v>
      </c>
      <c r="T22" t="s">
        <v>37</v>
      </c>
    </row>
    <row r="23" spans="1:20" x14ac:dyDescent="0.3">
      <c r="A23" s="1">
        <v>42381.654166666667</v>
      </c>
      <c r="B23" s="1">
        <v>42381.662499999999</v>
      </c>
      <c r="C23" t="s">
        <v>81</v>
      </c>
      <c r="D23" t="s">
        <v>64</v>
      </c>
      <c r="E23" t="s">
        <v>83</v>
      </c>
      <c r="F23" s="2">
        <v>42381</v>
      </c>
      <c r="G23" t="s">
        <v>60</v>
      </c>
      <c r="H23" t="s">
        <v>41</v>
      </c>
      <c r="I23" t="s">
        <v>24</v>
      </c>
      <c r="J23" t="s">
        <v>25</v>
      </c>
      <c r="K23" t="s">
        <v>25</v>
      </c>
      <c r="L23" t="s">
        <v>25</v>
      </c>
      <c r="M23" t="s">
        <v>24</v>
      </c>
      <c r="N23" t="s">
        <v>25</v>
      </c>
      <c r="O23" t="s">
        <v>25</v>
      </c>
      <c r="P23" t="s">
        <v>25</v>
      </c>
      <c r="Q23" t="s">
        <v>25</v>
      </c>
      <c r="R23" t="s">
        <v>26</v>
      </c>
      <c r="S23" t="s">
        <v>27</v>
      </c>
      <c r="T23" t="s">
        <v>37</v>
      </c>
    </row>
    <row r="24" spans="1:20" x14ac:dyDescent="0.3">
      <c r="A24" s="1">
        <v>42381.668055555558</v>
      </c>
      <c r="B24" s="1">
        <v>42381.708333333336</v>
      </c>
      <c r="C24" t="s">
        <v>55</v>
      </c>
      <c r="D24" t="s">
        <v>84</v>
      </c>
      <c r="E24" t="s">
        <v>85</v>
      </c>
      <c r="F24" s="2">
        <v>42381</v>
      </c>
      <c r="G24" t="s">
        <v>86</v>
      </c>
      <c r="H24" t="s">
        <v>36</v>
      </c>
      <c r="I24" t="s">
        <v>24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24</v>
      </c>
      <c r="P24" t="s">
        <v>25</v>
      </c>
      <c r="Q24" t="s">
        <v>25</v>
      </c>
      <c r="R24" t="s">
        <v>26</v>
      </c>
      <c r="S24" t="s">
        <v>27</v>
      </c>
      <c r="T24" t="s">
        <v>37</v>
      </c>
    </row>
    <row r="25" spans="1:20" x14ac:dyDescent="0.3">
      <c r="A25" s="1">
        <v>42401.440972222219</v>
      </c>
      <c r="B25" s="1">
        <v>42401.46875</v>
      </c>
      <c r="C25" t="s">
        <v>46</v>
      </c>
      <c r="D25" t="s">
        <v>87</v>
      </c>
      <c r="E25" t="s">
        <v>88</v>
      </c>
      <c r="F25" s="2">
        <v>42401</v>
      </c>
      <c r="G25" t="s">
        <v>89</v>
      </c>
      <c r="H25" t="s">
        <v>30</v>
      </c>
      <c r="I25" t="s">
        <v>24</v>
      </c>
      <c r="J25" t="s">
        <v>25</v>
      </c>
      <c r="K25" t="s">
        <v>25</v>
      </c>
      <c r="L25" t="s">
        <v>24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26</v>
      </c>
      <c r="S25" t="s">
        <v>90</v>
      </c>
      <c r="T25" t="s">
        <v>70</v>
      </c>
    </row>
    <row r="26" spans="1:20" x14ac:dyDescent="0.3">
      <c r="A26" s="1">
        <v>42401.506944444445</v>
      </c>
      <c r="B26" s="1">
        <v>42401.529861111114</v>
      </c>
      <c r="C26" t="s">
        <v>87</v>
      </c>
      <c r="D26" t="s">
        <v>46</v>
      </c>
      <c r="E26" t="s">
        <v>91</v>
      </c>
      <c r="F26" s="2">
        <v>42401</v>
      </c>
      <c r="G26" t="s">
        <v>57</v>
      </c>
      <c r="H26" t="s">
        <v>41</v>
      </c>
      <c r="I26" t="s">
        <v>24</v>
      </c>
      <c r="J26" t="s">
        <v>25</v>
      </c>
      <c r="K26" t="s">
        <v>25</v>
      </c>
      <c r="L26" t="s">
        <v>24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26</v>
      </c>
      <c r="S26" t="s">
        <v>90</v>
      </c>
      <c r="T26" t="s">
        <v>70</v>
      </c>
    </row>
    <row r="27" spans="1:20" x14ac:dyDescent="0.3">
      <c r="A27" s="1">
        <v>42401.538888888892</v>
      </c>
      <c r="B27" s="1">
        <v>42401.546527777777</v>
      </c>
      <c r="C27" t="s">
        <v>92</v>
      </c>
      <c r="D27" t="s">
        <v>93</v>
      </c>
      <c r="E27" t="s">
        <v>94</v>
      </c>
      <c r="F27" s="2">
        <v>42401</v>
      </c>
      <c r="G27" t="s">
        <v>57</v>
      </c>
      <c r="H27" t="s">
        <v>41</v>
      </c>
      <c r="I27" t="s">
        <v>24</v>
      </c>
      <c r="J27" t="s">
        <v>25</v>
      </c>
      <c r="K27" t="s">
        <v>25</v>
      </c>
      <c r="L27" t="s">
        <v>25</v>
      </c>
      <c r="M27" t="s">
        <v>25</v>
      </c>
      <c r="N27" t="s">
        <v>24</v>
      </c>
      <c r="O27" t="s">
        <v>25</v>
      </c>
      <c r="P27" t="s">
        <v>25</v>
      </c>
      <c r="Q27" t="s">
        <v>25</v>
      </c>
      <c r="R27" t="s">
        <v>26</v>
      </c>
      <c r="S27" t="s">
        <v>90</v>
      </c>
      <c r="T27" t="s">
        <v>70</v>
      </c>
    </row>
    <row r="28" spans="1:20" x14ac:dyDescent="0.3">
      <c r="A28" s="1">
        <v>42402.544444444444</v>
      </c>
      <c r="B28" s="1">
        <v>42402.557638888888</v>
      </c>
      <c r="C28" t="s">
        <v>93</v>
      </c>
      <c r="D28" t="s">
        <v>95</v>
      </c>
      <c r="E28" t="s">
        <v>51</v>
      </c>
      <c r="F28" s="2">
        <v>42402</v>
      </c>
      <c r="G28" t="s">
        <v>48</v>
      </c>
      <c r="H28" t="s">
        <v>41</v>
      </c>
      <c r="I28" t="s">
        <v>24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26</v>
      </c>
      <c r="S28" t="s">
        <v>90</v>
      </c>
      <c r="T28" t="s">
        <v>37</v>
      </c>
    </row>
    <row r="29" spans="1:20" x14ac:dyDescent="0.3">
      <c r="A29" s="1">
        <v>42402.57708333333</v>
      </c>
      <c r="B29" s="1">
        <v>42402.587500000001</v>
      </c>
      <c r="C29" t="s">
        <v>46</v>
      </c>
      <c r="D29" t="s">
        <v>46</v>
      </c>
      <c r="E29" t="s">
        <v>96</v>
      </c>
      <c r="F29" s="2">
        <v>42402</v>
      </c>
      <c r="G29" t="s">
        <v>48</v>
      </c>
      <c r="H29" t="s">
        <v>41</v>
      </c>
      <c r="I29" t="s">
        <v>24</v>
      </c>
      <c r="J29" t="s">
        <v>25</v>
      </c>
      <c r="K29" t="s">
        <v>25</v>
      </c>
      <c r="L29" t="s">
        <v>25</v>
      </c>
      <c r="M29" t="s">
        <v>24</v>
      </c>
      <c r="N29" t="s">
        <v>25</v>
      </c>
      <c r="O29" t="s">
        <v>25</v>
      </c>
      <c r="P29" t="s">
        <v>25</v>
      </c>
      <c r="Q29" t="s">
        <v>25</v>
      </c>
      <c r="R29" t="s">
        <v>26</v>
      </c>
      <c r="S29" t="s">
        <v>90</v>
      </c>
      <c r="T29" t="s">
        <v>37</v>
      </c>
    </row>
    <row r="30" spans="1:20" x14ac:dyDescent="0.3">
      <c r="A30" s="1">
        <v>42402.609722222223</v>
      </c>
      <c r="B30" s="1">
        <v>42402.612500000003</v>
      </c>
      <c r="C30" t="s">
        <v>46</v>
      </c>
      <c r="D30" t="s">
        <v>46</v>
      </c>
      <c r="E30" t="s">
        <v>72</v>
      </c>
      <c r="F30" s="2">
        <v>42402</v>
      </c>
      <c r="G30" t="s">
        <v>40</v>
      </c>
      <c r="H30" t="s">
        <v>41</v>
      </c>
      <c r="I30" t="s">
        <v>24</v>
      </c>
      <c r="J30" t="s">
        <v>25</v>
      </c>
      <c r="K30" t="s">
        <v>25</v>
      </c>
      <c r="L30" t="s">
        <v>25</v>
      </c>
      <c r="M30" t="s">
        <v>24</v>
      </c>
      <c r="N30" t="s">
        <v>25</v>
      </c>
      <c r="O30" t="s">
        <v>25</v>
      </c>
      <c r="P30" t="s">
        <v>25</v>
      </c>
      <c r="Q30" t="s">
        <v>25</v>
      </c>
      <c r="R30" t="s">
        <v>26</v>
      </c>
      <c r="S30" t="s">
        <v>90</v>
      </c>
      <c r="T30" t="s">
        <v>37</v>
      </c>
    </row>
    <row r="31" spans="1:20" x14ac:dyDescent="0.3">
      <c r="A31" s="1">
        <v>42404.361111111109</v>
      </c>
      <c r="B31" s="1">
        <v>42404.375694444447</v>
      </c>
      <c r="C31" t="s">
        <v>46</v>
      </c>
      <c r="D31" t="s">
        <v>50</v>
      </c>
      <c r="E31" t="s">
        <v>97</v>
      </c>
      <c r="F31" s="2">
        <v>42404</v>
      </c>
      <c r="G31" t="s">
        <v>52</v>
      </c>
      <c r="H31" t="s">
        <v>30</v>
      </c>
      <c r="I31" t="s">
        <v>24</v>
      </c>
      <c r="J31" t="s">
        <v>25</v>
      </c>
      <c r="K31" t="s">
        <v>25</v>
      </c>
      <c r="L31" t="s">
        <v>25</v>
      </c>
      <c r="M31" t="s">
        <v>24</v>
      </c>
      <c r="N31" t="s">
        <v>25</v>
      </c>
      <c r="O31" t="s">
        <v>25</v>
      </c>
      <c r="P31" t="s">
        <v>25</v>
      </c>
      <c r="Q31" t="s">
        <v>25</v>
      </c>
      <c r="R31" t="s">
        <v>26</v>
      </c>
      <c r="S31" t="s">
        <v>90</v>
      </c>
      <c r="T31" t="s">
        <v>49</v>
      </c>
    </row>
    <row r="32" spans="1:20" x14ac:dyDescent="0.3">
      <c r="A32" s="1">
        <v>42404.400694444441</v>
      </c>
      <c r="B32" s="1">
        <v>42404.42291666667</v>
      </c>
      <c r="C32" t="s">
        <v>50</v>
      </c>
      <c r="D32" t="s">
        <v>46</v>
      </c>
      <c r="E32" t="s">
        <v>98</v>
      </c>
      <c r="F32" s="2">
        <v>42404</v>
      </c>
      <c r="G32" t="s">
        <v>99</v>
      </c>
      <c r="H32" t="s">
        <v>30</v>
      </c>
      <c r="I32" t="s">
        <v>24</v>
      </c>
      <c r="J32" t="s">
        <v>25</v>
      </c>
      <c r="K32" t="s">
        <v>25</v>
      </c>
      <c r="L32" t="s">
        <v>25</v>
      </c>
      <c r="M32" t="s">
        <v>25</v>
      </c>
      <c r="N32" t="s">
        <v>24</v>
      </c>
      <c r="O32" t="s">
        <v>25</v>
      </c>
      <c r="P32" t="s">
        <v>25</v>
      </c>
      <c r="Q32" t="s">
        <v>25</v>
      </c>
      <c r="R32" t="s">
        <v>26</v>
      </c>
      <c r="S32" t="s">
        <v>90</v>
      </c>
      <c r="T32" t="s">
        <v>49</v>
      </c>
    </row>
    <row r="33" spans="1:20" x14ac:dyDescent="0.3">
      <c r="A33" s="1">
        <v>42404.43472222222</v>
      </c>
      <c r="B33" s="1">
        <v>42404.438888888886</v>
      </c>
      <c r="C33" t="s">
        <v>46</v>
      </c>
      <c r="D33" t="s">
        <v>46</v>
      </c>
      <c r="E33" t="s">
        <v>72</v>
      </c>
      <c r="F33" s="2">
        <v>42404</v>
      </c>
      <c r="G33" t="s">
        <v>89</v>
      </c>
      <c r="H33" t="s">
        <v>30</v>
      </c>
      <c r="I33" t="s">
        <v>24</v>
      </c>
      <c r="J33" t="s">
        <v>25</v>
      </c>
      <c r="K33" t="s">
        <v>25</v>
      </c>
      <c r="L33" t="s">
        <v>25</v>
      </c>
      <c r="M33" t="s">
        <v>25</v>
      </c>
      <c r="N33" t="s">
        <v>24</v>
      </c>
      <c r="O33" t="s">
        <v>25</v>
      </c>
      <c r="P33" t="s">
        <v>25</v>
      </c>
      <c r="Q33" t="s">
        <v>25</v>
      </c>
      <c r="R33" t="s">
        <v>26</v>
      </c>
      <c r="S33" t="s">
        <v>90</v>
      </c>
      <c r="T33" t="s">
        <v>49</v>
      </c>
    </row>
    <row r="34" spans="1:20" x14ac:dyDescent="0.3">
      <c r="A34" s="1">
        <v>42404.665972222225</v>
      </c>
      <c r="B34" s="1">
        <v>42404.668749999997</v>
      </c>
      <c r="C34" t="s">
        <v>46</v>
      </c>
      <c r="D34" t="s">
        <v>46</v>
      </c>
      <c r="E34" t="s">
        <v>100</v>
      </c>
      <c r="F34" s="2">
        <v>42404</v>
      </c>
      <c r="G34" t="s">
        <v>60</v>
      </c>
      <c r="H34" t="s">
        <v>41</v>
      </c>
      <c r="I34" t="s">
        <v>24</v>
      </c>
      <c r="J34" t="s">
        <v>25</v>
      </c>
      <c r="K34" t="s">
        <v>25</v>
      </c>
      <c r="L34" t="s">
        <v>25</v>
      </c>
      <c r="M34" t="s">
        <v>25</v>
      </c>
      <c r="N34" t="s">
        <v>24</v>
      </c>
      <c r="O34" t="s">
        <v>25</v>
      </c>
      <c r="P34" t="s">
        <v>25</v>
      </c>
      <c r="Q34" t="s">
        <v>25</v>
      </c>
      <c r="R34" t="s">
        <v>26</v>
      </c>
      <c r="S34" t="s">
        <v>90</v>
      </c>
      <c r="T34" t="s">
        <v>49</v>
      </c>
    </row>
    <row r="35" spans="1:20" x14ac:dyDescent="0.3">
      <c r="A35" s="1">
        <v>42404.690972222219</v>
      </c>
      <c r="B35" s="1">
        <v>42404.693749999999</v>
      </c>
      <c r="C35" t="s">
        <v>46</v>
      </c>
      <c r="D35" t="s">
        <v>46</v>
      </c>
      <c r="E35" t="s">
        <v>72</v>
      </c>
      <c r="F35" s="2">
        <v>42404</v>
      </c>
      <c r="G35" t="s">
        <v>86</v>
      </c>
      <c r="H35" t="s">
        <v>36</v>
      </c>
      <c r="I35" t="s">
        <v>24</v>
      </c>
      <c r="J35" t="s">
        <v>25</v>
      </c>
      <c r="K35" t="s">
        <v>25</v>
      </c>
      <c r="L35" t="s">
        <v>25</v>
      </c>
      <c r="M35" t="s">
        <v>25</v>
      </c>
      <c r="N35" t="s">
        <v>24</v>
      </c>
      <c r="O35" t="s">
        <v>25</v>
      </c>
      <c r="P35" t="s">
        <v>25</v>
      </c>
      <c r="Q35" t="s">
        <v>25</v>
      </c>
      <c r="R35" t="s">
        <v>26</v>
      </c>
      <c r="S35" t="s">
        <v>90</v>
      </c>
      <c r="T35" t="s">
        <v>49</v>
      </c>
    </row>
    <row r="36" spans="1:20" x14ac:dyDescent="0.3">
      <c r="A36" s="1">
        <v>42404.75277777778</v>
      </c>
      <c r="B36" s="1">
        <v>42404.771527777775</v>
      </c>
      <c r="C36" t="s">
        <v>93</v>
      </c>
      <c r="D36" t="s">
        <v>101</v>
      </c>
      <c r="E36" t="s">
        <v>99</v>
      </c>
      <c r="F36" s="2">
        <v>42404</v>
      </c>
      <c r="G36" t="s">
        <v>63</v>
      </c>
      <c r="H36" t="s">
        <v>36</v>
      </c>
      <c r="I36" t="s">
        <v>24</v>
      </c>
      <c r="J36" t="s">
        <v>25</v>
      </c>
      <c r="K36" t="s">
        <v>25</v>
      </c>
      <c r="L36" t="s">
        <v>25</v>
      </c>
      <c r="M36" t="s">
        <v>25</v>
      </c>
      <c r="N36" t="s">
        <v>25</v>
      </c>
      <c r="O36" t="s">
        <v>24</v>
      </c>
      <c r="P36" t="s">
        <v>25</v>
      </c>
      <c r="Q36" t="s">
        <v>25</v>
      </c>
      <c r="R36" t="s">
        <v>26</v>
      </c>
      <c r="S36" t="s">
        <v>90</v>
      </c>
      <c r="T36" t="s">
        <v>49</v>
      </c>
    </row>
    <row r="37" spans="1:20" x14ac:dyDescent="0.3">
      <c r="A37" s="1">
        <v>42404.85833333333</v>
      </c>
      <c r="B37" s="1">
        <v>42404.871527777781</v>
      </c>
      <c r="C37" t="s">
        <v>46</v>
      </c>
      <c r="D37" t="s">
        <v>46</v>
      </c>
      <c r="E37" t="s">
        <v>102</v>
      </c>
      <c r="F37" s="2">
        <v>42404</v>
      </c>
      <c r="G37" t="s">
        <v>33</v>
      </c>
      <c r="H37" t="s">
        <v>23</v>
      </c>
      <c r="I37" t="s">
        <v>24</v>
      </c>
      <c r="J37" t="s">
        <v>25</v>
      </c>
      <c r="K37" t="s">
        <v>25</v>
      </c>
      <c r="L37" t="s">
        <v>25</v>
      </c>
      <c r="M37" t="s">
        <v>25</v>
      </c>
      <c r="N37" t="s">
        <v>25</v>
      </c>
      <c r="O37" t="s">
        <v>24</v>
      </c>
      <c r="P37" t="s">
        <v>25</v>
      </c>
      <c r="Q37" t="s">
        <v>25</v>
      </c>
      <c r="R37" t="s">
        <v>26</v>
      </c>
      <c r="S37" t="s">
        <v>90</v>
      </c>
      <c r="T37" t="s">
        <v>49</v>
      </c>
    </row>
    <row r="38" spans="1:20" x14ac:dyDescent="0.3">
      <c r="A38" s="1">
        <v>42405.490972222222</v>
      </c>
      <c r="B38" s="1">
        <v>42405.504861111112</v>
      </c>
      <c r="C38" t="s">
        <v>46</v>
      </c>
      <c r="D38" t="s">
        <v>103</v>
      </c>
      <c r="E38" t="s">
        <v>104</v>
      </c>
      <c r="F38" s="2">
        <v>42405</v>
      </c>
      <c r="G38" t="s">
        <v>73</v>
      </c>
      <c r="H38" t="s">
        <v>41</v>
      </c>
      <c r="I38" t="s">
        <v>24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24</v>
      </c>
      <c r="P38" t="s">
        <v>25</v>
      </c>
      <c r="Q38" t="s">
        <v>25</v>
      </c>
      <c r="R38" t="s">
        <v>26</v>
      </c>
      <c r="S38" t="s">
        <v>90</v>
      </c>
      <c r="T38" t="s">
        <v>28</v>
      </c>
    </row>
    <row r="39" spans="1:20" x14ac:dyDescent="0.3">
      <c r="A39" s="1">
        <v>42405.556944444441</v>
      </c>
      <c r="B39" s="1">
        <v>42405.570138888892</v>
      </c>
      <c r="C39" t="s">
        <v>103</v>
      </c>
      <c r="D39" t="s">
        <v>46</v>
      </c>
      <c r="E39" t="s">
        <v>104</v>
      </c>
      <c r="F39" s="2">
        <v>42405</v>
      </c>
      <c r="G39" t="s">
        <v>48</v>
      </c>
      <c r="H39" t="s">
        <v>41</v>
      </c>
      <c r="I39" t="s">
        <v>24</v>
      </c>
      <c r="J39" t="s">
        <v>25</v>
      </c>
      <c r="K39" t="s">
        <v>25</v>
      </c>
      <c r="L39" t="s">
        <v>25</v>
      </c>
      <c r="M39" t="s">
        <v>25</v>
      </c>
      <c r="N39" t="s">
        <v>25</v>
      </c>
      <c r="O39" t="s">
        <v>24</v>
      </c>
      <c r="P39" t="s">
        <v>25</v>
      </c>
      <c r="Q39" t="s">
        <v>25</v>
      </c>
      <c r="R39" t="s">
        <v>26</v>
      </c>
      <c r="S39" t="s">
        <v>90</v>
      </c>
      <c r="T39" t="s">
        <v>28</v>
      </c>
    </row>
    <row r="40" spans="1:20" x14ac:dyDescent="0.3">
      <c r="A40" s="1">
        <v>42406.680555555555</v>
      </c>
      <c r="B40" s="1">
        <v>42406.703472222223</v>
      </c>
      <c r="C40" t="s">
        <v>46</v>
      </c>
      <c r="D40" t="s">
        <v>105</v>
      </c>
      <c r="E40" t="s">
        <v>106</v>
      </c>
      <c r="F40" s="2">
        <v>42406</v>
      </c>
      <c r="G40" t="s">
        <v>86</v>
      </c>
      <c r="H40" t="s">
        <v>36</v>
      </c>
      <c r="I40" t="s">
        <v>24</v>
      </c>
      <c r="J40" t="s">
        <v>25</v>
      </c>
      <c r="K40" t="s">
        <v>24</v>
      </c>
      <c r="L40" t="s">
        <v>25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26</v>
      </c>
      <c r="S40" t="s">
        <v>90</v>
      </c>
      <c r="T40" t="s">
        <v>31</v>
      </c>
    </row>
    <row r="41" spans="1:20" x14ac:dyDescent="0.3">
      <c r="A41" s="1">
        <v>42406.789583333331</v>
      </c>
      <c r="B41" s="1">
        <v>42406.806250000001</v>
      </c>
      <c r="C41" t="s">
        <v>105</v>
      </c>
      <c r="D41" t="s">
        <v>46</v>
      </c>
      <c r="E41" t="s">
        <v>99</v>
      </c>
      <c r="F41" s="2">
        <v>42406</v>
      </c>
      <c r="G41" t="s">
        <v>63</v>
      </c>
      <c r="H41" t="s">
        <v>36</v>
      </c>
      <c r="I41" t="s">
        <v>24</v>
      </c>
      <c r="J41" t="s">
        <v>25</v>
      </c>
      <c r="K41" t="s">
        <v>25</v>
      </c>
      <c r="L41" t="s">
        <v>25</v>
      </c>
      <c r="M41" t="s">
        <v>24</v>
      </c>
      <c r="N41" t="s">
        <v>25</v>
      </c>
      <c r="O41" t="s">
        <v>25</v>
      </c>
      <c r="P41" t="s">
        <v>25</v>
      </c>
      <c r="Q41" t="s">
        <v>25</v>
      </c>
      <c r="R41" t="s">
        <v>26</v>
      </c>
      <c r="S41" t="s">
        <v>90</v>
      </c>
      <c r="T41" t="s">
        <v>31</v>
      </c>
    </row>
    <row r="42" spans="1:20" x14ac:dyDescent="0.3">
      <c r="A42" s="1">
        <v>42406.811111111114</v>
      </c>
      <c r="B42" s="1">
        <v>42406.817361111112</v>
      </c>
      <c r="C42" t="s">
        <v>107</v>
      </c>
      <c r="D42" t="s">
        <v>93</v>
      </c>
      <c r="E42" t="s">
        <v>108</v>
      </c>
      <c r="F42" s="2">
        <v>42406</v>
      </c>
      <c r="G42" t="s">
        <v>67</v>
      </c>
      <c r="H42" t="s">
        <v>36</v>
      </c>
      <c r="I42" t="s">
        <v>24</v>
      </c>
      <c r="J42" t="s">
        <v>25</v>
      </c>
      <c r="K42" t="s">
        <v>25</v>
      </c>
      <c r="L42" t="s">
        <v>25</v>
      </c>
      <c r="M42" t="s">
        <v>25</v>
      </c>
      <c r="N42" t="s">
        <v>24</v>
      </c>
      <c r="O42" t="s">
        <v>25</v>
      </c>
      <c r="P42" t="s">
        <v>25</v>
      </c>
      <c r="Q42" t="s">
        <v>25</v>
      </c>
      <c r="R42" t="s">
        <v>26</v>
      </c>
      <c r="S42" t="s">
        <v>90</v>
      </c>
      <c r="T42" t="s">
        <v>31</v>
      </c>
    </row>
    <row r="43" spans="1:20" x14ac:dyDescent="0.3">
      <c r="A43" s="1">
        <v>42407.700694444444</v>
      </c>
      <c r="B43" s="1">
        <v>42407.709027777775</v>
      </c>
      <c r="C43" t="s">
        <v>46</v>
      </c>
      <c r="D43" t="s">
        <v>109</v>
      </c>
      <c r="E43" t="s">
        <v>110</v>
      </c>
      <c r="F43" s="2">
        <v>42407</v>
      </c>
      <c r="G43" t="s">
        <v>86</v>
      </c>
      <c r="H43" t="s">
        <v>36</v>
      </c>
      <c r="I43" t="s">
        <v>24</v>
      </c>
      <c r="J43" t="s">
        <v>25</v>
      </c>
      <c r="K43" t="s">
        <v>25</v>
      </c>
      <c r="L43" t="s">
        <v>25</v>
      </c>
      <c r="M43" t="s">
        <v>24</v>
      </c>
      <c r="N43" t="s">
        <v>25</v>
      </c>
      <c r="O43" t="s">
        <v>25</v>
      </c>
      <c r="P43" t="s">
        <v>25</v>
      </c>
      <c r="Q43" t="s">
        <v>25</v>
      </c>
      <c r="R43" t="s">
        <v>26</v>
      </c>
      <c r="S43" t="s">
        <v>90</v>
      </c>
      <c r="T43" t="s">
        <v>53</v>
      </c>
    </row>
    <row r="44" spans="1:20" x14ac:dyDescent="0.3">
      <c r="A44" s="1">
        <v>42407.752083333333</v>
      </c>
      <c r="B44" s="1">
        <v>42407.761805555558</v>
      </c>
      <c r="C44" t="s">
        <v>109</v>
      </c>
      <c r="D44" t="s">
        <v>46</v>
      </c>
      <c r="E44" t="s">
        <v>111</v>
      </c>
      <c r="F44" s="2">
        <v>42407</v>
      </c>
      <c r="G44" t="s">
        <v>63</v>
      </c>
      <c r="H44" t="s">
        <v>36</v>
      </c>
      <c r="I44" t="s">
        <v>24</v>
      </c>
      <c r="J44" t="s">
        <v>25</v>
      </c>
      <c r="K44" t="s">
        <v>25</v>
      </c>
      <c r="L44" t="s">
        <v>24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26</v>
      </c>
      <c r="S44" t="s">
        <v>90</v>
      </c>
      <c r="T44" t="s">
        <v>53</v>
      </c>
    </row>
    <row r="45" spans="1:20" x14ac:dyDescent="0.3">
      <c r="A45" s="1">
        <v>42407.777083333334</v>
      </c>
      <c r="B45" s="1">
        <v>42407.786805555559</v>
      </c>
      <c r="C45" t="s">
        <v>46</v>
      </c>
      <c r="D45" t="s">
        <v>50</v>
      </c>
      <c r="E45" t="s">
        <v>112</v>
      </c>
      <c r="F45" s="2">
        <v>42407</v>
      </c>
      <c r="G45" t="s">
        <v>63</v>
      </c>
      <c r="H45" t="s">
        <v>36</v>
      </c>
      <c r="I45" t="s">
        <v>24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24</v>
      </c>
      <c r="R45" t="s">
        <v>26</v>
      </c>
      <c r="S45" t="s">
        <v>90</v>
      </c>
      <c r="T45" t="s">
        <v>53</v>
      </c>
    </row>
    <row r="46" spans="1:20" x14ac:dyDescent="0.3">
      <c r="A46" s="1">
        <v>42407.848611111112</v>
      </c>
      <c r="B46" s="1">
        <v>42407.861111111109</v>
      </c>
      <c r="C46" t="s">
        <v>50</v>
      </c>
      <c r="D46" t="s">
        <v>46</v>
      </c>
      <c r="E46" t="s">
        <v>112</v>
      </c>
      <c r="F46" s="2">
        <v>42407</v>
      </c>
      <c r="G46" t="s">
        <v>33</v>
      </c>
      <c r="H46" t="s">
        <v>23</v>
      </c>
      <c r="I46" t="s">
        <v>24</v>
      </c>
      <c r="J46" t="s">
        <v>25</v>
      </c>
      <c r="K46" t="s">
        <v>25</v>
      </c>
      <c r="L46" t="s">
        <v>25</v>
      </c>
      <c r="M46" t="s">
        <v>25</v>
      </c>
      <c r="N46" t="s">
        <v>25</v>
      </c>
      <c r="O46" t="s">
        <v>24</v>
      </c>
      <c r="P46" t="s">
        <v>25</v>
      </c>
      <c r="Q46" t="s">
        <v>25</v>
      </c>
      <c r="R46" t="s">
        <v>26</v>
      </c>
      <c r="S46" t="s">
        <v>90</v>
      </c>
      <c r="T46" t="s">
        <v>53</v>
      </c>
    </row>
    <row r="47" spans="1:20" x14ac:dyDescent="0.3">
      <c r="A47" s="1">
        <v>42408.539583333331</v>
      </c>
      <c r="B47" s="1">
        <v>42408.547222222223</v>
      </c>
      <c r="C47" t="s">
        <v>93</v>
      </c>
      <c r="D47" t="s">
        <v>107</v>
      </c>
      <c r="E47" t="s">
        <v>43</v>
      </c>
      <c r="F47" s="2">
        <v>42408</v>
      </c>
      <c r="G47" t="s">
        <v>57</v>
      </c>
      <c r="H47" t="s">
        <v>41</v>
      </c>
      <c r="I47" t="s">
        <v>24</v>
      </c>
      <c r="J47" t="s">
        <v>25</v>
      </c>
      <c r="K47" t="s">
        <v>25</v>
      </c>
      <c r="L47" t="s">
        <v>25</v>
      </c>
      <c r="M47" t="s">
        <v>25</v>
      </c>
      <c r="N47" t="s">
        <v>24</v>
      </c>
      <c r="O47" t="s">
        <v>25</v>
      </c>
      <c r="P47" t="s">
        <v>25</v>
      </c>
      <c r="Q47" t="s">
        <v>25</v>
      </c>
      <c r="R47" t="s">
        <v>26</v>
      </c>
      <c r="S47" t="s">
        <v>90</v>
      </c>
      <c r="T47" t="s">
        <v>70</v>
      </c>
    </row>
    <row r="48" spans="1:20" x14ac:dyDescent="0.3">
      <c r="A48" s="1">
        <v>42408.583333333336</v>
      </c>
      <c r="B48" s="1">
        <v>42408.590277777781</v>
      </c>
      <c r="C48" t="s">
        <v>107</v>
      </c>
      <c r="D48" t="s">
        <v>93</v>
      </c>
      <c r="E48" t="s">
        <v>113</v>
      </c>
      <c r="F48" s="2">
        <v>42408</v>
      </c>
      <c r="G48" t="s">
        <v>40</v>
      </c>
      <c r="H48" t="s">
        <v>41</v>
      </c>
      <c r="I48" t="s">
        <v>24</v>
      </c>
      <c r="J48" t="s">
        <v>25</v>
      </c>
      <c r="K48" t="s">
        <v>25</v>
      </c>
      <c r="L48" t="s">
        <v>25</v>
      </c>
      <c r="M48" t="s">
        <v>25</v>
      </c>
      <c r="N48" t="s">
        <v>24</v>
      </c>
      <c r="O48" t="s">
        <v>25</v>
      </c>
      <c r="P48" t="s">
        <v>25</v>
      </c>
      <c r="Q48" t="s">
        <v>25</v>
      </c>
      <c r="R48" t="s">
        <v>26</v>
      </c>
      <c r="S48" t="s">
        <v>90</v>
      </c>
      <c r="T48" t="s">
        <v>70</v>
      </c>
    </row>
    <row r="49" spans="1:20" x14ac:dyDescent="0.3">
      <c r="A49" s="1">
        <v>42409.45416666667</v>
      </c>
      <c r="B49" s="1">
        <v>42409.463194444441</v>
      </c>
      <c r="C49" t="s">
        <v>93</v>
      </c>
      <c r="D49" t="s">
        <v>92</v>
      </c>
      <c r="E49" t="s">
        <v>114</v>
      </c>
      <c r="F49" s="2">
        <v>42409</v>
      </c>
      <c r="G49" t="s">
        <v>89</v>
      </c>
      <c r="H49" t="s">
        <v>30</v>
      </c>
      <c r="I49" t="s">
        <v>25</v>
      </c>
      <c r="J49" t="s">
        <v>24</v>
      </c>
      <c r="K49" t="s">
        <v>25</v>
      </c>
      <c r="L49" t="s">
        <v>25</v>
      </c>
      <c r="M49" t="s">
        <v>25</v>
      </c>
      <c r="N49" t="s">
        <v>25</v>
      </c>
      <c r="O49" t="s">
        <v>25</v>
      </c>
      <c r="P49" t="s">
        <v>24</v>
      </c>
      <c r="Q49" t="s">
        <v>25</v>
      </c>
      <c r="R49" t="s">
        <v>115</v>
      </c>
      <c r="S49" t="s">
        <v>90</v>
      </c>
      <c r="T49" t="s">
        <v>37</v>
      </c>
    </row>
    <row r="50" spans="1:20" x14ac:dyDescent="0.3">
      <c r="A50" s="1">
        <v>42409.488194444442</v>
      </c>
      <c r="B50" s="1">
        <v>42409.493055555555</v>
      </c>
      <c r="C50" t="s">
        <v>92</v>
      </c>
      <c r="D50" t="s">
        <v>116</v>
      </c>
      <c r="E50" t="s">
        <v>117</v>
      </c>
      <c r="F50" s="2">
        <v>42409</v>
      </c>
      <c r="G50" t="s">
        <v>73</v>
      </c>
      <c r="H50" t="s">
        <v>41</v>
      </c>
      <c r="I50" t="s">
        <v>25</v>
      </c>
      <c r="J50" t="s">
        <v>24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24</v>
      </c>
      <c r="Q50" t="s">
        <v>25</v>
      </c>
      <c r="R50" t="s">
        <v>115</v>
      </c>
      <c r="S50" t="s">
        <v>90</v>
      </c>
      <c r="T50" t="s">
        <v>37</v>
      </c>
    </row>
    <row r="51" spans="1:20" x14ac:dyDescent="0.3">
      <c r="A51" s="1">
        <v>42409.566666666666</v>
      </c>
      <c r="B51" s="1">
        <v>42409.577777777777</v>
      </c>
      <c r="C51" t="s">
        <v>116</v>
      </c>
      <c r="D51" t="s">
        <v>118</v>
      </c>
      <c r="E51" t="s">
        <v>21</v>
      </c>
      <c r="F51" s="2">
        <v>42409</v>
      </c>
      <c r="G51" t="s">
        <v>48</v>
      </c>
      <c r="H51" t="s">
        <v>41</v>
      </c>
      <c r="I51" t="s">
        <v>25</v>
      </c>
      <c r="J51" t="s">
        <v>24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24</v>
      </c>
      <c r="Q51" t="s">
        <v>25</v>
      </c>
      <c r="R51" t="s">
        <v>115</v>
      </c>
      <c r="S51" t="s">
        <v>90</v>
      </c>
      <c r="T51" t="s">
        <v>37</v>
      </c>
    </row>
    <row r="52" spans="1:20" x14ac:dyDescent="0.3">
      <c r="A52" s="1">
        <v>42409.581944444442</v>
      </c>
      <c r="B52" s="1">
        <v>42409.584722222222</v>
      </c>
      <c r="C52" t="s">
        <v>118</v>
      </c>
      <c r="D52" t="s">
        <v>93</v>
      </c>
      <c r="E52" t="s">
        <v>119</v>
      </c>
      <c r="F52" s="2">
        <v>42409</v>
      </c>
      <c r="G52" t="s">
        <v>48</v>
      </c>
      <c r="H52" t="s">
        <v>41</v>
      </c>
      <c r="I52" t="s">
        <v>25</v>
      </c>
      <c r="J52" t="s">
        <v>24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24</v>
      </c>
      <c r="Q52" t="s">
        <v>25</v>
      </c>
      <c r="R52" t="s">
        <v>115</v>
      </c>
      <c r="S52" t="s">
        <v>90</v>
      </c>
      <c r="T52" t="s">
        <v>37</v>
      </c>
    </row>
    <row r="53" spans="1:20" x14ac:dyDescent="0.3">
      <c r="A53" s="1">
        <v>42409.788194444445</v>
      </c>
      <c r="B53" s="1">
        <v>42409.799305555556</v>
      </c>
      <c r="C53" t="s">
        <v>46</v>
      </c>
      <c r="D53" t="s">
        <v>50</v>
      </c>
      <c r="E53" t="s">
        <v>112</v>
      </c>
      <c r="F53" s="2">
        <v>42409</v>
      </c>
      <c r="G53" t="s">
        <v>63</v>
      </c>
      <c r="H53" t="s">
        <v>36</v>
      </c>
      <c r="I53" t="s">
        <v>24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24</v>
      </c>
      <c r="Q53" t="s">
        <v>25</v>
      </c>
      <c r="R53" t="s">
        <v>26</v>
      </c>
      <c r="S53" t="s">
        <v>90</v>
      </c>
      <c r="T53" t="s">
        <v>37</v>
      </c>
    </row>
    <row r="54" spans="1:20" x14ac:dyDescent="0.3">
      <c r="A54" s="1">
        <v>42409.85</v>
      </c>
      <c r="B54" s="1">
        <v>42409.861111111109</v>
      </c>
      <c r="C54" t="s">
        <v>50</v>
      </c>
      <c r="D54" t="s">
        <v>46</v>
      </c>
      <c r="E54" t="s">
        <v>112</v>
      </c>
      <c r="F54" s="2">
        <v>42409</v>
      </c>
      <c r="G54" t="s">
        <v>33</v>
      </c>
      <c r="H54" t="s">
        <v>23</v>
      </c>
      <c r="I54" t="s">
        <v>24</v>
      </c>
      <c r="J54" t="s">
        <v>25</v>
      </c>
      <c r="K54" t="s">
        <v>25</v>
      </c>
      <c r="L54" t="s">
        <v>25</v>
      </c>
      <c r="M54" t="s">
        <v>25</v>
      </c>
      <c r="N54" t="s">
        <v>24</v>
      </c>
      <c r="O54" t="s">
        <v>25</v>
      </c>
      <c r="P54" t="s">
        <v>25</v>
      </c>
      <c r="Q54" t="s">
        <v>25</v>
      </c>
      <c r="R54" t="s">
        <v>26</v>
      </c>
      <c r="S54" t="s">
        <v>90</v>
      </c>
      <c r="T54" t="s">
        <v>37</v>
      </c>
    </row>
    <row r="55" spans="1:20" x14ac:dyDescent="0.3">
      <c r="A55" s="1">
        <v>42411.686111111114</v>
      </c>
      <c r="B55" s="1">
        <v>42411.715277777781</v>
      </c>
      <c r="C55" t="s">
        <v>46</v>
      </c>
      <c r="D55" t="s">
        <v>105</v>
      </c>
      <c r="E55" t="s">
        <v>120</v>
      </c>
      <c r="F55" s="2">
        <v>42411</v>
      </c>
      <c r="G55" t="s">
        <v>86</v>
      </c>
      <c r="H55" t="s">
        <v>36</v>
      </c>
      <c r="I55" t="s">
        <v>24</v>
      </c>
      <c r="J55" t="s">
        <v>25</v>
      </c>
      <c r="K55" t="s">
        <v>25</v>
      </c>
      <c r="L55" t="s">
        <v>25</v>
      </c>
      <c r="M55" t="s">
        <v>25</v>
      </c>
      <c r="N55" t="s">
        <v>24</v>
      </c>
      <c r="O55" t="s">
        <v>25</v>
      </c>
      <c r="P55" t="s">
        <v>25</v>
      </c>
      <c r="Q55" t="s">
        <v>25</v>
      </c>
      <c r="R55" t="s">
        <v>26</v>
      </c>
      <c r="S55" t="s">
        <v>90</v>
      </c>
      <c r="T55" t="s">
        <v>49</v>
      </c>
    </row>
    <row r="56" spans="1:20" x14ac:dyDescent="0.3">
      <c r="A56" s="1">
        <v>42411.742361111108</v>
      </c>
      <c r="B56" s="1">
        <v>42411.756944444445</v>
      </c>
      <c r="C56" t="s">
        <v>121</v>
      </c>
      <c r="D56" t="s">
        <v>122</v>
      </c>
      <c r="E56" t="s">
        <v>111</v>
      </c>
      <c r="F56" s="2">
        <v>42411</v>
      </c>
      <c r="G56" t="s">
        <v>35</v>
      </c>
      <c r="H56" t="s">
        <v>36</v>
      </c>
      <c r="I56" t="s">
        <v>24</v>
      </c>
      <c r="J56" t="s">
        <v>25</v>
      </c>
      <c r="K56" t="s">
        <v>25</v>
      </c>
      <c r="L56" t="s">
        <v>25</v>
      </c>
      <c r="M56" t="s">
        <v>25</v>
      </c>
      <c r="N56" t="s">
        <v>24</v>
      </c>
      <c r="O56" t="s">
        <v>25</v>
      </c>
      <c r="P56" t="s">
        <v>25</v>
      </c>
      <c r="Q56" t="s">
        <v>25</v>
      </c>
      <c r="R56" t="s">
        <v>26</v>
      </c>
      <c r="S56" t="s">
        <v>90</v>
      </c>
      <c r="T56" t="s">
        <v>49</v>
      </c>
    </row>
    <row r="57" spans="1:20" x14ac:dyDescent="0.3">
      <c r="A57" s="1">
        <v>42411.76666666667</v>
      </c>
      <c r="B57" s="1">
        <v>42411.781944444447</v>
      </c>
      <c r="C57" t="s">
        <v>105</v>
      </c>
      <c r="D57" t="s">
        <v>50</v>
      </c>
      <c r="E57" t="s">
        <v>123</v>
      </c>
      <c r="F57" s="2">
        <v>42411</v>
      </c>
      <c r="G57" t="s">
        <v>63</v>
      </c>
      <c r="H57" t="s">
        <v>36</v>
      </c>
      <c r="I57" t="s">
        <v>24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  <c r="Q57" t="s">
        <v>24</v>
      </c>
      <c r="R57" t="s">
        <v>26</v>
      </c>
      <c r="S57" t="s">
        <v>90</v>
      </c>
      <c r="T57" t="s">
        <v>49</v>
      </c>
    </row>
    <row r="58" spans="1:20" x14ac:dyDescent="0.3">
      <c r="A58" s="1">
        <v>42411.85833333333</v>
      </c>
      <c r="B58" s="1">
        <v>42411.868750000001</v>
      </c>
      <c r="C58" t="s">
        <v>50</v>
      </c>
      <c r="D58" t="s">
        <v>46</v>
      </c>
      <c r="E58" t="s">
        <v>112</v>
      </c>
      <c r="F58" s="2">
        <v>42411</v>
      </c>
      <c r="G58" t="s">
        <v>33</v>
      </c>
      <c r="H58" t="s">
        <v>23</v>
      </c>
      <c r="I58" t="s">
        <v>24</v>
      </c>
      <c r="J58" t="s">
        <v>25</v>
      </c>
      <c r="K58" t="s">
        <v>25</v>
      </c>
      <c r="L58" t="s">
        <v>25</v>
      </c>
      <c r="M58" t="s">
        <v>25</v>
      </c>
      <c r="N58" t="s">
        <v>25</v>
      </c>
      <c r="O58" t="s">
        <v>25</v>
      </c>
      <c r="P58" t="s">
        <v>25</v>
      </c>
      <c r="Q58" t="s">
        <v>24</v>
      </c>
      <c r="R58" t="s">
        <v>26</v>
      </c>
      <c r="S58" t="s">
        <v>90</v>
      </c>
      <c r="T58" t="s">
        <v>49</v>
      </c>
    </row>
    <row r="59" spans="1:20" x14ac:dyDescent="0.3">
      <c r="A59" s="1">
        <v>42412.347916666666</v>
      </c>
      <c r="B59" s="1">
        <v>42412.362500000003</v>
      </c>
      <c r="C59" t="s">
        <v>46</v>
      </c>
      <c r="D59" t="s">
        <v>103</v>
      </c>
      <c r="E59" t="s">
        <v>124</v>
      </c>
      <c r="F59" s="2">
        <v>42412</v>
      </c>
      <c r="G59" t="s">
        <v>52</v>
      </c>
      <c r="H59" t="s">
        <v>30</v>
      </c>
      <c r="I59" t="s">
        <v>24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24</v>
      </c>
      <c r="R59" t="s">
        <v>26</v>
      </c>
      <c r="S59" t="s">
        <v>90</v>
      </c>
      <c r="T59" t="s">
        <v>28</v>
      </c>
    </row>
    <row r="60" spans="1:20" x14ac:dyDescent="0.3">
      <c r="A60" s="1">
        <v>42412.447916666664</v>
      </c>
      <c r="B60" s="1">
        <v>42412.452777777777</v>
      </c>
      <c r="C60" t="s">
        <v>103</v>
      </c>
      <c r="D60" t="s">
        <v>50</v>
      </c>
      <c r="E60" t="s">
        <v>125</v>
      </c>
      <c r="F60" s="2">
        <v>42412</v>
      </c>
      <c r="G60" t="s">
        <v>89</v>
      </c>
      <c r="H60" t="s">
        <v>30</v>
      </c>
      <c r="I60" t="s">
        <v>24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25</v>
      </c>
      <c r="Q60" t="s">
        <v>24</v>
      </c>
      <c r="R60" t="s">
        <v>26</v>
      </c>
      <c r="S60" t="s">
        <v>90</v>
      </c>
      <c r="T60" t="s">
        <v>28</v>
      </c>
    </row>
    <row r="61" spans="1:20" x14ac:dyDescent="0.3">
      <c r="A61" s="1">
        <v>42412.468055555553</v>
      </c>
      <c r="B61" s="1">
        <v>42412.482638888891</v>
      </c>
      <c r="C61" t="s">
        <v>50</v>
      </c>
      <c r="D61" t="s">
        <v>105</v>
      </c>
      <c r="E61" t="s">
        <v>35</v>
      </c>
      <c r="F61" s="2">
        <v>42412</v>
      </c>
      <c r="G61" t="s">
        <v>73</v>
      </c>
      <c r="H61" t="s">
        <v>41</v>
      </c>
      <c r="I61" t="s">
        <v>24</v>
      </c>
      <c r="J61" t="s">
        <v>25</v>
      </c>
      <c r="K61" t="s">
        <v>25</v>
      </c>
      <c r="L61" t="s">
        <v>24</v>
      </c>
      <c r="M61" t="s">
        <v>25</v>
      </c>
      <c r="N61" t="s">
        <v>25</v>
      </c>
      <c r="O61" t="s">
        <v>25</v>
      </c>
      <c r="P61" t="s">
        <v>25</v>
      </c>
      <c r="Q61" t="s">
        <v>25</v>
      </c>
      <c r="R61" t="s">
        <v>26</v>
      </c>
      <c r="S61" t="s">
        <v>90</v>
      </c>
      <c r="T61" t="s">
        <v>28</v>
      </c>
    </row>
    <row r="62" spans="1:20" x14ac:dyDescent="0.3">
      <c r="A62" s="1">
        <v>42412.543055555558</v>
      </c>
      <c r="B62" s="1">
        <v>42412.566666666666</v>
      </c>
      <c r="C62" t="s">
        <v>105</v>
      </c>
      <c r="D62" t="s">
        <v>46</v>
      </c>
      <c r="E62" t="s">
        <v>63</v>
      </c>
      <c r="F62" s="2">
        <v>42412</v>
      </c>
      <c r="G62" t="s">
        <v>48</v>
      </c>
      <c r="H62" t="s">
        <v>41</v>
      </c>
      <c r="I62" t="s">
        <v>24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24</v>
      </c>
      <c r="P62" t="s">
        <v>25</v>
      </c>
      <c r="Q62" t="s">
        <v>25</v>
      </c>
      <c r="R62" t="s">
        <v>26</v>
      </c>
      <c r="S62" t="s">
        <v>90</v>
      </c>
      <c r="T62" t="s">
        <v>28</v>
      </c>
    </row>
    <row r="63" spans="1:20" x14ac:dyDescent="0.3">
      <c r="A63" s="1">
        <v>42412.617361111108</v>
      </c>
      <c r="B63" s="1">
        <v>42412.629166666666</v>
      </c>
      <c r="C63" t="s">
        <v>46</v>
      </c>
      <c r="D63" t="s">
        <v>50</v>
      </c>
      <c r="E63" t="s">
        <v>126</v>
      </c>
      <c r="F63" s="2">
        <v>42412</v>
      </c>
      <c r="G63" t="s">
        <v>40</v>
      </c>
      <c r="H63" t="s">
        <v>41</v>
      </c>
      <c r="I63" t="s">
        <v>24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24</v>
      </c>
      <c r="P63" t="s">
        <v>25</v>
      </c>
      <c r="Q63" t="s">
        <v>25</v>
      </c>
      <c r="R63" t="s">
        <v>26</v>
      </c>
      <c r="S63" t="s">
        <v>90</v>
      </c>
      <c r="T63" t="s">
        <v>28</v>
      </c>
    </row>
    <row r="64" spans="1:20" x14ac:dyDescent="0.3">
      <c r="A64" s="1">
        <v>42412.647916666669</v>
      </c>
      <c r="B64" s="1">
        <v>42412.67083333333</v>
      </c>
      <c r="C64" t="s">
        <v>50</v>
      </c>
      <c r="D64" t="s">
        <v>46</v>
      </c>
      <c r="E64" t="s">
        <v>127</v>
      </c>
      <c r="F64" s="2">
        <v>42412</v>
      </c>
      <c r="G64" t="s">
        <v>60</v>
      </c>
      <c r="H64" t="s">
        <v>41</v>
      </c>
      <c r="I64" t="s">
        <v>24</v>
      </c>
      <c r="J64" t="s">
        <v>25</v>
      </c>
      <c r="K64" t="s">
        <v>25</v>
      </c>
      <c r="L64" t="s">
        <v>24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26</v>
      </c>
      <c r="S64" t="s">
        <v>90</v>
      </c>
      <c r="T64" t="s">
        <v>28</v>
      </c>
    </row>
    <row r="65" spans="1:20" x14ac:dyDescent="0.3">
      <c r="A65" s="1">
        <v>42430.782638888886</v>
      </c>
      <c r="B65" s="1">
        <v>42430.798611111109</v>
      </c>
      <c r="C65" t="s">
        <v>93</v>
      </c>
      <c r="D65" t="s">
        <v>128</v>
      </c>
      <c r="E65" t="s">
        <v>52</v>
      </c>
      <c r="F65" s="2">
        <v>42430</v>
      </c>
      <c r="G65" t="s">
        <v>63</v>
      </c>
      <c r="H65" t="s">
        <v>36</v>
      </c>
      <c r="I65" t="s">
        <v>24</v>
      </c>
      <c r="J65" t="s">
        <v>25</v>
      </c>
      <c r="K65" t="s">
        <v>25</v>
      </c>
      <c r="L65" t="s">
        <v>25</v>
      </c>
      <c r="M65" t="s">
        <v>25</v>
      </c>
      <c r="N65" t="s">
        <v>24</v>
      </c>
      <c r="O65" t="s">
        <v>25</v>
      </c>
      <c r="P65" t="s">
        <v>25</v>
      </c>
      <c r="Q65" t="s">
        <v>25</v>
      </c>
      <c r="R65" t="s">
        <v>26</v>
      </c>
      <c r="S65" t="s">
        <v>129</v>
      </c>
      <c r="T65" t="s">
        <v>37</v>
      </c>
    </row>
    <row r="66" spans="1:20" x14ac:dyDescent="0.3">
      <c r="A66" s="1">
        <v>42430.893750000003</v>
      </c>
      <c r="B66" s="1">
        <v>42430.90625</v>
      </c>
      <c r="C66" t="s">
        <v>128</v>
      </c>
      <c r="D66" t="s">
        <v>93</v>
      </c>
      <c r="E66" t="s">
        <v>52</v>
      </c>
      <c r="F66" s="2">
        <v>42430</v>
      </c>
      <c r="G66" t="s">
        <v>22</v>
      </c>
      <c r="H66" t="s">
        <v>23</v>
      </c>
      <c r="I66" t="s">
        <v>24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24</v>
      </c>
      <c r="P66" t="s">
        <v>25</v>
      </c>
      <c r="Q66" t="s">
        <v>25</v>
      </c>
      <c r="R66" t="s">
        <v>26</v>
      </c>
      <c r="S66" t="s">
        <v>129</v>
      </c>
      <c r="T66" t="s">
        <v>37</v>
      </c>
    </row>
    <row r="67" spans="1:20" x14ac:dyDescent="0.3">
      <c r="A67" s="1">
        <v>42432.40625</v>
      </c>
      <c r="B67" s="1">
        <v>42432.411111111112</v>
      </c>
      <c r="C67" t="s">
        <v>93</v>
      </c>
      <c r="D67" t="s">
        <v>130</v>
      </c>
      <c r="E67" t="s">
        <v>131</v>
      </c>
      <c r="F67" s="2">
        <v>42432</v>
      </c>
      <c r="G67" t="s">
        <v>99</v>
      </c>
      <c r="H67" t="s">
        <v>30</v>
      </c>
      <c r="I67" t="s">
        <v>25</v>
      </c>
      <c r="J67" t="s">
        <v>24</v>
      </c>
      <c r="K67" t="s">
        <v>25</v>
      </c>
      <c r="L67" t="s">
        <v>25</v>
      </c>
      <c r="M67" t="s">
        <v>25</v>
      </c>
      <c r="N67" t="s">
        <v>25</v>
      </c>
      <c r="O67" t="s">
        <v>25</v>
      </c>
      <c r="P67" t="s">
        <v>24</v>
      </c>
      <c r="Q67" t="s">
        <v>25</v>
      </c>
      <c r="R67" t="s">
        <v>115</v>
      </c>
      <c r="S67" t="s">
        <v>129</v>
      </c>
      <c r="T67" t="s">
        <v>49</v>
      </c>
    </row>
    <row r="68" spans="1:20" x14ac:dyDescent="0.3">
      <c r="A68" s="1">
        <v>42432.461111111108</v>
      </c>
      <c r="B68" s="1">
        <v>42432.465277777781</v>
      </c>
      <c r="C68" t="s">
        <v>130</v>
      </c>
      <c r="D68" t="s">
        <v>93</v>
      </c>
      <c r="E68" t="s">
        <v>132</v>
      </c>
      <c r="F68" s="2">
        <v>42432</v>
      </c>
      <c r="G68" t="s">
        <v>73</v>
      </c>
      <c r="H68" t="s">
        <v>41</v>
      </c>
      <c r="I68" t="s">
        <v>24</v>
      </c>
      <c r="J68" t="s">
        <v>25</v>
      </c>
      <c r="K68" t="s">
        <v>25</v>
      </c>
      <c r="L68" t="s">
        <v>25</v>
      </c>
      <c r="M68" t="s">
        <v>24</v>
      </c>
      <c r="N68" t="s">
        <v>25</v>
      </c>
      <c r="O68" t="s">
        <v>25</v>
      </c>
      <c r="P68" t="s">
        <v>25</v>
      </c>
      <c r="Q68" t="s">
        <v>25</v>
      </c>
      <c r="R68" t="s">
        <v>26</v>
      </c>
      <c r="S68" t="s">
        <v>129</v>
      </c>
      <c r="T68" t="s">
        <v>49</v>
      </c>
    </row>
    <row r="69" spans="1:20" x14ac:dyDescent="0.3">
      <c r="A69" s="1">
        <v>42432.613888888889</v>
      </c>
      <c r="B69" s="1">
        <v>42432.623611111114</v>
      </c>
      <c r="C69" t="s">
        <v>93</v>
      </c>
      <c r="D69" t="s">
        <v>92</v>
      </c>
      <c r="E69" t="s">
        <v>97</v>
      </c>
      <c r="F69" s="2">
        <v>42432</v>
      </c>
      <c r="G69" t="s">
        <v>40</v>
      </c>
      <c r="H69" t="s">
        <v>41</v>
      </c>
      <c r="I69" t="s">
        <v>24</v>
      </c>
      <c r="J69" t="s">
        <v>25</v>
      </c>
      <c r="K69" t="s">
        <v>25</v>
      </c>
      <c r="L69" t="s">
        <v>25</v>
      </c>
      <c r="M69" t="s">
        <v>25</v>
      </c>
      <c r="N69" t="s">
        <v>24</v>
      </c>
      <c r="O69" t="s">
        <v>25</v>
      </c>
      <c r="P69" t="s">
        <v>25</v>
      </c>
      <c r="Q69" t="s">
        <v>25</v>
      </c>
      <c r="R69" t="s">
        <v>26</v>
      </c>
      <c r="S69" t="s">
        <v>129</v>
      </c>
      <c r="T69" t="s">
        <v>49</v>
      </c>
    </row>
    <row r="70" spans="1:20" x14ac:dyDescent="0.3">
      <c r="A70" s="1">
        <v>42432.643750000003</v>
      </c>
      <c r="B70" s="1">
        <v>42432.658333333333</v>
      </c>
      <c r="C70" t="s">
        <v>46</v>
      </c>
      <c r="D70" t="s">
        <v>105</v>
      </c>
      <c r="E70" t="s">
        <v>133</v>
      </c>
      <c r="F70" s="2">
        <v>42432</v>
      </c>
      <c r="G70" t="s">
        <v>60</v>
      </c>
      <c r="H70" t="s">
        <v>41</v>
      </c>
      <c r="I70" t="s">
        <v>24</v>
      </c>
      <c r="J70" t="s">
        <v>25</v>
      </c>
      <c r="K70" t="s">
        <v>25</v>
      </c>
      <c r="L70" t="s">
        <v>24</v>
      </c>
      <c r="M70" t="s">
        <v>25</v>
      </c>
      <c r="N70" t="s">
        <v>25</v>
      </c>
      <c r="O70" t="s">
        <v>25</v>
      </c>
      <c r="P70" t="s">
        <v>25</v>
      </c>
      <c r="Q70" t="s">
        <v>25</v>
      </c>
      <c r="R70" t="s">
        <v>26</v>
      </c>
      <c r="S70" t="s">
        <v>129</v>
      </c>
      <c r="T70" t="s">
        <v>49</v>
      </c>
    </row>
    <row r="71" spans="1:20" x14ac:dyDescent="0.3">
      <c r="A71" s="1">
        <v>42432.668055555558</v>
      </c>
      <c r="B71" s="1">
        <v>42432.695833333331</v>
      </c>
      <c r="C71" t="s">
        <v>105</v>
      </c>
      <c r="D71" t="s">
        <v>46</v>
      </c>
      <c r="E71" t="s">
        <v>120</v>
      </c>
      <c r="F71" s="2">
        <v>42432</v>
      </c>
      <c r="G71" t="s">
        <v>86</v>
      </c>
      <c r="H71" t="s">
        <v>36</v>
      </c>
      <c r="I71" t="s">
        <v>24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24</v>
      </c>
      <c r="P71" t="s">
        <v>25</v>
      </c>
      <c r="Q71" t="s">
        <v>25</v>
      </c>
      <c r="R71" t="s">
        <v>26</v>
      </c>
      <c r="S71" t="s">
        <v>129</v>
      </c>
      <c r="T71" t="s">
        <v>49</v>
      </c>
    </row>
    <row r="72" spans="1:20" x14ac:dyDescent="0.3">
      <c r="A72" s="1">
        <v>42433.324305555558</v>
      </c>
      <c r="B72" s="1">
        <v>42433.337500000001</v>
      </c>
      <c r="C72" t="s">
        <v>46</v>
      </c>
      <c r="D72" t="s">
        <v>103</v>
      </c>
      <c r="E72" t="s">
        <v>134</v>
      </c>
      <c r="F72" s="2">
        <v>42433</v>
      </c>
      <c r="G72" t="s">
        <v>135</v>
      </c>
      <c r="H72" t="s">
        <v>30</v>
      </c>
      <c r="I72" t="s">
        <v>24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24</v>
      </c>
      <c r="P72" t="s">
        <v>25</v>
      </c>
      <c r="Q72" t="s">
        <v>25</v>
      </c>
      <c r="R72" t="s">
        <v>26</v>
      </c>
      <c r="S72" t="s">
        <v>129</v>
      </c>
      <c r="T72" t="s">
        <v>28</v>
      </c>
    </row>
    <row r="73" spans="1:20" x14ac:dyDescent="0.3">
      <c r="A73" s="1">
        <v>42433.406944444447</v>
      </c>
      <c r="B73" s="1">
        <v>42433.418749999997</v>
      </c>
      <c r="C73" t="s">
        <v>103</v>
      </c>
      <c r="D73" t="s">
        <v>46</v>
      </c>
      <c r="E73" t="s">
        <v>134</v>
      </c>
      <c r="F73" s="2">
        <v>42433</v>
      </c>
      <c r="G73" t="s">
        <v>99</v>
      </c>
      <c r="H73" t="s">
        <v>30</v>
      </c>
      <c r="I73" t="s">
        <v>24</v>
      </c>
      <c r="J73" t="s">
        <v>25</v>
      </c>
      <c r="K73" t="s">
        <v>25</v>
      </c>
      <c r="L73" t="s">
        <v>24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26</v>
      </c>
      <c r="S73" t="s">
        <v>129</v>
      </c>
      <c r="T73" t="s">
        <v>28</v>
      </c>
    </row>
    <row r="74" spans="1:20" x14ac:dyDescent="0.3">
      <c r="A74" s="1">
        <v>42433.490277777775</v>
      </c>
      <c r="B74" s="1">
        <v>42433.504166666666</v>
      </c>
      <c r="C74" t="s">
        <v>46</v>
      </c>
      <c r="D74" t="s">
        <v>103</v>
      </c>
      <c r="E74" t="s">
        <v>104</v>
      </c>
      <c r="F74" s="2">
        <v>42433</v>
      </c>
      <c r="G74" t="s">
        <v>73</v>
      </c>
      <c r="H74" t="s">
        <v>41</v>
      </c>
      <c r="I74" t="s">
        <v>24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24</v>
      </c>
      <c r="P74" t="s">
        <v>25</v>
      </c>
      <c r="Q74" t="s">
        <v>25</v>
      </c>
      <c r="R74" t="s">
        <v>26</v>
      </c>
      <c r="S74" t="s">
        <v>129</v>
      </c>
      <c r="T74" t="s">
        <v>28</v>
      </c>
    </row>
    <row r="75" spans="1:20" x14ac:dyDescent="0.3">
      <c r="A75" s="1">
        <v>42433.543749999997</v>
      </c>
      <c r="B75" s="1">
        <v>42433.559027777781</v>
      </c>
      <c r="C75" t="s">
        <v>103</v>
      </c>
      <c r="D75" t="s">
        <v>46</v>
      </c>
      <c r="E75" t="s">
        <v>136</v>
      </c>
      <c r="F75" s="2">
        <v>42433</v>
      </c>
      <c r="G75" t="s">
        <v>48</v>
      </c>
      <c r="H75" t="s">
        <v>41</v>
      </c>
      <c r="I75" t="s">
        <v>24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24</v>
      </c>
      <c r="P75" t="s">
        <v>25</v>
      </c>
      <c r="Q75" t="s">
        <v>25</v>
      </c>
      <c r="R75" t="s">
        <v>26</v>
      </c>
      <c r="S75" t="s">
        <v>129</v>
      </c>
      <c r="T75" t="s">
        <v>28</v>
      </c>
    </row>
    <row r="76" spans="1:20" x14ac:dyDescent="0.3">
      <c r="A76" s="1">
        <v>42433.569444444445</v>
      </c>
      <c r="B76" s="1">
        <v>42433.589583333334</v>
      </c>
      <c r="C76" t="s">
        <v>46</v>
      </c>
      <c r="D76" t="s">
        <v>105</v>
      </c>
      <c r="E76" t="s">
        <v>137</v>
      </c>
      <c r="F76" s="2">
        <v>42433</v>
      </c>
      <c r="G76" t="s">
        <v>48</v>
      </c>
      <c r="H76" t="s">
        <v>41</v>
      </c>
      <c r="I76" t="s">
        <v>24</v>
      </c>
      <c r="J76" t="s">
        <v>25</v>
      </c>
      <c r="K76" t="s">
        <v>25</v>
      </c>
      <c r="L76" t="s">
        <v>24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26</v>
      </c>
      <c r="S76" t="s">
        <v>129</v>
      </c>
      <c r="T76" t="s">
        <v>28</v>
      </c>
    </row>
    <row r="77" spans="1:20" x14ac:dyDescent="0.3">
      <c r="A77" s="1">
        <v>42433.663888888892</v>
      </c>
      <c r="B77" s="1">
        <v>42433.672222222223</v>
      </c>
      <c r="C77" t="s">
        <v>105</v>
      </c>
      <c r="D77" t="s">
        <v>105</v>
      </c>
      <c r="E77" t="s">
        <v>138</v>
      </c>
      <c r="F77" s="2">
        <v>42433</v>
      </c>
      <c r="G77" t="s">
        <v>60</v>
      </c>
      <c r="H77" t="s">
        <v>41</v>
      </c>
      <c r="I77" t="s">
        <v>24</v>
      </c>
      <c r="J77" t="s">
        <v>25</v>
      </c>
      <c r="K77" t="s">
        <v>25</v>
      </c>
      <c r="L77" t="s">
        <v>25</v>
      </c>
      <c r="M77" t="s">
        <v>25</v>
      </c>
      <c r="N77" t="s">
        <v>24</v>
      </c>
      <c r="O77" t="s">
        <v>25</v>
      </c>
      <c r="P77" t="s">
        <v>25</v>
      </c>
      <c r="Q77" t="s">
        <v>25</v>
      </c>
      <c r="R77" t="s">
        <v>26</v>
      </c>
      <c r="S77" t="s">
        <v>129</v>
      </c>
      <c r="T77" t="s">
        <v>28</v>
      </c>
    </row>
    <row r="78" spans="1:20" x14ac:dyDescent="0.3">
      <c r="A78" s="1">
        <v>42433.677777777775</v>
      </c>
      <c r="B78" s="1">
        <v>42433.681944444441</v>
      </c>
      <c r="C78" t="s">
        <v>139</v>
      </c>
      <c r="D78" t="s">
        <v>140</v>
      </c>
      <c r="E78" t="s">
        <v>47</v>
      </c>
      <c r="F78" s="2">
        <v>42433</v>
      </c>
      <c r="G78" t="s">
        <v>86</v>
      </c>
      <c r="H78" t="s">
        <v>36</v>
      </c>
      <c r="I78" t="s">
        <v>24</v>
      </c>
      <c r="J78" t="s">
        <v>25</v>
      </c>
      <c r="K78" t="s">
        <v>25</v>
      </c>
      <c r="L78" t="s">
        <v>25</v>
      </c>
      <c r="M78" t="s">
        <v>24</v>
      </c>
      <c r="N78" t="s">
        <v>25</v>
      </c>
      <c r="O78" t="s">
        <v>25</v>
      </c>
      <c r="P78" t="s">
        <v>25</v>
      </c>
      <c r="Q78" t="s">
        <v>25</v>
      </c>
      <c r="R78" t="s">
        <v>26</v>
      </c>
      <c r="S78" t="s">
        <v>129</v>
      </c>
      <c r="T78" t="s">
        <v>28</v>
      </c>
    </row>
    <row r="79" spans="1:20" x14ac:dyDescent="0.3">
      <c r="A79" s="1">
        <v>42433.696527777778</v>
      </c>
      <c r="B79" s="1">
        <v>42433.716666666667</v>
      </c>
      <c r="C79" t="s">
        <v>105</v>
      </c>
      <c r="D79" t="s">
        <v>46</v>
      </c>
      <c r="E79" t="s">
        <v>123</v>
      </c>
      <c r="F79" s="2">
        <v>42433</v>
      </c>
      <c r="G79" t="s">
        <v>86</v>
      </c>
      <c r="H79" t="s">
        <v>36</v>
      </c>
      <c r="I79" t="s">
        <v>24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24</v>
      </c>
      <c r="P79" t="s">
        <v>25</v>
      </c>
      <c r="Q79" t="s">
        <v>25</v>
      </c>
      <c r="R79" t="s">
        <v>26</v>
      </c>
      <c r="S79" t="s">
        <v>129</v>
      </c>
      <c r="T79" t="s">
        <v>28</v>
      </c>
    </row>
    <row r="80" spans="1:20" x14ac:dyDescent="0.3">
      <c r="A80" s="1">
        <v>42433.793055555558</v>
      </c>
      <c r="B80" s="1">
        <v>42433.797222222223</v>
      </c>
      <c r="C80" t="s">
        <v>46</v>
      </c>
      <c r="D80" t="s">
        <v>50</v>
      </c>
      <c r="E80" t="s">
        <v>76</v>
      </c>
      <c r="F80" s="2">
        <v>42433</v>
      </c>
      <c r="G80" t="s">
        <v>67</v>
      </c>
      <c r="H80" t="s">
        <v>36</v>
      </c>
      <c r="I80" t="s">
        <v>24</v>
      </c>
      <c r="J80" t="s">
        <v>25</v>
      </c>
      <c r="K80" t="s">
        <v>25</v>
      </c>
      <c r="L80" t="s">
        <v>25</v>
      </c>
      <c r="M80" t="s">
        <v>25</v>
      </c>
      <c r="N80" t="s">
        <v>25</v>
      </c>
      <c r="O80" t="s">
        <v>25</v>
      </c>
      <c r="P80" t="s">
        <v>25</v>
      </c>
      <c r="Q80" t="s">
        <v>24</v>
      </c>
      <c r="R80" t="s">
        <v>26</v>
      </c>
      <c r="S80" t="s">
        <v>129</v>
      </c>
      <c r="T80" t="s">
        <v>28</v>
      </c>
    </row>
    <row r="81" spans="1:20" x14ac:dyDescent="0.3">
      <c r="A81" s="1">
        <v>42433.802777777775</v>
      </c>
      <c r="B81" s="1">
        <v>42433.809027777781</v>
      </c>
      <c r="C81" t="s">
        <v>50</v>
      </c>
      <c r="D81" t="s">
        <v>46</v>
      </c>
      <c r="E81" t="s">
        <v>83</v>
      </c>
      <c r="F81" s="2">
        <v>42433</v>
      </c>
      <c r="G81" t="s">
        <v>67</v>
      </c>
      <c r="H81" t="s">
        <v>36</v>
      </c>
      <c r="I81" t="s">
        <v>24</v>
      </c>
      <c r="J81" t="s">
        <v>25</v>
      </c>
      <c r="K81" t="s">
        <v>25</v>
      </c>
      <c r="L81" t="s">
        <v>25</v>
      </c>
      <c r="M81" t="s">
        <v>25</v>
      </c>
      <c r="N81" t="s">
        <v>24</v>
      </c>
      <c r="O81" t="s">
        <v>25</v>
      </c>
      <c r="P81" t="s">
        <v>25</v>
      </c>
      <c r="Q81" t="s">
        <v>25</v>
      </c>
      <c r="R81" t="s">
        <v>26</v>
      </c>
      <c r="S81" t="s">
        <v>129</v>
      </c>
      <c r="T81" t="s">
        <v>28</v>
      </c>
    </row>
    <row r="82" spans="1:20" x14ac:dyDescent="0.3">
      <c r="A82" s="1">
        <v>42434.488888888889</v>
      </c>
      <c r="B82" s="1">
        <v>42434.499305555553</v>
      </c>
      <c r="C82" t="s">
        <v>46</v>
      </c>
      <c r="D82" t="s">
        <v>50</v>
      </c>
      <c r="E82" t="s">
        <v>141</v>
      </c>
      <c r="F82" s="2">
        <v>42434</v>
      </c>
      <c r="G82" t="s">
        <v>73</v>
      </c>
      <c r="H82" t="s">
        <v>41</v>
      </c>
      <c r="I82" t="s">
        <v>24</v>
      </c>
      <c r="J82" t="s">
        <v>25</v>
      </c>
      <c r="K82" t="s">
        <v>25</v>
      </c>
      <c r="L82" t="s">
        <v>25</v>
      </c>
      <c r="M82" t="s">
        <v>25</v>
      </c>
      <c r="N82" t="s">
        <v>24</v>
      </c>
      <c r="O82" t="s">
        <v>25</v>
      </c>
      <c r="P82" t="s">
        <v>25</v>
      </c>
      <c r="Q82" t="s">
        <v>25</v>
      </c>
      <c r="R82" t="s">
        <v>26</v>
      </c>
      <c r="S82" t="s">
        <v>129</v>
      </c>
      <c r="T82" t="s">
        <v>31</v>
      </c>
    </row>
    <row r="83" spans="1:20" x14ac:dyDescent="0.3">
      <c r="A83" s="1">
        <v>42434.539583333331</v>
      </c>
      <c r="B83" s="1">
        <v>42434.55</v>
      </c>
      <c r="C83" t="s">
        <v>142</v>
      </c>
      <c r="D83" t="s">
        <v>142</v>
      </c>
      <c r="E83" t="s">
        <v>143</v>
      </c>
      <c r="F83" s="2">
        <v>42434</v>
      </c>
      <c r="G83" t="s">
        <v>57</v>
      </c>
      <c r="H83" t="s">
        <v>41</v>
      </c>
      <c r="I83" t="s">
        <v>25</v>
      </c>
      <c r="J83" t="s">
        <v>24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24</v>
      </c>
      <c r="Q83" t="s">
        <v>25</v>
      </c>
      <c r="R83" t="s">
        <v>115</v>
      </c>
      <c r="S83" t="s">
        <v>129</v>
      </c>
      <c r="T83" t="s">
        <v>31</v>
      </c>
    </row>
    <row r="84" spans="1:20" x14ac:dyDescent="0.3">
      <c r="A84" s="1">
        <v>42434.588888888888</v>
      </c>
      <c r="B84" s="1">
        <v>42434.595833333333</v>
      </c>
      <c r="C84" t="s">
        <v>50</v>
      </c>
      <c r="D84" t="s">
        <v>46</v>
      </c>
      <c r="E84" t="s">
        <v>144</v>
      </c>
      <c r="F84" s="2">
        <v>42434</v>
      </c>
      <c r="G84" t="s">
        <v>40</v>
      </c>
      <c r="H84" t="s">
        <v>41</v>
      </c>
      <c r="I84" t="s">
        <v>25</v>
      </c>
      <c r="J84" t="s">
        <v>24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t="s">
        <v>24</v>
      </c>
      <c r="Q84" t="s">
        <v>25</v>
      </c>
      <c r="R84" t="s">
        <v>115</v>
      </c>
      <c r="S84" t="s">
        <v>129</v>
      </c>
      <c r="T84" t="s">
        <v>31</v>
      </c>
    </row>
    <row r="85" spans="1:20" x14ac:dyDescent="0.3">
      <c r="A85" s="1">
        <v>42434.61041666667</v>
      </c>
      <c r="B85" s="1">
        <v>42434.625694444447</v>
      </c>
      <c r="C85" t="s">
        <v>93</v>
      </c>
      <c r="D85" t="s">
        <v>128</v>
      </c>
      <c r="E85" t="s">
        <v>145</v>
      </c>
      <c r="F85" s="2">
        <v>42434</v>
      </c>
      <c r="G85" t="s">
        <v>40</v>
      </c>
      <c r="H85" t="s">
        <v>41</v>
      </c>
      <c r="I85" t="s">
        <v>24</v>
      </c>
      <c r="J85" t="s">
        <v>25</v>
      </c>
      <c r="K85" t="s">
        <v>25</v>
      </c>
      <c r="L85" t="s">
        <v>25</v>
      </c>
      <c r="M85" t="s">
        <v>25</v>
      </c>
      <c r="N85" t="s">
        <v>24</v>
      </c>
      <c r="O85" t="s">
        <v>25</v>
      </c>
      <c r="P85" t="s">
        <v>25</v>
      </c>
      <c r="Q85" t="s">
        <v>25</v>
      </c>
      <c r="R85" t="s">
        <v>26</v>
      </c>
      <c r="S85" t="s">
        <v>129</v>
      </c>
      <c r="T85" t="s">
        <v>31</v>
      </c>
    </row>
    <row r="86" spans="1:20" x14ac:dyDescent="0.3">
      <c r="A86" s="1">
        <v>42434.702777777777</v>
      </c>
      <c r="B86" s="1">
        <v>42434.717361111114</v>
      </c>
      <c r="C86" t="s">
        <v>46</v>
      </c>
      <c r="D86" t="s">
        <v>50</v>
      </c>
      <c r="E86" t="s">
        <v>145</v>
      </c>
      <c r="F86" s="2">
        <v>42434</v>
      </c>
      <c r="G86" t="s">
        <v>86</v>
      </c>
      <c r="H86" t="s">
        <v>36</v>
      </c>
      <c r="I86" t="s">
        <v>24</v>
      </c>
      <c r="J86" t="s">
        <v>25</v>
      </c>
      <c r="K86" t="s">
        <v>25</v>
      </c>
      <c r="L86" t="s">
        <v>25</v>
      </c>
      <c r="M86" t="s">
        <v>25</v>
      </c>
      <c r="N86" t="s">
        <v>24</v>
      </c>
      <c r="O86" t="s">
        <v>25</v>
      </c>
      <c r="P86" t="s">
        <v>25</v>
      </c>
      <c r="Q86" t="s">
        <v>25</v>
      </c>
      <c r="R86" t="s">
        <v>26</v>
      </c>
      <c r="S86" t="s">
        <v>129</v>
      </c>
      <c r="T86" t="s">
        <v>31</v>
      </c>
    </row>
    <row r="87" spans="1:20" x14ac:dyDescent="0.3">
      <c r="A87" s="1">
        <v>42434.724305555559</v>
      </c>
      <c r="B87" s="1">
        <v>42434.731944444444</v>
      </c>
      <c r="C87" t="s">
        <v>50</v>
      </c>
      <c r="D87" t="s">
        <v>46</v>
      </c>
      <c r="E87" t="s">
        <v>94</v>
      </c>
      <c r="F87" s="2">
        <v>42434</v>
      </c>
      <c r="G87" t="s">
        <v>35</v>
      </c>
      <c r="H87" t="s">
        <v>36</v>
      </c>
      <c r="I87" t="s">
        <v>24</v>
      </c>
      <c r="J87" t="s">
        <v>25</v>
      </c>
      <c r="K87" t="s">
        <v>25</v>
      </c>
      <c r="L87" t="s">
        <v>25</v>
      </c>
      <c r="M87" t="s">
        <v>25</v>
      </c>
      <c r="N87" t="s">
        <v>24</v>
      </c>
      <c r="O87" t="s">
        <v>25</v>
      </c>
      <c r="P87" t="s">
        <v>25</v>
      </c>
      <c r="Q87" t="s">
        <v>25</v>
      </c>
      <c r="R87" t="s">
        <v>26</v>
      </c>
      <c r="S87" t="s">
        <v>129</v>
      </c>
      <c r="T87" t="s">
        <v>31</v>
      </c>
    </row>
    <row r="88" spans="1:20" x14ac:dyDescent="0.3">
      <c r="A88" s="1">
        <v>42436.381944444445</v>
      </c>
      <c r="B88" s="1">
        <v>42436.388888888891</v>
      </c>
      <c r="C88" t="s">
        <v>93</v>
      </c>
      <c r="D88" t="s">
        <v>107</v>
      </c>
      <c r="E88" t="s">
        <v>146</v>
      </c>
      <c r="F88" s="2">
        <v>42436</v>
      </c>
      <c r="G88" t="s">
        <v>99</v>
      </c>
      <c r="H88" t="s">
        <v>30</v>
      </c>
      <c r="I88" t="s">
        <v>24</v>
      </c>
      <c r="J88" t="s">
        <v>25</v>
      </c>
      <c r="K88" t="s">
        <v>25</v>
      </c>
      <c r="L88" t="s">
        <v>25</v>
      </c>
      <c r="M88" t="s">
        <v>24</v>
      </c>
      <c r="N88" t="s">
        <v>25</v>
      </c>
      <c r="O88" t="s">
        <v>25</v>
      </c>
      <c r="P88" t="s">
        <v>25</v>
      </c>
      <c r="Q88" t="s">
        <v>25</v>
      </c>
      <c r="R88" t="s">
        <v>26</v>
      </c>
      <c r="S88" t="s">
        <v>129</v>
      </c>
      <c r="T88" t="s">
        <v>70</v>
      </c>
    </row>
    <row r="89" spans="1:20" x14ac:dyDescent="0.3">
      <c r="A89" s="1">
        <v>42436.390972222223</v>
      </c>
      <c r="B89" s="1">
        <v>42436.407638888886</v>
      </c>
      <c r="C89" t="s">
        <v>46</v>
      </c>
      <c r="D89" t="s">
        <v>105</v>
      </c>
      <c r="E89" t="s">
        <v>147</v>
      </c>
      <c r="F89" s="2">
        <v>42436</v>
      </c>
      <c r="G89" t="s">
        <v>99</v>
      </c>
      <c r="H89" t="s">
        <v>30</v>
      </c>
      <c r="I89" t="s">
        <v>24</v>
      </c>
      <c r="J89" t="s">
        <v>25</v>
      </c>
      <c r="K89" t="s">
        <v>25</v>
      </c>
      <c r="L89" t="s">
        <v>24</v>
      </c>
      <c r="M89" t="s">
        <v>25</v>
      </c>
      <c r="N89" t="s">
        <v>25</v>
      </c>
      <c r="O89" t="s">
        <v>25</v>
      </c>
      <c r="P89" t="s">
        <v>25</v>
      </c>
      <c r="Q89" t="s">
        <v>25</v>
      </c>
      <c r="R89" t="s">
        <v>26</v>
      </c>
      <c r="S89" t="s">
        <v>129</v>
      </c>
      <c r="T89" t="s">
        <v>70</v>
      </c>
    </row>
    <row r="90" spans="1:20" x14ac:dyDescent="0.3">
      <c r="A90" s="1">
        <v>42436.506944444445</v>
      </c>
      <c r="B90" s="1">
        <v>42436.518055555556</v>
      </c>
      <c r="C90" t="s">
        <v>139</v>
      </c>
      <c r="D90" t="s">
        <v>148</v>
      </c>
      <c r="E90" t="s">
        <v>149</v>
      </c>
      <c r="F90" s="2">
        <v>42436</v>
      </c>
      <c r="G90" t="s">
        <v>57</v>
      </c>
      <c r="H90" t="s">
        <v>41</v>
      </c>
      <c r="I90" t="s">
        <v>24</v>
      </c>
      <c r="J90" t="s">
        <v>25</v>
      </c>
      <c r="K90" t="s">
        <v>25</v>
      </c>
      <c r="L90" t="s">
        <v>24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26</v>
      </c>
      <c r="S90" t="s">
        <v>129</v>
      </c>
      <c r="T90" t="s">
        <v>70</v>
      </c>
    </row>
    <row r="91" spans="1:20" x14ac:dyDescent="0.3">
      <c r="A91" s="1">
        <v>42436.581250000003</v>
      </c>
      <c r="B91" s="1">
        <v>42436.595833333333</v>
      </c>
      <c r="C91" t="s">
        <v>148</v>
      </c>
      <c r="D91" t="s">
        <v>150</v>
      </c>
      <c r="E91" t="s">
        <v>151</v>
      </c>
      <c r="F91" s="2">
        <v>42436</v>
      </c>
      <c r="G91" t="s">
        <v>48</v>
      </c>
      <c r="H91" t="s">
        <v>41</v>
      </c>
      <c r="I91" t="s">
        <v>24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24</v>
      </c>
      <c r="P91" t="s">
        <v>25</v>
      </c>
      <c r="Q91" t="s">
        <v>25</v>
      </c>
      <c r="R91" t="s">
        <v>26</v>
      </c>
      <c r="S91" t="s">
        <v>129</v>
      </c>
      <c r="T91" t="s">
        <v>70</v>
      </c>
    </row>
    <row r="92" spans="1:20" x14ac:dyDescent="0.3">
      <c r="A92" s="1">
        <v>42436.638194444444</v>
      </c>
      <c r="B92" s="1">
        <v>42436.65625</v>
      </c>
      <c r="C92" t="s">
        <v>105</v>
      </c>
      <c r="D92" t="s">
        <v>46</v>
      </c>
      <c r="E92" t="s">
        <v>152</v>
      </c>
      <c r="F92" s="2">
        <v>42436</v>
      </c>
      <c r="G92" t="s">
        <v>60</v>
      </c>
      <c r="H92" t="s">
        <v>41</v>
      </c>
      <c r="I92" t="s">
        <v>24</v>
      </c>
      <c r="J92" t="s">
        <v>25</v>
      </c>
      <c r="K92" t="s">
        <v>24</v>
      </c>
      <c r="L92" t="s">
        <v>25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26</v>
      </c>
      <c r="S92" t="s">
        <v>129</v>
      </c>
      <c r="T92" t="s">
        <v>70</v>
      </c>
    </row>
    <row r="93" spans="1:20" x14ac:dyDescent="0.3">
      <c r="A93" s="1">
        <v>42437.609722222223</v>
      </c>
      <c r="B93" s="1">
        <v>42437.621527777781</v>
      </c>
      <c r="C93" t="s">
        <v>93</v>
      </c>
      <c r="D93" t="s">
        <v>153</v>
      </c>
      <c r="E93" t="s">
        <v>154</v>
      </c>
      <c r="F93" s="2">
        <v>42437</v>
      </c>
      <c r="G93" t="s">
        <v>40</v>
      </c>
      <c r="H93" t="s">
        <v>41</v>
      </c>
      <c r="I93" t="s">
        <v>24</v>
      </c>
      <c r="J93" t="s">
        <v>25</v>
      </c>
      <c r="K93" t="s">
        <v>24</v>
      </c>
      <c r="L93" t="s">
        <v>25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26</v>
      </c>
      <c r="S93" t="s">
        <v>129</v>
      </c>
      <c r="T93" t="s">
        <v>37</v>
      </c>
    </row>
    <row r="94" spans="1:20" x14ac:dyDescent="0.3">
      <c r="A94" s="1">
        <v>42437.649305555555</v>
      </c>
      <c r="B94" s="1">
        <v>42437.666666666664</v>
      </c>
      <c r="C94" t="s">
        <v>153</v>
      </c>
      <c r="D94" t="s">
        <v>93</v>
      </c>
      <c r="E94" t="s">
        <v>133</v>
      </c>
      <c r="F94" s="2">
        <v>42437</v>
      </c>
      <c r="G94" t="s">
        <v>60</v>
      </c>
      <c r="H94" t="s">
        <v>41</v>
      </c>
      <c r="I94" t="s">
        <v>24</v>
      </c>
      <c r="J94" t="s">
        <v>25</v>
      </c>
      <c r="K94" t="s">
        <v>25</v>
      </c>
      <c r="L94" t="s">
        <v>25</v>
      </c>
      <c r="M94" t="s">
        <v>25</v>
      </c>
      <c r="N94" t="s">
        <v>24</v>
      </c>
      <c r="O94" t="s">
        <v>25</v>
      </c>
      <c r="P94" t="s">
        <v>25</v>
      </c>
      <c r="Q94" t="s">
        <v>25</v>
      </c>
      <c r="R94" t="s">
        <v>26</v>
      </c>
      <c r="S94" t="s">
        <v>129</v>
      </c>
      <c r="T94" t="s">
        <v>37</v>
      </c>
    </row>
    <row r="95" spans="1:20" x14ac:dyDescent="0.3">
      <c r="A95" s="1">
        <v>42437.675694444442</v>
      </c>
      <c r="B95" s="1">
        <v>42437.684027777781</v>
      </c>
      <c r="C95" t="s">
        <v>93</v>
      </c>
      <c r="D95" t="s">
        <v>93</v>
      </c>
      <c r="E95" t="s">
        <v>72</v>
      </c>
      <c r="F95" s="2">
        <v>42437</v>
      </c>
      <c r="G95" t="s">
        <v>86</v>
      </c>
      <c r="H95" t="s">
        <v>36</v>
      </c>
      <c r="I95" t="s">
        <v>25</v>
      </c>
      <c r="J95" t="s">
        <v>24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  <c r="P95" t="s">
        <v>24</v>
      </c>
      <c r="Q95" t="s">
        <v>25</v>
      </c>
      <c r="R95" t="s">
        <v>115</v>
      </c>
      <c r="S95" t="s">
        <v>129</v>
      </c>
      <c r="T95" t="s">
        <v>37</v>
      </c>
    </row>
    <row r="96" spans="1:20" x14ac:dyDescent="0.3">
      <c r="A96" s="1">
        <v>42439.15</v>
      </c>
      <c r="B96" s="1">
        <v>42439.161805555559</v>
      </c>
      <c r="C96" t="s">
        <v>46</v>
      </c>
      <c r="D96" t="s">
        <v>50</v>
      </c>
      <c r="E96" t="s">
        <v>126</v>
      </c>
      <c r="F96" s="2">
        <v>42439</v>
      </c>
      <c r="G96" t="s">
        <v>117</v>
      </c>
      <c r="H96" t="s">
        <v>30</v>
      </c>
      <c r="I96" t="s">
        <v>24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24</v>
      </c>
      <c r="P96" t="s">
        <v>25</v>
      </c>
      <c r="Q96" t="s">
        <v>25</v>
      </c>
      <c r="R96" t="s">
        <v>26</v>
      </c>
      <c r="S96" t="s">
        <v>129</v>
      </c>
      <c r="T96" t="s">
        <v>49</v>
      </c>
    </row>
    <row r="97" spans="1:20" x14ac:dyDescent="0.3">
      <c r="A97" s="1">
        <v>42439.422222222223</v>
      </c>
      <c r="B97" s="1">
        <v>42439.442361111112</v>
      </c>
      <c r="C97" t="s">
        <v>155</v>
      </c>
      <c r="D97" t="s">
        <v>156</v>
      </c>
      <c r="E97" t="s">
        <v>157</v>
      </c>
      <c r="F97" s="2">
        <v>42439</v>
      </c>
      <c r="G97" t="s">
        <v>89</v>
      </c>
      <c r="H97" t="s">
        <v>30</v>
      </c>
      <c r="I97" t="s">
        <v>24</v>
      </c>
      <c r="J97" t="s">
        <v>25</v>
      </c>
      <c r="K97" t="s">
        <v>25</v>
      </c>
      <c r="L97" t="s">
        <v>25</v>
      </c>
      <c r="M97" t="s">
        <v>25</v>
      </c>
      <c r="N97" t="s">
        <v>25</v>
      </c>
      <c r="O97" t="s">
        <v>24</v>
      </c>
      <c r="P97" t="s">
        <v>25</v>
      </c>
      <c r="Q97" t="s">
        <v>25</v>
      </c>
      <c r="R97" t="s">
        <v>26</v>
      </c>
      <c r="S97" t="s">
        <v>129</v>
      </c>
      <c r="T97" t="s">
        <v>49</v>
      </c>
    </row>
    <row r="98" spans="1:20" x14ac:dyDescent="0.3">
      <c r="A98" s="1">
        <v>42439.61041666667</v>
      </c>
      <c r="B98" s="1">
        <v>42439.621527777781</v>
      </c>
      <c r="C98" t="s">
        <v>156</v>
      </c>
      <c r="D98" t="s">
        <v>158</v>
      </c>
      <c r="E98" t="s">
        <v>132</v>
      </c>
      <c r="F98" s="2">
        <v>42439</v>
      </c>
      <c r="G98" t="s">
        <v>40</v>
      </c>
      <c r="H98" t="s">
        <v>41</v>
      </c>
      <c r="I98" t="s">
        <v>24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24</v>
      </c>
      <c r="Q98" t="s">
        <v>25</v>
      </c>
      <c r="R98" t="s">
        <v>26</v>
      </c>
      <c r="S98" t="s">
        <v>129</v>
      </c>
      <c r="T98" t="s">
        <v>49</v>
      </c>
    </row>
    <row r="99" spans="1:20" x14ac:dyDescent="0.3">
      <c r="A99" s="1">
        <v>42439.679166666669</v>
      </c>
      <c r="B99" s="1">
        <v>42439.686111111114</v>
      </c>
      <c r="C99" t="s">
        <v>158</v>
      </c>
      <c r="D99" t="s">
        <v>159</v>
      </c>
      <c r="E99" t="s">
        <v>72</v>
      </c>
      <c r="F99" s="2">
        <v>42439</v>
      </c>
      <c r="G99" t="s">
        <v>86</v>
      </c>
      <c r="H99" t="s">
        <v>36</v>
      </c>
      <c r="I99" t="s">
        <v>24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24</v>
      </c>
      <c r="Q99" t="s">
        <v>25</v>
      </c>
      <c r="R99" t="s">
        <v>26</v>
      </c>
      <c r="S99" t="s">
        <v>129</v>
      </c>
      <c r="T99" t="s">
        <v>49</v>
      </c>
    </row>
    <row r="100" spans="1:20" x14ac:dyDescent="0.3">
      <c r="A100" s="1">
        <v>42440.407638888886</v>
      </c>
      <c r="B100" s="1">
        <v>42440.415972222225</v>
      </c>
      <c r="C100" t="s">
        <v>160</v>
      </c>
      <c r="D100" t="s">
        <v>161</v>
      </c>
      <c r="E100" t="s">
        <v>83</v>
      </c>
      <c r="F100" s="2">
        <v>42440</v>
      </c>
      <c r="G100" t="s">
        <v>99</v>
      </c>
      <c r="H100" t="s">
        <v>30</v>
      </c>
      <c r="I100" t="s">
        <v>24</v>
      </c>
      <c r="J100" t="s">
        <v>25</v>
      </c>
      <c r="K100" t="s">
        <v>25</v>
      </c>
      <c r="L100" t="s">
        <v>25</v>
      </c>
      <c r="M100" t="s">
        <v>25</v>
      </c>
      <c r="N100" t="s">
        <v>24</v>
      </c>
      <c r="O100" t="s">
        <v>25</v>
      </c>
      <c r="P100" t="s">
        <v>25</v>
      </c>
      <c r="Q100" t="s">
        <v>25</v>
      </c>
      <c r="R100" t="s">
        <v>26</v>
      </c>
      <c r="S100" t="s">
        <v>129</v>
      </c>
      <c r="T100" t="s">
        <v>28</v>
      </c>
    </row>
    <row r="101" spans="1:20" x14ac:dyDescent="0.3">
      <c r="A101" s="1">
        <v>42440.436805555553</v>
      </c>
      <c r="B101" s="1">
        <v>42440.441666666666</v>
      </c>
      <c r="C101" t="s">
        <v>161</v>
      </c>
      <c r="D101" t="s">
        <v>162</v>
      </c>
      <c r="E101" t="s">
        <v>47</v>
      </c>
      <c r="F101" s="2">
        <v>42440</v>
      </c>
      <c r="G101" t="s">
        <v>89</v>
      </c>
      <c r="H101" t="s">
        <v>30</v>
      </c>
      <c r="I101" t="s">
        <v>24</v>
      </c>
      <c r="J101" t="s">
        <v>25</v>
      </c>
      <c r="K101" t="s">
        <v>25</v>
      </c>
      <c r="L101" t="s">
        <v>25</v>
      </c>
      <c r="M101" t="s">
        <v>25</v>
      </c>
      <c r="N101" t="s">
        <v>25</v>
      </c>
      <c r="O101" t="s">
        <v>25</v>
      </c>
      <c r="P101" t="s">
        <v>24</v>
      </c>
      <c r="Q101" t="s">
        <v>25</v>
      </c>
      <c r="R101" t="s">
        <v>26</v>
      </c>
      <c r="S101" t="s">
        <v>129</v>
      </c>
      <c r="T101" t="s">
        <v>28</v>
      </c>
    </row>
    <row r="102" spans="1:20" x14ac:dyDescent="0.3">
      <c r="A102" s="1">
        <v>42440.497916666667</v>
      </c>
      <c r="B102" s="1">
        <v>42440.50277777778</v>
      </c>
      <c r="C102" t="s">
        <v>162</v>
      </c>
      <c r="D102" t="s">
        <v>163</v>
      </c>
      <c r="E102" t="s">
        <v>164</v>
      </c>
      <c r="F102" s="2">
        <v>42440</v>
      </c>
      <c r="G102" t="s">
        <v>73</v>
      </c>
      <c r="H102" t="s">
        <v>41</v>
      </c>
      <c r="I102" t="s">
        <v>24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24</v>
      </c>
      <c r="Q102" t="s">
        <v>25</v>
      </c>
      <c r="R102" t="s">
        <v>26</v>
      </c>
      <c r="S102" t="s">
        <v>129</v>
      </c>
      <c r="T102" t="s">
        <v>28</v>
      </c>
    </row>
    <row r="103" spans="1:20" x14ac:dyDescent="0.3">
      <c r="A103" s="1">
        <v>42440.571527777778</v>
      </c>
      <c r="B103" s="1">
        <v>42440.57708333333</v>
      </c>
      <c r="C103" t="s">
        <v>163</v>
      </c>
      <c r="D103" t="s">
        <v>162</v>
      </c>
      <c r="E103" t="s">
        <v>24</v>
      </c>
      <c r="F103" s="2">
        <v>42440</v>
      </c>
      <c r="G103" t="s">
        <v>48</v>
      </c>
      <c r="H103" t="s">
        <v>41</v>
      </c>
      <c r="I103" t="s">
        <v>24</v>
      </c>
      <c r="J103" t="s">
        <v>25</v>
      </c>
      <c r="K103" t="s">
        <v>25</v>
      </c>
      <c r="L103" t="s">
        <v>25</v>
      </c>
      <c r="M103" t="s">
        <v>25</v>
      </c>
      <c r="N103" t="s">
        <v>25</v>
      </c>
      <c r="O103" t="s">
        <v>25</v>
      </c>
      <c r="P103" t="s">
        <v>24</v>
      </c>
      <c r="Q103" t="s">
        <v>25</v>
      </c>
      <c r="R103" t="s">
        <v>26</v>
      </c>
      <c r="S103" t="s">
        <v>129</v>
      </c>
      <c r="T103" t="s">
        <v>28</v>
      </c>
    </row>
    <row r="104" spans="1:20" x14ac:dyDescent="0.3">
      <c r="A104" s="1">
        <v>42440.806250000001</v>
      </c>
      <c r="B104" s="1">
        <v>42440.815972222219</v>
      </c>
      <c r="C104" t="s">
        <v>158</v>
      </c>
      <c r="D104" t="s">
        <v>160</v>
      </c>
      <c r="E104" t="s">
        <v>165</v>
      </c>
      <c r="F104" s="2">
        <v>42440</v>
      </c>
      <c r="G104" t="s">
        <v>67</v>
      </c>
      <c r="H104" t="s">
        <v>36</v>
      </c>
      <c r="I104" t="s">
        <v>24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24</v>
      </c>
      <c r="Q104" t="s">
        <v>25</v>
      </c>
      <c r="R104" t="s">
        <v>26</v>
      </c>
      <c r="S104" t="s">
        <v>129</v>
      </c>
      <c r="T104" t="s">
        <v>28</v>
      </c>
    </row>
    <row r="105" spans="1:20" x14ac:dyDescent="0.3">
      <c r="A105" s="1">
        <v>42441.384027777778</v>
      </c>
      <c r="B105" s="1">
        <v>42441.390277777777</v>
      </c>
      <c r="C105" t="s">
        <v>160</v>
      </c>
      <c r="D105" t="s">
        <v>158</v>
      </c>
      <c r="E105" t="s">
        <v>131</v>
      </c>
      <c r="F105" s="2">
        <v>42441</v>
      </c>
      <c r="G105" t="s">
        <v>99</v>
      </c>
      <c r="H105" t="s">
        <v>30</v>
      </c>
      <c r="I105" t="s">
        <v>24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24</v>
      </c>
      <c r="Q105" t="s">
        <v>25</v>
      </c>
      <c r="R105" t="s">
        <v>26</v>
      </c>
      <c r="S105" t="s">
        <v>129</v>
      </c>
      <c r="T105" t="s">
        <v>31</v>
      </c>
    </row>
    <row r="106" spans="1:20" x14ac:dyDescent="0.3">
      <c r="A106" s="1">
        <v>42441.768750000003</v>
      </c>
      <c r="B106" s="1">
        <v>42441.775694444441</v>
      </c>
      <c r="C106" t="s">
        <v>158</v>
      </c>
      <c r="D106" t="s">
        <v>160</v>
      </c>
      <c r="E106" t="s">
        <v>76</v>
      </c>
      <c r="F106" s="2">
        <v>42441</v>
      </c>
      <c r="G106" t="s">
        <v>63</v>
      </c>
      <c r="H106" t="s">
        <v>36</v>
      </c>
      <c r="I106" t="s">
        <v>25</v>
      </c>
      <c r="J106" t="s">
        <v>24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24</v>
      </c>
      <c r="Q106" t="s">
        <v>25</v>
      </c>
      <c r="R106" t="s">
        <v>115</v>
      </c>
      <c r="S106" t="s">
        <v>129</v>
      </c>
      <c r="T106" t="s">
        <v>31</v>
      </c>
    </row>
    <row r="107" spans="1:20" x14ac:dyDescent="0.3">
      <c r="A107" s="1">
        <v>42461.571527777778</v>
      </c>
      <c r="B107" s="1">
        <v>42461.584027777775</v>
      </c>
      <c r="C107" t="s">
        <v>166</v>
      </c>
      <c r="D107" t="s">
        <v>166</v>
      </c>
      <c r="E107" t="s">
        <v>73</v>
      </c>
      <c r="F107" s="2">
        <v>42461</v>
      </c>
      <c r="G107" t="s">
        <v>48</v>
      </c>
      <c r="H107" t="s">
        <v>41</v>
      </c>
      <c r="I107" t="s">
        <v>24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24</v>
      </c>
      <c r="P107" t="s">
        <v>25</v>
      </c>
      <c r="Q107" t="s">
        <v>25</v>
      </c>
      <c r="R107" t="s">
        <v>26</v>
      </c>
      <c r="S107" t="s">
        <v>167</v>
      </c>
      <c r="T107" t="s">
        <v>28</v>
      </c>
    </row>
    <row r="108" spans="1:20" x14ac:dyDescent="0.3">
      <c r="A108" s="1">
        <v>42461.60833333333</v>
      </c>
      <c r="B108" s="1">
        <v>42461.64166666667</v>
      </c>
      <c r="C108" t="s">
        <v>166</v>
      </c>
      <c r="D108" t="s">
        <v>168</v>
      </c>
      <c r="E108" t="s">
        <v>169</v>
      </c>
      <c r="F108" s="2">
        <v>42461</v>
      </c>
      <c r="G108" t="s">
        <v>40</v>
      </c>
      <c r="H108" t="s">
        <v>41</v>
      </c>
      <c r="I108" t="s">
        <v>24</v>
      </c>
      <c r="J108" t="s">
        <v>25</v>
      </c>
      <c r="K108" t="s">
        <v>25</v>
      </c>
      <c r="L108" t="s">
        <v>24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26</v>
      </c>
      <c r="S108" t="s">
        <v>167</v>
      </c>
      <c r="T108" t="s">
        <v>28</v>
      </c>
    </row>
    <row r="109" spans="1:20" x14ac:dyDescent="0.3">
      <c r="A109" s="1">
        <v>42461.667361111111</v>
      </c>
      <c r="B109" s="1">
        <v>42461.700694444444</v>
      </c>
      <c r="C109" t="s">
        <v>168</v>
      </c>
      <c r="D109" t="s">
        <v>166</v>
      </c>
      <c r="E109" t="s">
        <v>170</v>
      </c>
      <c r="F109" s="2">
        <v>42461</v>
      </c>
      <c r="G109" t="s">
        <v>86</v>
      </c>
      <c r="H109" t="s">
        <v>36</v>
      </c>
      <c r="I109" t="s">
        <v>24</v>
      </c>
      <c r="J109" t="s">
        <v>25</v>
      </c>
      <c r="K109" t="s">
        <v>25</v>
      </c>
      <c r="L109" t="s">
        <v>25</v>
      </c>
      <c r="M109" t="s">
        <v>25</v>
      </c>
      <c r="N109" t="s">
        <v>25</v>
      </c>
      <c r="O109" t="s">
        <v>24</v>
      </c>
      <c r="P109" t="s">
        <v>25</v>
      </c>
      <c r="Q109" t="s">
        <v>25</v>
      </c>
      <c r="R109" t="s">
        <v>26</v>
      </c>
      <c r="S109" t="s">
        <v>167</v>
      </c>
      <c r="T109" t="s">
        <v>28</v>
      </c>
    </row>
    <row r="110" spans="1:20" x14ac:dyDescent="0.3">
      <c r="A110" s="1">
        <v>42461.702777777777</v>
      </c>
      <c r="B110" s="1">
        <v>42461.706250000003</v>
      </c>
      <c r="C110" t="s">
        <v>166</v>
      </c>
      <c r="D110" t="s">
        <v>166</v>
      </c>
      <c r="E110" t="s">
        <v>171</v>
      </c>
      <c r="F110" s="2">
        <v>42461</v>
      </c>
      <c r="G110" t="s">
        <v>86</v>
      </c>
      <c r="H110" t="s">
        <v>36</v>
      </c>
      <c r="I110" t="s">
        <v>25</v>
      </c>
      <c r="J110" t="s">
        <v>24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24</v>
      </c>
      <c r="Q110" t="s">
        <v>25</v>
      </c>
      <c r="R110" t="s">
        <v>115</v>
      </c>
      <c r="S110" t="s">
        <v>167</v>
      </c>
      <c r="T110" t="s">
        <v>28</v>
      </c>
    </row>
    <row r="111" spans="1:20" x14ac:dyDescent="0.3">
      <c r="A111" s="1">
        <v>42462.366666666669</v>
      </c>
      <c r="B111" s="1">
        <v>42462.37777777778</v>
      </c>
      <c r="C111" t="s">
        <v>166</v>
      </c>
      <c r="D111" t="s">
        <v>166</v>
      </c>
      <c r="E111" t="s">
        <v>172</v>
      </c>
      <c r="F111" s="2">
        <v>42462</v>
      </c>
      <c r="G111" t="s">
        <v>52</v>
      </c>
      <c r="H111" t="s">
        <v>30</v>
      </c>
      <c r="I111" t="s">
        <v>25</v>
      </c>
      <c r="J111" t="s">
        <v>24</v>
      </c>
      <c r="K111" t="s">
        <v>25</v>
      </c>
      <c r="L111" t="s">
        <v>25</v>
      </c>
      <c r="M111" t="s">
        <v>25</v>
      </c>
      <c r="N111" t="s">
        <v>25</v>
      </c>
      <c r="O111" t="s">
        <v>25</v>
      </c>
      <c r="P111" t="s">
        <v>24</v>
      </c>
      <c r="Q111" t="s">
        <v>25</v>
      </c>
      <c r="R111" t="s">
        <v>115</v>
      </c>
      <c r="S111" t="s">
        <v>167</v>
      </c>
      <c r="T111" t="s">
        <v>31</v>
      </c>
    </row>
    <row r="112" spans="1:20" x14ac:dyDescent="0.3">
      <c r="A112" s="1">
        <v>42462.459027777775</v>
      </c>
      <c r="B112" s="1">
        <v>42462.469444444447</v>
      </c>
      <c r="C112" t="s">
        <v>166</v>
      </c>
      <c r="D112" t="s">
        <v>166</v>
      </c>
      <c r="E112" t="s">
        <v>21</v>
      </c>
      <c r="F112" s="2">
        <v>42462</v>
      </c>
      <c r="G112" t="s">
        <v>73</v>
      </c>
      <c r="H112" t="s">
        <v>41</v>
      </c>
      <c r="I112" t="s">
        <v>25</v>
      </c>
      <c r="J112" t="s">
        <v>24</v>
      </c>
      <c r="K112" t="s">
        <v>25</v>
      </c>
      <c r="L112" t="s">
        <v>25</v>
      </c>
      <c r="M112" t="s">
        <v>25</v>
      </c>
      <c r="N112" t="s">
        <v>25</v>
      </c>
      <c r="O112" t="s">
        <v>25</v>
      </c>
      <c r="P112" t="s">
        <v>24</v>
      </c>
      <c r="Q112" t="s">
        <v>25</v>
      </c>
      <c r="R112" t="s">
        <v>115</v>
      </c>
      <c r="S112" t="s">
        <v>167</v>
      </c>
      <c r="T112" t="s">
        <v>31</v>
      </c>
    </row>
    <row r="113" spans="1:20" x14ac:dyDescent="0.3">
      <c r="A113" s="1">
        <v>42462.51458333333</v>
      </c>
      <c r="B113" s="1">
        <v>42462.615972222222</v>
      </c>
      <c r="C113" t="s">
        <v>166</v>
      </c>
      <c r="D113" t="s">
        <v>173</v>
      </c>
      <c r="E113" t="s">
        <v>174</v>
      </c>
      <c r="F113" s="2">
        <v>42462</v>
      </c>
      <c r="G113" t="s">
        <v>57</v>
      </c>
      <c r="H113" t="s">
        <v>41</v>
      </c>
      <c r="I113" t="s">
        <v>24</v>
      </c>
      <c r="J113" t="s">
        <v>25</v>
      </c>
      <c r="K113" t="s">
        <v>25</v>
      </c>
      <c r="L113" t="s">
        <v>24</v>
      </c>
      <c r="M113" t="s">
        <v>25</v>
      </c>
      <c r="N113" t="s">
        <v>25</v>
      </c>
      <c r="O113" t="s">
        <v>25</v>
      </c>
      <c r="P113" t="s">
        <v>25</v>
      </c>
      <c r="Q113" t="s">
        <v>25</v>
      </c>
      <c r="R113" t="s">
        <v>26</v>
      </c>
      <c r="S113" t="s">
        <v>167</v>
      </c>
      <c r="T113" t="s">
        <v>31</v>
      </c>
    </row>
    <row r="114" spans="1:20" x14ac:dyDescent="0.3">
      <c r="A114" s="1">
        <v>42462.706250000003</v>
      </c>
      <c r="B114" s="1">
        <v>42462.756249999999</v>
      </c>
      <c r="C114" t="s">
        <v>173</v>
      </c>
      <c r="D114" t="s">
        <v>175</v>
      </c>
      <c r="E114" t="s">
        <v>176</v>
      </c>
      <c r="F114" s="2">
        <v>42462</v>
      </c>
      <c r="G114" t="s">
        <v>86</v>
      </c>
      <c r="H114" t="s">
        <v>36</v>
      </c>
      <c r="I114" t="s">
        <v>24</v>
      </c>
      <c r="J114" t="s">
        <v>25</v>
      </c>
      <c r="K114" t="s">
        <v>25</v>
      </c>
      <c r="L114" t="s">
        <v>24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26</v>
      </c>
      <c r="S114" t="s">
        <v>167</v>
      </c>
      <c r="T114" t="s">
        <v>31</v>
      </c>
    </row>
    <row r="115" spans="1:20" x14ac:dyDescent="0.3">
      <c r="A115" s="1">
        <v>42462.818055555559</v>
      </c>
      <c r="B115" s="1">
        <v>42462.941666666666</v>
      </c>
      <c r="C115" t="s">
        <v>175</v>
      </c>
      <c r="D115" t="s">
        <v>177</v>
      </c>
      <c r="E115" t="s">
        <v>178</v>
      </c>
      <c r="F115" s="2">
        <v>42462</v>
      </c>
      <c r="G115" t="s">
        <v>67</v>
      </c>
      <c r="H115" t="s">
        <v>36</v>
      </c>
      <c r="I115" t="s">
        <v>24</v>
      </c>
      <c r="J115" t="s">
        <v>25</v>
      </c>
      <c r="K115" t="s">
        <v>25</v>
      </c>
      <c r="L115" t="s">
        <v>24</v>
      </c>
      <c r="M115" t="s">
        <v>25</v>
      </c>
      <c r="N115" t="s">
        <v>25</v>
      </c>
      <c r="O115" t="s">
        <v>25</v>
      </c>
      <c r="P115" t="s">
        <v>25</v>
      </c>
      <c r="Q115" t="s">
        <v>25</v>
      </c>
      <c r="R115" t="s">
        <v>26</v>
      </c>
      <c r="S115" t="s">
        <v>167</v>
      </c>
      <c r="T115" t="s">
        <v>31</v>
      </c>
    </row>
    <row r="116" spans="1:20" x14ac:dyDescent="0.3">
      <c r="A116" s="1">
        <v>42462.96597222222</v>
      </c>
      <c r="B116" s="1">
        <v>42463.06527777778</v>
      </c>
      <c r="C116" t="s">
        <v>177</v>
      </c>
      <c r="D116" t="s">
        <v>179</v>
      </c>
      <c r="E116" t="s">
        <v>180</v>
      </c>
      <c r="F116" s="2">
        <v>42462</v>
      </c>
      <c r="G116" t="s">
        <v>181</v>
      </c>
      <c r="H116" t="s">
        <v>23</v>
      </c>
      <c r="I116" t="s">
        <v>24</v>
      </c>
      <c r="J116" t="s">
        <v>25</v>
      </c>
      <c r="K116" t="s">
        <v>25</v>
      </c>
      <c r="L116" t="s">
        <v>25</v>
      </c>
      <c r="M116" t="s">
        <v>25</v>
      </c>
      <c r="N116" t="s">
        <v>25</v>
      </c>
      <c r="O116" t="s">
        <v>24</v>
      </c>
      <c r="P116" t="s">
        <v>25</v>
      </c>
      <c r="Q116" t="s">
        <v>25</v>
      </c>
      <c r="R116" t="s">
        <v>26</v>
      </c>
      <c r="S116" t="s">
        <v>167</v>
      </c>
      <c r="T116" t="s">
        <v>31</v>
      </c>
    </row>
    <row r="117" spans="1:20" x14ac:dyDescent="0.3">
      <c r="A117" s="1">
        <v>42463.083333333336</v>
      </c>
      <c r="B117" s="1">
        <v>42463.177777777775</v>
      </c>
      <c r="C117" t="s">
        <v>179</v>
      </c>
      <c r="D117" t="s">
        <v>46</v>
      </c>
      <c r="E117" t="s">
        <v>182</v>
      </c>
      <c r="F117" s="2">
        <v>42463</v>
      </c>
      <c r="G117" t="s">
        <v>83</v>
      </c>
      <c r="H117" t="s">
        <v>30</v>
      </c>
      <c r="I117" t="s">
        <v>24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24</v>
      </c>
      <c r="P117" t="s">
        <v>25</v>
      </c>
      <c r="Q117" t="s">
        <v>25</v>
      </c>
      <c r="R117" t="s">
        <v>26</v>
      </c>
      <c r="S117" t="s">
        <v>167</v>
      </c>
      <c r="T117" t="s">
        <v>53</v>
      </c>
    </row>
    <row r="118" spans="1:20" x14ac:dyDescent="0.3">
      <c r="A118" s="1">
        <v>42465.902083333334</v>
      </c>
      <c r="B118" s="1">
        <v>42465.913194444445</v>
      </c>
      <c r="C118" t="s">
        <v>93</v>
      </c>
      <c r="D118" t="s">
        <v>128</v>
      </c>
      <c r="E118" t="s">
        <v>183</v>
      </c>
      <c r="F118" s="2">
        <v>42465</v>
      </c>
      <c r="G118" t="s">
        <v>22</v>
      </c>
      <c r="H118" t="s">
        <v>23</v>
      </c>
      <c r="I118" t="s">
        <v>24</v>
      </c>
      <c r="J118" t="s">
        <v>25</v>
      </c>
      <c r="K118" t="s">
        <v>25</v>
      </c>
      <c r="L118" t="s">
        <v>25</v>
      </c>
      <c r="M118" t="s">
        <v>25</v>
      </c>
      <c r="N118" t="s">
        <v>24</v>
      </c>
      <c r="O118" t="s">
        <v>25</v>
      </c>
      <c r="P118" t="s">
        <v>25</v>
      </c>
      <c r="Q118" t="s">
        <v>25</v>
      </c>
      <c r="R118" t="s">
        <v>26</v>
      </c>
      <c r="S118" t="s">
        <v>167</v>
      </c>
      <c r="T118" t="s">
        <v>37</v>
      </c>
    </row>
    <row r="119" spans="1:20" x14ac:dyDescent="0.3">
      <c r="A119" s="1">
        <v>42467.763888888891</v>
      </c>
      <c r="B119" s="1">
        <v>42467.777083333334</v>
      </c>
      <c r="C119" t="s">
        <v>46</v>
      </c>
      <c r="D119" t="s">
        <v>50</v>
      </c>
      <c r="E119" t="s">
        <v>112</v>
      </c>
      <c r="F119" s="2">
        <v>42467</v>
      </c>
      <c r="G119" t="s">
        <v>63</v>
      </c>
      <c r="H119" t="s">
        <v>36</v>
      </c>
      <c r="I119" t="s">
        <v>24</v>
      </c>
      <c r="J119" t="s">
        <v>25</v>
      </c>
      <c r="K119" t="s">
        <v>25</v>
      </c>
      <c r="L119" t="s">
        <v>25</v>
      </c>
      <c r="M119" t="s">
        <v>25</v>
      </c>
      <c r="N119" t="s">
        <v>24</v>
      </c>
      <c r="O119" t="s">
        <v>25</v>
      </c>
      <c r="P119" t="s">
        <v>25</v>
      </c>
      <c r="Q119" t="s">
        <v>25</v>
      </c>
      <c r="R119" t="s">
        <v>26</v>
      </c>
      <c r="S119" t="s">
        <v>167</v>
      </c>
      <c r="T119" t="s">
        <v>49</v>
      </c>
    </row>
    <row r="120" spans="1:20" x14ac:dyDescent="0.3">
      <c r="A120" s="1">
        <v>42467.822916666664</v>
      </c>
      <c r="B120" s="1">
        <v>42467.833333333336</v>
      </c>
      <c r="C120" t="s">
        <v>50</v>
      </c>
      <c r="D120" t="s">
        <v>46</v>
      </c>
      <c r="E120" t="s">
        <v>112</v>
      </c>
      <c r="F120" s="2">
        <v>42467</v>
      </c>
      <c r="G120" t="s">
        <v>67</v>
      </c>
      <c r="H120" t="s">
        <v>36</v>
      </c>
      <c r="I120" t="s">
        <v>24</v>
      </c>
      <c r="J120" t="s">
        <v>25</v>
      </c>
      <c r="K120" t="s">
        <v>25</v>
      </c>
      <c r="L120" t="s">
        <v>25</v>
      </c>
      <c r="M120" t="s">
        <v>24</v>
      </c>
      <c r="N120" t="s">
        <v>25</v>
      </c>
      <c r="O120" t="s">
        <v>25</v>
      </c>
      <c r="P120" t="s">
        <v>25</v>
      </c>
      <c r="Q120" t="s">
        <v>25</v>
      </c>
      <c r="R120" t="s">
        <v>26</v>
      </c>
      <c r="S120" t="s">
        <v>167</v>
      </c>
      <c r="T120" t="s">
        <v>49</v>
      </c>
    </row>
    <row r="121" spans="1:20" x14ac:dyDescent="0.3">
      <c r="A121" s="1">
        <v>42468.520833333336</v>
      </c>
      <c r="B121" s="1">
        <v>42468.533333333333</v>
      </c>
      <c r="C121" t="s">
        <v>46</v>
      </c>
      <c r="D121" t="s">
        <v>103</v>
      </c>
      <c r="E121" t="s">
        <v>184</v>
      </c>
      <c r="F121" s="2">
        <v>42468</v>
      </c>
      <c r="G121" t="s">
        <v>57</v>
      </c>
      <c r="H121" t="s">
        <v>41</v>
      </c>
      <c r="I121" t="s">
        <v>24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24</v>
      </c>
      <c r="P121" t="s">
        <v>25</v>
      </c>
      <c r="Q121" t="s">
        <v>25</v>
      </c>
      <c r="R121" t="s">
        <v>26</v>
      </c>
      <c r="S121" t="s">
        <v>167</v>
      </c>
      <c r="T121" t="s">
        <v>28</v>
      </c>
    </row>
    <row r="122" spans="1:20" x14ac:dyDescent="0.3">
      <c r="A122" s="1">
        <v>42468.56527777778</v>
      </c>
      <c r="B122" s="1">
        <v>42468.57708333333</v>
      </c>
      <c r="C122" t="s">
        <v>103</v>
      </c>
      <c r="D122" t="s">
        <v>46</v>
      </c>
      <c r="E122" t="s">
        <v>185</v>
      </c>
      <c r="F122" s="2">
        <v>42468</v>
      </c>
      <c r="G122" t="s">
        <v>48</v>
      </c>
      <c r="H122" t="s">
        <v>41</v>
      </c>
      <c r="I122" t="s">
        <v>24</v>
      </c>
      <c r="J122" t="s">
        <v>25</v>
      </c>
      <c r="K122" t="s">
        <v>25</v>
      </c>
      <c r="L122" t="s">
        <v>25</v>
      </c>
      <c r="M122" t="s">
        <v>25</v>
      </c>
      <c r="N122" t="s">
        <v>24</v>
      </c>
      <c r="O122" t="s">
        <v>25</v>
      </c>
      <c r="P122" t="s">
        <v>25</v>
      </c>
      <c r="Q122" t="s">
        <v>25</v>
      </c>
      <c r="R122" t="s">
        <v>26</v>
      </c>
      <c r="S122" t="s">
        <v>167</v>
      </c>
      <c r="T122" t="s">
        <v>28</v>
      </c>
    </row>
    <row r="123" spans="1:20" x14ac:dyDescent="0.3">
      <c r="A123" s="1">
        <v>42468.579861111109</v>
      </c>
      <c r="B123" s="1">
        <v>42468.585416666669</v>
      </c>
      <c r="C123" t="s">
        <v>130</v>
      </c>
      <c r="D123" t="s">
        <v>93</v>
      </c>
      <c r="E123" t="s">
        <v>80</v>
      </c>
      <c r="F123" s="2">
        <v>42468</v>
      </c>
      <c r="G123" t="s">
        <v>48</v>
      </c>
      <c r="H123" t="s">
        <v>41</v>
      </c>
      <c r="I123" t="s">
        <v>24</v>
      </c>
      <c r="J123" t="s">
        <v>25</v>
      </c>
      <c r="K123" t="s">
        <v>25</v>
      </c>
      <c r="L123" t="s">
        <v>25</v>
      </c>
      <c r="M123" t="s">
        <v>24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167</v>
      </c>
      <c r="T123" t="s">
        <v>28</v>
      </c>
    </row>
    <row r="124" spans="1:20" x14ac:dyDescent="0.3">
      <c r="A124" s="1">
        <v>42468.613194444442</v>
      </c>
      <c r="B124" s="1">
        <v>42468.638888888891</v>
      </c>
      <c r="C124" t="s">
        <v>46</v>
      </c>
      <c r="D124" t="s">
        <v>105</v>
      </c>
      <c r="E124" t="s">
        <v>186</v>
      </c>
      <c r="F124" s="2">
        <v>42468</v>
      </c>
      <c r="G124" t="s">
        <v>40</v>
      </c>
      <c r="H124" t="s">
        <v>41</v>
      </c>
      <c r="I124" t="s">
        <v>24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24</v>
      </c>
      <c r="P124" t="s">
        <v>25</v>
      </c>
      <c r="Q124" t="s">
        <v>25</v>
      </c>
      <c r="R124" t="s">
        <v>26</v>
      </c>
      <c r="S124" t="s">
        <v>167</v>
      </c>
      <c r="T124" t="s">
        <v>28</v>
      </c>
    </row>
    <row r="125" spans="1:20" x14ac:dyDescent="0.3">
      <c r="A125" s="1">
        <v>42468.670138888891</v>
      </c>
      <c r="B125" s="1">
        <v>42468.699305555558</v>
      </c>
      <c r="C125" t="s">
        <v>105</v>
      </c>
      <c r="D125" t="s">
        <v>46</v>
      </c>
      <c r="E125" t="s">
        <v>187</v>
      </c>
      <c r="F125" s="2">
        <v>42468</v>
      </c>
      <c r="G125" t="s">
        <v>86</v>
      </c>
      <c r="H125" t="s">
        <v>36</v>
      </c>
      <c r="I125" t="s">
        <v>24</v>
      </c>
      <c r="J125" t="s">
        <v>25</v>
      </c>
      <c r="K125" t="s">
        <v>25</v>
      </c>
      <c r="L125" t="s">
        <v>25</v>
      </c>
      <c r="M125" t="s">
        <v>25</v>
      </c>
      <c r="N125" t="s">
        <v>25</v>
      </c>
      <c r="O125" t="s">
        <v>24</v>
      </c>
      <c r="P125" t="s">
        <v>25</v>
      </c>
      <c r="Q125" t="s">
        <v>25</v>
      </c>
      <c r="R125" t="s">
        <v>26</v>
      </c>
      <c r="S125" t="s">
        <v>167</v>
      </c>
      <c r="T125" t="s">
        <v>28</v>
      </c>
    </row>
    <row r="126" spans="1:20" x14ac:dyDescent="0.3">
      <c r="A126" s="1">
        <v>42472.385416666664</v>
      </c>
      <c r="B126" s="1">
        <v>42472.393055555556</v>
      </c>
      <c r="C126" t="s">
        <v>93</v>
      </c>
      <c r="D126" t="s">
        <v>107</v>
      </c>
      <c r="E126" t="s">
        <v>146</v>
      </c>
      <c r="F126" s="2">
        <v>42472</v>
      </c>
      <c r="G126" t="s">
        <v>99</v>
      </c>
      <c r="H126" t="s">
        <v>30</v>
      </c>
      <c r="I126" t="s">
        <v>24</v>
      </c>
      <c r="J126" t="s">
        <v>25</v>
      </c>
      <c r="K126" t="s">
        <v>25</v>
      </c>
      <c r="L126" t="s">
        <v>25</v>
      </c>
      <c r="M126" t="s">
        <v>24</v>
      </c>
      <c r="N126" t="s">
        <v>25</v>
      </c>
      <c r="O126" t="s">
        <v>25</v>
      </c>
      <c r="P126" t="s">
        <v>25</v>
      </c>
      <c r="Q126" t="s">
        <v>25</v>
      </c>
      <c r="R126" t="s">
        <v>26</v>
      </c>
      <c r="S126" t="s">
        <v>167</v>
      </c>
      <c r="T126" t="s">
        <v>37</v>
      </c>
    </row>
    <row r="127" spans="1:20" x14ac:dyDescent="0.3">
      <c r="A127" s="1">
        <v>42472.398611111108</v>
      </c>
      <c r="B127" s="1">
        <v>42472.411805555559</v>
      </c>
      <c r="C127" t="s">
        <v>46</v>
      </c>
      <c r="D127" t="s">
        <v>105</v>
      </c>
      <c r="E127" t="s">
        <v>188</v>
      </c>
      <c r="F127" s="2">
        <v>42472</v>
      </c>
      <c r="G127" t="s">
        <v>99</v>
      </c>
      <c r="H127" t="s">
        <v>30</v>
      </c>
      <c r="I127" t="s">
        <v>24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24</v>
      </c>
      <c r="P127" t="s">
        <v>25</v>
      </c>
      <c r="Q127" t="s">
        <v>25</v>
      </c>
      <c r="R127" t="s">
        <v>26</v>
      </c>
      <c r="S127" t="s">
        <v>167</v>
      </c>
      <c r="T127" t="s">
        <v>37</v>
      </c>
    </row>
    <row r="128" spans="1:20" x14ac:dyDescent="0.3">
      <c r="A128" s="1">
        <v>42472.456944444442</v>
      </c>
      <c r="B128" s="1">
        <v>42472.470833333333</v>
      </c>
      <c r="C128" t="s">
        <v>189</v>
      </c>
      <c r="D128" t="s">
        <v>190</v>
      </c>
      <c r="E128" t="s">
        <v>62</v>
      </c>
      <c r="F128" s="2">
        <v>42472</v>
      </c>
      <c r="G128" t="s">
        <v>89</v>
      </c>
      <c r="H128" t="s">
        <v>30</v>
      </c>
      <c r="I128" t="s">
        <v>24</v>
      </c>
      <c r="J128" t="s">
        <v>25</v>
      </c>
      <c r="K128" t="s">
        <v>25</v>
      </c>
      <c r="L128" t="s">
        <v>24</v>
      </c>
      <c r="M128" t="s">
        <v>25</v>
      </c>
      <c r="N128" t="s">
        <v>25</v>
      </c>
      <c r="O128" t="s">
        <v>25</v>
      </c>
      <c r="P128" t="s">
        <v>25</v>
      </c>
      <c r="Q128" t="s">
        <v>25</v>
      </c>
      <c r="R128" t="s">
        <v>26</v>
      </c>
      <c r="S128" t="s">
        <v>167</v>
      </c>
      <c r="T128" t="s">
        <v>37</v>
      </c>
    </row>
    <row r="129" spans="1:20" x14ac:dyDescent="0.3">
      <c r="A129" s="1">
        <v>42472.515277777777</v>
      </c>
      <c r="B129" s="1">
        <v>42472.530555555553</v>
      </c>
      <c r="C129" t="s">
        <v>105</v>
      </c>
      <c r="D129" t="s">
        <v>50</v>
      </c>
      <c r="E129" t="s">
        <v>191</v>
      </c>
      <c r="F129" s="2">
        <v>42472</v>
      </c>
      <c r="G129" t="s">
        <v>57</v>
      </c>
      <c r="H129" t="s">
        <v>41</v>
      </c>
      <c r="I129" t="s">
        <v>24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24</v>
      </c>
      <c r="P129" t="s">
        <v>25</v>
      </c>
      <c r="Q129" t="s">
        <v>25</v>
      </c>
      <c r="R129" t="s">
        <v>26</v>
      </c>
      <c r="S129" t="s">
        <v>167</v>
      </c>
      <c r="T129" t="s">
        <v>37</v>
      </c>
    </row>
    <row r="130" spans="1:20" x14ac:dyDescent="0.3">
      <c r="A130" s="1">
        <v>42472.570833333331</v>
      </c>
      <c r="B130" s="1">
        <v>42472.584027777775</v>
      </c>
      <c r="C130" t="s">
        <v>50</v>
      </c>
      <c r="D130" t="s">
        <v>46</v>
      </c>
      <c r="E130" t="s">
        <v>141</v>
      </c>
      <c r="F130" s="2">
        <v>42472</v>
      </c>
      <c r="G130" t="s">
        <v>48</v>
      </c>
      <c r="H130" t="s">
        <v>41</v>
      </c>
      <c r="I130" t="s">
        <v>24</v>
      </c>
      <c r="J130" t="s">
        <v>25</v>
      </c>
      <c r="K130" t="s">
        <v>25</v>
      </c>
      <c r="L130" t="s">
        <v>25</v>
      </c>
      <c r="M130" t="s">
        <v>25</v>
      </c>
      <c r="N130" t="s">
        <v>24</v>
      </c>
      <c r="O130" t="s">
        <v>25</v>
      </c>
      <c r="P130" t="s">
        <v>25</v>
      </c>
      <c r="Q130" t="s">
        <v>25</v>
      </c>
      <c r="R130" t="s">
        <v>26</v>
      </c>
      <c r="S130" t="s">
        <v>167</v>
      </c>
      <c r="T130" t="s">
        <v>37</v>
      </c>
    </row>
    <row r="131" spans="1:20" x14ac:dyDescent="0.3">
      <c r="A131" s="1">
        <v>42491.572916666664</v>
      </c>
      <c r="B131" s="1">
        <v>42491.578472222223</v>
      </c>
      <c r="C131" t="s">
        <v>93</v>
      </c>
      <c r="D131" t="s">
        <v>130</v>
      </c>
      <c r="E131" t="s">
        <v>165</v>
      </c>
      <c r="F131" s="2">
        <v>42491</v>
      </c>
      <c r="G131" t="s">
        <v>48</v>
      </c>
      <c r="H131" t="s">
        <v>41</v>
      </c>
      <c r="I131" t="s">
        <v>24</v>
      </c>
      <c r="J131" t="s">
        <v>25</v>
      </c>
      <c r="K131" t="s">
        <v>25</v>
      </c>
      <c r="L131" t="s">
        <v>25</v>
      </c>
      <c r="M131" t="s">
        <v>25</v>
      </c>
      <c r="N131" t="s">
        <v>24</v>
      </c>
      <c r="O131" t="s">
        <v>25</v>
      </c>
      <c r="P131" t="s">
        <v>25</v>
      </c>
      <c r="Q131" t="s">
        <v>25</v>
      </c>
      <c r="R131" t="s">
        <v>26</v>
      </c>
      <c r="S131" t="s">
        <v>192</v>
      </c>
      <c r="T131" t="s">
        <v>53</v>
      </c>
    </row>
    <row r="132" spans="1:20" x14ac:dyDescent="0.3">
      <c r="A132" s="1">
        <v>42491.601388888892</v>
      </c>
      <c r="B132" s="1">
        <v>42491.604861111111</v>
      </c>
      <c r="C132" t="s">
        <v>130</v>
      </c>
      <c r="D132" t="s">
        <v>93</v>
      </c>
      <c r="E132" t="s">
        <v>132</v>
      </c>
      <c r="F132" s="2">
        <v>42491</v>
      </c>
      <c r="G132" t="s">
        <v>40</v>
      </c>
      <c r="H132" t="s">
        <v>41</v>
      </c>
      <c r="I132" t="s">
        <v>24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24</v>
      </c>
      <c r="Q132" t="s">
        <v>25</v>
      </c>
      <c r="R132" t="s">
        <v>26</v>
      </c>
      <c r="S132" t="s">
        <v>192</v>
      </c>
      <c r="T132" t="s">
        <v>53</v>
      </c>
    </row>
    <row r="133" spans="1:20" x14ac:dyDescent="0.3">
      <c r="A133" s="1">
        <v>42491.731249999997</v>
      </c>
      <c r="B133" s="1">
        <v>42491.739583333336</v>
      </c>
      <c r="C133" t="s">
        <v>93</v>
      </c>
      <c r="D133" t="s">
        <v>116</v>
      </c>
      <c r="E133" t="s">
        <v>66</v>
      </c>
      <c r="F133" s="2">
        <v>42491</v>
      </c>
      <c r="G133" t="s">
        <v>35</v>
      </c>
      <c r="H133" t="s">
        <v>36</v>
      </c>
      <c r="I133" t="s">
        <v>24</v>
      </c>
      <c r="J133" t="s">
        <v>25</v>
      </c>
      <c r="K133" t="s">
        <v>24</v>
      </c>
      <c r="L133" t="s">
        <v>25</v>
      </c>
      <c r="M133" t="s">
        <v>25</v>
      </c>
      <c r="N133" t="s">
        <v>25</v>
      </c>
      <c r="O133" t="s">
        <v>25</v>
      </c>
      <c r="P133" t="s">
        <v>25</v>
      </c>
      <c r="Q133" t="s">
        <v>25</v>
      </c>
      <c r="R133" t="s">
        <v>26</v>
      </c>
      <c r="S133" t="s">
        <v>192</v>
      </c>
      <c r="T133" t="s">
        <v>53</v>
      </c>
    </row>
    <row r="134" spans="1:20" x14ac:dyDescent="0.3">
      <c r="A134" s="1">
        <v>42491.745833333334</v>
      </c>
      <c r="B134" s="1">
        <v>42491.756944444445</v>
      </c>
      <c r="C134" t="s">
        <v>116</v>
      </c>
      <c r="D134" t="s">
        <v>193</v>
      </c>
      <c r="E134" t="s">
        <v>62</v>
      </c>
      <c r="F134" s="2">
        <v>42491</v>
      </c>
      <c r="G134" t="s">
        <v>35</v>
      </c>
      <c r="H134" t="s">
        <v>36</v>
      </c>
      <c r="I134" t="s">
        <v>24</v>
      </c>
      <c r="J134" t="s">
        <v>25</v>
      </c>
      <c r="K134" t="s">
        <v>25</v>
      </c>
      <c r="L134" t="s">
        <v>25</v>
      </c>
      <c r="M134" t="s">
        <v>25</v>
      </c>
      <c r="N134" t="s">
        <v>25</v>
      </c>
      <c r="O134" t="s">
        <v>24</v>
      </c>
      <c r="P134" t="s">
        <v>25</v>
      </c>
      <c r="Q134" t="s">
        <v>25</v>
      </c>
      <c r="R134" t="s">
        <v>26</v>
      </c>
      <c r="S134" t="s">
        <v>192</v>
      </c>
      <c r="T134" t="s">
        <v>53</v>
      </c>
    </row>
    <row r="135" spans="1:20" x14ac:dyDescent="0.3">
      <c r="A135" s="1">
        <v>42491.943055555559</v>
      </c>
      <c r="B135" s="1">
        <v>42491.950694444444</v>
      </c>
      <c r="C135" t="s">
        <v>193</v>
      </c>
      <c r="D135" t="s">
        <v>93</v>
      </c>
      <c r="E135" t="s">
        <v>194</v>
      </c>
      <c r="F135" s="2">
        <v>42491</v>
      </c>
      <c r="G135" t="s">
        <v>195</v>
      </c>
      <c r="H135" t="s">
        <v>23</v>
      </c>
      <c r="I135" t="s">
        <v>24</v>
      </c>
      <c r="J135" t="s">
        <v>25</v>
      </c>
      <c r="K135" t="s">
        <v>25</v>
      </c>
      <c r="L135" t="s">
        <v>25</v>
      </c>
      <c r="M135" t="s">
        <v>24</v>
      </c>
      <c r="N135" t="s">
        <v>25</v>
      </c>
      <c r="O135" t="s">
        <v>25</v>
      </c>
      <c r="P135" t="s">
        <v>25</v>
      </c>
      <c r="Q135" t="s">
        <v>25</v>
      </c>
      <c r="R135" t="s">
        <v>26</v>
      </c>
      <c r="S135" t="s">
        <v>192</v>
      </c>
      <c r="T135" t="s">
        <v>53</v>
      </c>
    </row>
    <row r="136" spans="1:20" x14ac:dyDescent="0.3">
      <c r="A136" s="1">
        <v>42492.593055555553</v>
      </c>
      <c r="B136" s="1">
        <v>42492.597916666666</v>
      </c>
      <c r="C136" t="s">
        <v>93</v>
      </c>
      <c r="D136" t="s">
        <v>130</v>
      </c>
      <c r="E136" t="s">
        <v>131</v>
      </c>
      <c r="F136" s="2">
        <v>42492</v>
      </c>
      <c r="G136" t="s">
        <v>40</v>
      </c>
      <c r="H136" t="s">
        <v>41</v>
      </c>
      <c r="I136" t="s">
        <v>24</v>
      </c>
      <c r="J136" t="s">
        <v>25</v>
      </c>
      <c r="K136" t="s">
        <v>25</v>
      </c>
      <c r="L136" t="s">
        <v>25</v>
      </c>
      <c r="M136" t="s">
        <v>24</v>
      </c>
      <c r="N136" t="s">
        <v>25</v>
      </c>
      <c r="O136" t="s">
        <v>25</v>
      </c>
      <c r="P136" t="s">
        <v>25</v>
      </c>
      <c r="Q136" t="s">
        <v>25</v>
      </c>
      <c r="R136" t="s">
        <v>26</v>
      </c>
      <c r="S136" t="s">
        <v>192</v>
      </c>
      <c r="T136" t="s">
        <v>70</v>
      </c>
    </row>
    <row r="137" spans="1:20" x14ac:dyDescent="0.3">
      <c r="A137" s="1">
        <v>42492.650694444441</v>
      </c>
      <c r="B137" s="1">
        <v>42492.658333333333</v>
      </c>
      <c r="C137" t="s">
        <v>130</v>
      </c>
      <c r="D137" t="s">
        <v>93</v>
      </c>
      <c r="E137" t="s">
        <v>94</v>
      </c>
      <c r="F137" s="2">
        <v>42492</v>
      </c>
      <c r="G137" t="s">
        <v>60</v>
      </c>
      <c r="H137" t="s">
        <v>41</v>
      </c>
      <c r="I137" t="s">
        <v>24</v>
      </c>
      <c r="J137" t="s">
        <v>25</v>
      </c>
      <c r="K137" t="s">
        <v>25</v>
      </c>
      <c r="L137" t="s">
        <v>25</v>
      </c>
      <c r="M137" t="s">
        <v>25</v>
      </c>
      <c r="N137" t="s">
        <v>24</v>
      </c>
      <c r="O137" t="s">
        <v>25</v>
      </c>
      <c r="P137" t="s">
        <v>25</v>
      </c>
      <c r="Q137" t="s">
        <v>25</v>
      </c>
      <c r="R137" t="s">
        <v>26</v>
      </c>
      <c r="S137" t="s">
        <v>192</v>
      </c>
      <c r="T137" t="s">
        <v>70</v>
      </c>
    </row>
    <row r="138" spans="1:20" x14ac:dyDescent="0.3">
      <c r="A138" s="1">
        <v>42493.930555555555</v>
      </c>
      <c r="B138" s="1">
        <v>42493.936111111114</v>
      </c>
      <c r="C138" t="s">
        <v>50</v>
      </c>
      <c r="D138" t="s">
        <v>46</v>
      </c>
      <c r="E138" t="s">
        <v>196</v>
      </c>
      <c r="F138" s="2">
        <v>42493</v>
      </c>
      <c r="G138" t="s">
        <v>195</v>
      </c>
      <c r="H138" t="s">
        <v>23</v>
      </c>
      <c r="I138" t="s">
        <v>24</v>
      </c>
      <c r="J138" t="s">
        <v>25</v>
      </c>
      <c r="K138" t="s">
        <v>25</v>
      </c>
      <c r="L138" t="s">
        <v>25</v>
      </c>
      <c r="M138" t="s">
        <v>25</v>
      </c>
      <c r="N138" t="s">
        <v>24</v>
      </c>
      <c r="O138" t="s">
        <v>25</v>
      </c>
      <c r="P138" t="s">
        <v>25</v>
      </c>
      <c r="Q138" t="s">
        <v>25</v>
      </c>
      <c r="R138" t="s">
        <v>26</v>
      </c>
      <c r="S138" t="s">
        <v>192</v>
      </c>
      <c r="T138" t="s">
        <v>37</v>
      </c>
    </row>
    <row r="139" spans="1:20" x14ac:dyDescent="0.3">
      <c r="A139" s="1">
        <v>42494.636111111111</v>
      </c>
      <c r="B139" s="1">
        <v>42494.650694444441</v>
      </c>
      <c r="C139" t="s">
        <v>46</v>
      </c>
      <c r="D139" t="s">
        <v>50</v>
      </c>
      <c r="E139" t="s">
        <v>185</v>
      </c>
      <c r="F139" s="2">
        <v>42494</v>
      </c>
      <c r="G139" t="s">
        <v>60</v>
      </c>
      <c r="H139" t="s">
        <v>41</v>
      </c>
      <c r="I139" t="s">
        <v>24</v>
      </c>
      <c r="J139" t="s">
        <v>25</v>
      </c>
      <c r="K139" t="s">
        <v>25</v>
      </c>
      <c r="L139" t="s">
        <v>25</v>
      </c>
      <c r="M139" t="s">
        <v>25</v>
      </c>
      <c r="N139" t="s">
        <v>24</v>
      </c>
      <c r="O139" t="s">
        <v>25</v>
      </c>
      <c r="P139" t="s">
        <v>25</v>
      </c>
      <c r="Q139" t="s">
        <v>25</v>
      </c>
      <c r="R139" t="s">
        <v>26</v>
      </c>
      <c r="S139" t="s">
        <v>192</v>
      </c>
      <c r="T139" t="s">
        <v>42</v>
      </c>
    </row>
    <row r="140" spans="1:20" x14ac:dyDescent="0.3">
      <c r="A140" s="1">
        <v>42494.871527777781</v>
      </c>
      <c r="B140" s="1">
        <v>42494.884722222225</v>
      </c>
      <c r="C140" t="s">
        <v>197</v>
      </c>
      <c r="D140" t="s">
        <v>198</v>
      </c>
      <c r="E140" t="s">
        <v>199</v>
      </c>
      <c r="F140" s="2">
        <v>42494</v>
      </c>
      <c r="G140" t="s">
        <v>33</v>
      </c>
      <c r="H140" t="s">
        <v>23</v>
      </c>
      <c r="I140" t="s">
        <v>24</v>
      </c>
      <c r="J140" t="s">
        <v>25</v>
      </c>
      <c r="K140" t="s">
        <v>25</v>
      </c>
      <c r="L140" t="s">
        <v>25</v>
      </c>
      <c r="M140" t="s">
        <v>24</v>
      </c>
      <c r="N140" t="s">
        <v>25</v>
      </c>
      <c r="O140" t="s">
        <v>25</v>
      </c>
      <c r="P140" t="s">
        <v>25</v>
      </c>
      <c r="Q140" t="s">
        <v>25</v>
      </c>
      <c r="R140" t="s">
        <v>26</v>
      </c>
      <c r="S140" t="s">
        <v>192</v>
      </c>
      <c r="T140" t="s">
        <v>42</v>
      </c>
    </row>
    <row r="141" spans="1:20" x14ac:dyDescent="0.3">
      <c r="A141" s="1">
        <v>42494.895833333336</v>
      </c>
      <c r="B141" s="1">
        <v>42494.9</v>
      </c>
      <c r="C141" t="s">
        <v>198</v>
      </c>
      <c r="D141" t="s">
        <v>200</v>
      </c>
      <c r="E141" t="s">
        <v>201</v>
      </c>
      <c r="F141" s="2">
        <v>42494</v>
      </c>
      <c r="G141" t="s">
        <v>22</v>
      </c>
      <c r="H141" t="s">
        <v>23</v>
      </c>
      <c r="I141" t="s">
        <v>24</v>
      </c>
      <c r="J141" t="s">
        <v>25</v>
      </c>
      <c r="K141" t="s">
        <v>25</v>
      </c>
      <c r="L141" t="s">
        <v>25</v>
      </c>
      <c r="M141" t="s">
        <v>25</v>
      </c>
      <c r="N141" t="s">
        <v>24</v>
      </c>
      <c r="O141" t="s">
        <v>25</v>
      </c>
      <c r="P141" t="s">
        <v>25</v>
      </c>
      <c r="Q141" t="s">
        <v>25</v>
      </c>
      <c r="R141" t="s">
        <v>26</v>
      </c>
      <c r="S141" t="s">
        <v>192</v>
      </c>
      <c r="T141" t="s">
        <v>42</v>
      </c>
    </row>
    <row r="142" spans="1:20" x14ac:dyDescent="0.3">
      <c r="A142" s="1">
        <v>42494.929861111108</v>
      </c>
      <c r="B142" s="1">
        <v>42494.935416666667</v>
      </c>
      <c r="C142" t="s">
        <v>200</v>
      </c>
      <c r="D142" t="s">
        <v>198</v>
      </c>
      <c r="E142" t="s">
        <v>29</v>
      </c>
      <c r="F142" s="2">
        <v>42494</v>
      </c>
      <c r="G142" t="s">
        <v>195</v>
      </c>
      <c r="H142" t="s">
        <v>23</v>
      </c>
      <c r="I142" t="s">
        <v>24</v>
      </c>
      <c r="J142" t="s">
        <v>25</v>
      </c>
      <c r="K142" t="s">
        <v>25</v>
      </c>
      <c r="L142" t="s">
        <v>25</v>
      </c>
      <c r="M142" t="s">
        <v>25</v>
      </c>
      <c r="N142" t="s">
        <v>24</v>
      </c>
      <c r="O142" t="s">
        <v>25</v>
      </c>
      <c r="P142" t="s">
        <v>25</v>
      </c>
      <c r="Q142" t="s">
        <v>25</v>
      </c>
      <c r="R142" t="s">
        <v>26</v>
      </c>
      <c r="S142" t="s">
        <v>192</v>
      </c>
      <c r="T142" t="s">
        <v>42</v>
      </c>
    </row>
    <row r="143" spans="1:20" x14ac:dyDescent="0.3">
      <c r="A143" s="1">
        <v>42495.89166666667</v>
      </c>
      <c r="B143" s="1">
        <v>42495.9</v>
      </c>
      <c r="C143" t="s">
        <v>202</v>
      </c>
      <c r="D143" t="s">
        <v>203</v>
      </c>
      <c r="E143" t="s">
        <v>204</v>
      </c>
      <c r="F143" s="2">
        <v>42495</v>
      </c>
      <c r="G143" t="s">
        <v>22</v>
      </c>
      <c r="H143" t="s">
        <v>23</v>
      </c>
      <c r="I143" t="s">
        <v>24</v>
      </c>
      <c r="J143" t="s">
        <v>25</v>
      </c>
      <c r="K143" t="s">
        <v>25</v>
      </c>
      <c r="L143" t="s">
        <v>25</v>
      </c>
      <c r="M143" t="s">
        <v>25</v>
      </c>
      <c r="N143" t="s">
        <v>24</v>
      </c>
      <c r="O143" t="s">
        <v>25</v>
      </c>
      <c r="P143" t="s">
        <v>25</v>
      </c>
      <c r="Q143" t="s">
        <v>25</v>
      </c>
      <c r="R143" t="s">
        <v>26</v>
      </c>
      <c r="S143" t="s">
        <v>192</v>
      </c>
      <c r="T143" t="s">
        <v>49</v>
      </c>
    </row>
    <row r="144" spans="1:20" x14ac:dyDescent="0.3">
      <c r="A144" s="1">
        <v>42495.94027777778</v>
      </c>
      <c r="B144" s="1">
        <v>42495.944444444445</v>
      </c>
      <c r="C144" t="s">
        <v>203</v>
      </c>
      <c r="D144" t="s">
        <v>205</v>
      </c>
      <c r="E144" t="s">
        <v>206</v>
      </c>
      <c r="F144" s="2">
        <v>42495</v>
      </c>
      <c r="G144" t="s">
        <v>195</v>
      </c>
      <c r="H144" t="s">
        <v>23</v>
      </c>
      <c r="I144" t="s">
        <v>24</v>
      </c>
      <c r="J144" t="s">
        <v>25</v>
      </c>
      <c r="K144" t="s">
        <v>25</v>
      </c>
      <c r="L144" t="s">
        <v>25</v>
      </c>
      <c r="M144" t="s">
        <v>24</v>
      </c>
      <c r="N144" t="s">
        <v>25</v>
      </c>
      <c r="O144" t="s">
        <v>25</v>
      </c>
      <c r="P144" t="s">
        <v>25</v>
      </c>
      <c r="Q144" t="s">
        <v>25</v>
      </c>
      <c r="R144" t="s">
        <v>26</v>
      </c>
      <c r="S144" t="s">
        <v>192</v>
      </c>
      <c r="T144" t="s">
        <v>49</v>
      </c>
    </row>
    <row r="145" spans="1:20" x14ac:dyDescent="0.3">
      <c r="A145" s="1">
        <v>42495.996527777781</v>
      </c>
      <c r="B145" s="1">
        <v>42496.005555555559</v>
      </c>
      <c r="C145" t="s">
        <v>205</v>
      </c>
      <c r="D145" t="s">
        <v>202</v>
      </c>
      <c r="E145" t="s">
        <v>207</v>
      </c>
      <c r="F145" s="2">
        <v>42495</v>
      </c>
      <c r="G145" t="s">
        <v>181</v>
      </c>
      <c r="H145" t="s">
        <v>23</v>
      </c>
      <c r="I145" t="s">
        <v>24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24</v>
      </c>
      <c r="P145" t="s">
        <v>25</v>
      </c>
      <c r="Q145" t="s">
        <v>25</v>
      </c>
      <c r="R145" t="s">
        <v>26</v>
      </c>
      <c r="S145" t="s">
        <v>192</v>
      </c>
      <c r="T145" t="s">
        <v>49</v>
      </c>
    </row>
    <row r="146" spans="1:20" x14ac:dyDescent="0.3">
      <c r="A146" s="1">
        <v>42496.240972222222</v>
      </c>
      <c r="B146" s="1">
        <v>42496.251388888886</v>
      </c>
      <c r="C146" t="s">
        <v>198</v>
      </c>
      <c r="D146" t="s">
        <v>197</v>
      </c>
      <c r="E146" t="s">
        <v>208</v>
      </c>
      <c r="F146" s="2">
        <v>42496</v>
      </c>
      <c r="G146" t="s">
        <v>29</v>
      </c>
      <c r="H146" t="s">
        <v>30</v>
      </c>
      <c r="I146" t="s">
        <v>24</v>
      </c>
      <c r="J146" t="s">
        <v>25</v>
      </c>
      <c r="K146" t="s">
        <v>25</v>
      </c>
      <c r="L146" t="s">
        <v>25</v>
      </c>
      <c r="M146" t="s">
        <v>25</v>
      </c>
      <c r="N146" t="s">
        <v>25</v>
      </c>
      <c r="O146" t="s">
        <v>24</v>
      </c>
      <c r="P146" t="s">
        <v>25</v>
      </c>
      <c r="Q146" t="s">
        <v>25</v>
      </c>
      <c r="R146" t="s">
        <v>26</v>
      </c>
      <c r="S146" t="s">
        <v>192</v>
      </c>
      <c r="T146" t="s">
        <v>28</v>
      </c>
    </row>
    <row r="147" spans="1:20" x14ac:dyDescent="0.3">
      <c r="A147" s="1">
        <v>42496.697916666664</v>
      </c>
      <c r="B147" s="1">
        <v>42496.707638888889</v>
      </c>
      <c r="C147" t="s">
        <v>87</v>
      </c>
      <c r="D147" t="s">
        <v>50</v>
      </c>
      <c r="E147" t="s">
        <v>35</v>
      </c>
      <c r="F147" s="2">
        <v>42496</v>
      </c>
      <c r="G147" t="s">
        <v>86</v>
      </c>
      <c r="H147" t="s">
        <v>36</v>
      </c>
      <c r="I147" t="s">
        <v>24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24</v>
      </c>
      <c r="P147" t="s">
        <v>25</v>
      </c>
      <c r="Q147" t="s">
        <v>25</v>
      </c>
      <c r="R147" t="s">
        <v>26</v>
      </c>
      <c r="S147" t="s">
        <v>192</v>
      </c>
      <c r="T147" t="s">
        <v>28</v>
      </c>
    </row>
    <row r="148" spans="1:20" x14ac:dyDescent="0.3">
      <c r="A148" s="1">
        <v>42496.720833333333</v>
      </c>
      <c r="B148" s="1">
        <v>42496.738888888889</v>
      </c>
      <c r="C148" t="s">
        <v>50</v>
      </c>
      <c r="D148" t="s">
        <v>46</v>
      </c>
      <c r="E148" t="s">
        <v>183</v>
      </c>
      <c r="F148" s="2">
        <v>42496</v>
      </c>
      <c r="G148" t="s">
        <v>35</v>
      </c>
      <c r="H148" t="s">
        <v>36</v>
      </c>
      <c r="I148" t="s">
        <v>24</v>
      </c>
      <c r="J148" t="s">
        <v>25</v>
      </c>
      <c r="K148" t="s">
        <v>25</v>
      </c>
      <c r="L148" t="s">
        <v>24</v>
      </c>
      <c r="M148" t="s">
        <v>25</v>
      </c>
      <c r="N148" t="s">
        <v>25</v>
      </c>
      <c r="O148" t="s">
        <v>25</v>
      </c>
      <c r="P148" t="s">
        <v>25</v>
      </c>
      <c r="Q148" t="s">
        <v>25</v>
      </c>
      <c r="R148" t="s">
        <v>26</v>
      </c>
      <c r="S148" t="s">
        <v>192</v>
      </c>
      <c r="T148" t="s">
        <v>28</v>
      </c>
    </row>
    <row r="149" spans="1:20" x14ac:dyDescent="0.3">
      <c r="A149" s="1">
        <v>42499.255555555559</v>
      </c>
      <c r="B149" s="1">
        <v>42499.267361111109</v>
      </c>
      <c r="C149" t="s">
        <v>46</v>
      </c>
      <c r="D149" t="s">
        <v>50</v>
      </c>
      <c r="E149" t="s">
        <v>126</v>
      </c>
      <c r="F149" s="2">
        <v>42499</v>
      </c>
      <c r="G149" t="s">
        <v>96</v>
      </c>
      <c r="H149" t="s">
        <v>30</v>
      </c>
      <c r="I149" t="s">
        <v>24</v>
      </c>
      <c r="J149" t="s">
        <v>25</v>
      </c>
      <c r="K149" t="s">
        <v>25</v>
      </c>
      <c r="L149" t="s">
        <v>24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26</v>
      </c>
      <c r="S149" t="s">
        <v>192</v>
      </c>
      <c r="T149" t="s">
        <v>70</v>
      </c>
    </row>
    <row r="150" spans="1:20" x14ac:dyDescent="0.3">
      <c r="A150" s="1">
        <v>42499.61041666667</v>
      </c>
      <c r="B150" s="1">
        <v>42499.629166666666</v>
      </c>
      <c r="C150" t="s">
        <v>209</v>
      </c>
      <c r="D150" t="s">
        <v>210</v>
      </c>
      <c r="E150" t="s">
        <v>211</v>
      </c>
      <c r="F150" s="2">
        <v>42499</v>
      </c>
      <c r="G150" t="s">
        <v>40</v>
      </c>
      <c r="H150" t="s">
        <v>41</v>
      </c>
      <c r="I150" t="s">
        <v>24</v>
      </c>
      <c r="J150" t="s">
        <v>25</v>
      </c>
      <c r="K150" t="s">
        <v>24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26</v>
      </c>
      <c r="S150" t="s">
        <v>192</v>
      </c>
      <c r="T150" t="s">
        <v>70</v>
      </c>
    </row>
    <row r="151" spans="1:20" x14ac:dyDescent="0.3">
      <c r="A151" s="1">
        <v>42499.748611111114</v>
      </c>
      <c r="B151" s="1">
        <v>42499.768055555556</v>
      </c>
      <c r="C151" t="s">
        <v>210</v>
      </c>
      <c r="D151" t="s">
        <v>212</v>
      </c>
      <c r="E151" t="s">
        <v>213</v>
      </c>
      <c r="F151" s="2">
        <v>42499</v>
      </c>
      <c r="G151" t="s">
        <v>35</v>
      </c>
      <c r="H151" t="s">
        <v>36</v>
      </c>
      <c r="I151" t="s">
        <v>24</v>
      </c>
      <c r="J151" t="s">
        <v>25</v>
      </c>
      <c r="K151" t="s">
        <v>25</v>
      </c>
      <c r="L151" t="s">
        <v>24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26</v>
      </c>
      <c r="S151" t="s">
        <v>192</v>
      </c>
      <c r="T151" t="s">
        <v>70</v>
      </c>
    </row>
    <row r="152" spans="1:20" x14ac:dyDescent="0.3">
      <c r="A152" s="1">
        <v>42499.815972222219</v>
      </c>
      <c r="B152" s="1">
        <v>42499.832638888889</v>
      </c>
      <c r="C152" t="s">
        <v>212</v>
      </c>
      <c r="D152" t="s">
        <v>214</v>
      </c>
      <c r="E152" t="s">
        <v>215</v>
      </c>
      <c r="F152" s="2">
        <v>42499</v>
      </c>
      <c r="G152" t="s">
        <v>67</v>
      </c>
      <c r="H152" t="s">
        <v>36</v>
      </c>
      <c r="I152" t="s">
        <v>24</v>
      </c>
      <c r="J152" t="s">
        <v>25</v>
      </c>
      <c r="K152" t="s">
        <v>25</v>
      </c>
      <c r="L152" t="s">
        <v>24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26</v>
      </c>
      <c r="S152" t="s">
        <v>192</v>
      </c>
      <c r="T152" t="s">
        <v>70</v>
      </c>
    </row>
    <row r="153" spans="1:20" x14ac:dyDescent="0.3">
      <c r="A153" s="1">
        <v>42500.377083333333</v>
      </c>
      <c r="B153" s="1">
        <v>42500.388888888891</v>
      </c>
      <c r="C153" t="s">
        <v>214</v>
      </c>
      <c r="D153" t="s">
        <v>216</v>
      </c>
      <c r="E153" t="s">
        <v>217</v>
      </c>
      <c r="F153" s="2">
        <v>42500</v>
      </c>
      <c r="G153" t="s">
        <v>99</v>
      </c>
      <c r="H153" t="s">
        <v>30</v>
      </c>
      <c r="I153" t="s">
        <v>24</v>
      </c>
      <c r="J153" t="s">
        <v>25</v>
      </c>
      <c r="K153" t="s">
        <v>25</v>
      </c>
      <c r="L153" t="s">
        <v>24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26</v>
      </c>
      <c r="S153" t="s">
        <v>192</v>
      </c>
      <c r="T153" t="s">
        <v>37</v>
      </c>
    </row>
    <row r="154" spans="1:20" x14ac:dyDescent="0.3">
      <c r="A154" s="1">
        <v>42500.72152777778</v>
      </c>
      <c r="B154" s="1">
        <v>42500.729861111111</v>
      </c>
      <c r="C154" t="s">
        <v>216</v>
      </c>
      <c r="D154" t="s">
        <v>214</v>
      </c>
      <c r="E154" t="s">
        <v>183</v>
      </c>
      <c r="F154" s="2">
        <v>42500</v>
      </c>
      <c r="G154" t="s">
        <v>35</v>
      </c>
      <c r="H154" t="s">
        <v>36</v>
      </c>
      <c r="I154" t="s">
        <v>24</v>
      </c>
      <c r="J154" t="s">
        <v>25</v>
      </c>
      <c r="K154" t="s">
        <v>25</v>
      </c>
      <c r="L154" t="s">
        <v>24</v>
      </c>
      <c r="M154" t="s">
        <v>25</v>
      </c>
      <c r="N154" t="s">
        <v>25</v>
      </c>
      <c r="O154" t="s">
        <v>25</v>
      </c>
      <c r="P154" t="s">
        <v>25</v>
      </c>
      <c r="Q154" t="s">
        <v>25</v>
      </c>
      <c r="R154" t="s">
        <v>26</v>
      </c>
      <c r="S154" t="s">
        <v>192</v>
      </c>
      <c r="T154" t="s">
        <v>37</v>
      </c>
    </row>
    <row r="155" spans="1:20" x14ac:dyDescent="0.3">
      <c r="A155" s="1">
        <v>42501.357638888891</v>
      </c>
      <c r="B155" s="1">
        <v>42501.383333333331</v>
      </c>
      <c r="C155" t="s">
        <v>214</v>
      </c>
      <c r="D155" t="s">
        <v>209</v>
      </c>
      <c r="E155" t="s">
        <v>218</v>
      </c>
      <c r="F155" s="2">
        <v>42501</v>
      </c>
      <c r="G155" t="s">
        <v>52</v>
      </c>
      <c r="H155" t="s">
        <v>30</v>
      </c>
      <c r="I155" t="s">
        <v>24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24</v>
      </c>
      <c r="P155" t="s">
        <v>25</v>
      </c>
      <c r="Q155" t="s">
        <v>25</v>
      </c>
      <c r="R155" t="s">
        <v>26</v>
      </c>
      <c r="S155" t="s">
        <v>192</v>
      </c>
      <c r="T155" t="s">
        <v>42</v>
      </c>
    </row>
    <row r="156" spans="1:20" x14ac:dyDescent="0.3">
      <c r="A156" s="1">
        <v>42501.907638888886</v>
      </c>
      <c r="B156" s="1">
        <v>42501.919444444444</v>
      </c>
      <c r="C156" t="s">
        <v>50</v>
      </c>
      <c r="D156" t="s">
        <v>46</v>
      </c>
      <c r="E156" t="s">
        <v>219</v>
      </c>
      <c r="F156" s="2">
        <v>42501</v>
      </c>
      <c r="G156" t="s">
        <v>22</v>
      </c>
      <c r="H156" t="s">
        <v>23</v>
      </c>
      <c r="I156" t="s">
        <v>24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24</v>
      </c>
      <c r="P156" t="s">
        <v>25</v>
      </c>
      <c r="Q156" t="s">
        <v>25</v>
      </c>
      <c r="R156" t="s">
        <v>26</v>
      </c>
      <c r="S156" t="s">
        <v>192</v>
      </c>
      <c r="T156" t="s">
        <v>42</v>
      </c>
    </row>
    <row r="157" spans="1:20" x14ac:dyDescent="0.3">
      <c r="A157" s="1">
        <v>42522.429861111108</v>
      </c>
      <c r="B157" s="1">
        <v>42522.449305555558</v>
      </c>
      <c r="C157" t="s">
        <v>46</v>
      </c>
      <c r="D157" t="s">
        <v>50</v>
      </c>
      <c r="E157" t="s">
        <v>220</v>
      </c>
      <c r="F157" s="2">
        <v>42522</v>
      </c>
      <c r="G157" t="s">
        <v>89</v>
      </c>
      <c r="H157" t="s">
        <v>30</v>
      </c>
      <c r="I157" t="s">
        <v>24</v>
      </c>
      <c r="J157" t="s">
        <v>25</v>
      </c>
      <c r="K157" t="s">
        <v>25</v>
      </c>
      <c r="L157" t="s">
        <v>24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26</v>
      </c>
      <c r="S157" t="s">
        <v>221</v>
      </c>
      <c r="T157" t="s">
        <v>42</v>
      </c>
    </row>
    <row r="158" spans="1:20" x14ac:dyDescent="0.3">
      <c r="A158" s="1">
        <v>42522.548611111109</v>
      </c>
      <c r="B158" s="1">
        <v>42522.568749999999</v>
      </c>
      <c r="C158" t="s">
        <v>50</v>
      </c>
      <c r="D158" t="s">
        <v>46</v>
      </c>
      <c r="E158" t="s">
        <v>222</v>
      </c>
      <c r="F158" s="2">
        <v>42522</v>
      </c>
      <c r="G158" t="s">
        <v>48</v>
      </c>
      <c r="H158" t="s">
        <v>41</v>
      </c>
      <c r="I158" t="s">
        <v>24</v>
      </c>
      <c r="J158" t="s">
        <v>25</v>
      </c>
      <c r="K158" t="s">
        <v>25</v>
      </c>
      <c r="L158" t="s">
        <v>25</v>
      </c>
      <c r="M158" t="s">
        <v>25</v>
      </c>
      <c r="N158" t="s">
        <v>25</v>
      </c>
      <c r="O158" t="s">
        <v>24</v>
      </c>
      <c r="P158" t="s">
        <v>25</v>
      </c>
      <c r="Q158" t="s">
        <v>25</v>
      </c>
      <c r="R158" t="s">
        <v>26</v>
      </c>
      <c r="S158" t="s">
        <v>221</v>
      </c>
      <c r="T158" t="s">
        <v>42</v>
      </c>
    </row>
    <row r="159" spans="1:20" x14ac:dyDescent="0.3">
      <c r="A159" s="1">
        <v>42524.478472222225</v>
      </c>
      <c r="B159" s="1">
        <v>42524.492361111108</v>
      </c>
      <c r="C159" t="s">
        <v>46</v>
      </c>
      <c r="D159" t="s">
        <v>103</v>
      </c>
      <c r="E159" t="s">
        <v>104</v>
      </c>
      <c r="F159" s="2">
        <v>42524</v>
      </c>
      <c r="G159" t="s">
        <v>73</v>
      </c>
      <c r="H159" t="s">
        <v>41</v>
      </c>
      <c r="I159" t="s">
        <v>24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24</v>
      </c>
      <c r="P159" t="s">
        <v>25</v>
      </c>
      <c r="Q159" t="s">
        <v>25</v>
      </c>
      <c r="R159" t="s">
        <v>26</v>
      </c>
      <c r="S159" t="s">
        <v>221</v>
      </c>
      <c r="T159" t="s">
        <v>28</v>
      </c>
    </row>
    <row r="160" spans="1:20" x14ac:dyDescent="0.3">
      <c r="A160" s="1">
        <v>42524.547222222223</v>
      </c>
      <c r="B160" s="1">
        <v>42524.568055555559</v>
      </c>
      <c r="C160" t="s">
        <v>103</v>
      </c>
      <c r="D160" t="s">
        <v>46</v>
      </c>
      <c r="E160" t="s">
        <v>134</v>
      </c>
      <c r="F160" s="2">
        <v>42524</v>
      </c>
      <c r="G160" t="s">
        <v>48</v>
      </c>
      <c r="H160" t="s">
        <v>41</v>
      </c>
      <c r="I160" t="s">
        <v>24</v>
      </c>
      <c r="J160" t="s">
        <v>25</v>
      </c>
      <c r="K160" t="s">
        <v>25</v>
      </c>
      <c r="L160" t="s">
        <v>25</v>
      </c>
      <c r="M160" t="s">
        <v>25</v>
      </c>
      <c r="N160" t="s">
        <v>25</v>
      </c>
      <c r="O160" t="s">
        <v>24</v>
      </c>
      <c r="P160" t="s">
        <v>25</v>
      </c>
      <c r="Q160" t="s">
        <v>25</v>
      </c>
      <c r="R160" t="s">
        <v>26</v>
      </c>
      <c r="S160" t="s">
        <v>221</v>
      </c>
      <c r="T160" t="s">
        <v>28</v>
      </c>
    </row>
    <row r="161" spans="1:20" x14ac:dyDescent="0.3">
      <c r="A161" s="1">
        <v>42524.646527777775</v>
      </c>
      <c r="B161" s="1">
        <v>42524.662499999999</v>
      </c>
      <c r="C161" t="s">
        <v>46</v>
      </c>
      <c r="D161" t="s">
        <v>50</v>
      </c>
      <c r="E161" t="s">
        <v>96</v>
      </c>
      <c r="F161" s="2">
        <v>42524</v>
      </c>
      <c r="G161" t="s">
        <v>60</v>
      </c>
      <c r="H161" t="s">
        <v>41</v>
      </c>
      <c r="I161" t="s">
        <v>24</v>
      </c>
      <c r="J161" t="s">
        <v>25</v>
      </c>
      <c r="K161" t="s">
        <v>25</v>
      </c>
      <c r="L161" t="s">
        <v>25</v>
      </c>
      <c r="M161" t="s">
        <v>25</v>
      </c>
      <c r="N161" t="s">
        <v>24</v>
      </c>
      <c r="O161" t="s">
        <v>25</v>
      </c>
      <c r="P161" t="s">
        <v>25</v>
      </c>
      <c r="Q161" t="s">
        <v>25</v>
      </c>
      <c r="R161" t="s">
        <v>26</v>
      </c>
      <c r="S161" t="s">
        <v>221</v>
      </c>
      <c r="T161" t="s">
        <v>28</v>
      </c>
    </row>
    <row r="162" spans="1:20" x14ac:dyDescent="0.3">
      <c r="A162" s="1">
        <v>42524.759722222225</v>
      </c>
      <c r="B162" s="1">
        <v>42524.770138888889</v>
      </c>
      <c r="C162" t="s">
        <v>223</v>
      </c>
      <c r="D162" t="s">
        <v>224</v>
      </c>
      <c r="E162" t="s">
        <v>225</v>
      </c>
      <c r="F162" s="2">
        <v>42524</v>
      </c>
      <c r="G162" t="s">
        <v>63</v>
      </c>
      <c r="H162" t="s">
        <v>36</v>
      </c>
      <c r="I162" t="s">
        <v>24</v>
      </c>
      <c r="J162" t="s">
        <v>25</v>
      </c>
      <c r="K162" t="s">
        <v>25</v>
      </c>
      <c r="L162" t="s">
        <v>25</v>
      </c>
      <c r="M162" t="s">
        <v>24</v>
      </c>
      <c r="N162" t="s">
        <v>25</v>
      </c>
      <c r="O162" t="s">
        <v>25</v>
      </c>
      <c r="P162" t="s">
        <v>25</v>
      </c>
      <c r="Q162" t="s">
        <v>25</v>
      </c>
      <c r="R162" t="s">
        <v>26</v>
      </c>
      <c r="S162" t="s">
        <v>221</v>
      </c>
      <c r="T162" t="s">
        <v>28</v>
      </c>
    </row>
    <row r="163" spans="1:20" x14ac:dyDescent="0.3">
      <c r="A163" s="1">
        <v>42524.77847222222</v>
      </c>
      <c r="B163" s="1">
        <v>42524.786805555559</v>
      </c>
      <c r="C163" t="s">
        <v>50</v>
      </c>
      <c r="D163" t="s">
        <v>46</v>
      </c>
      <c r="E163" t="s">
        <v>194</v>
      </c>
      <c r="F163" s="2">
        <v>42524</v>
      </c>
      <c r="G163" t="s">
        <v>63</v>
      </c>
      <c r="H163" t="s">
        <v>36</v>
      </c>
      <c r="I163" t="s">
        <v>24</v>
      </c>
      <c r="J163" t="s">
        <v>25</v>
      </c>
      <c r="K163" t="s">
        <v>25</v>
      </c>
      <c r="L163" t="s">
        <v>25</v>
      </c>
      <c r="M163" t="s">
        <v>24</v>
      </c>
      <c r="N163" t="s">
        <v>25</v>
      </c>
      <c r="O163" t="s">
        <v>25</v>
      </c>
      <c r="P163" t="s">
        <v>25</v>
      </c>
      <c r="Q163" t="s">
        <v>25</v>
      </c>
      <c r="R163" t="s">
        <v>26</v>
      </c>
      <c r="S163" t="s">
        <v>221</v>
      </c>
      <c r="T163" t="s">
        <v>28</v>
      </c>
    </row>
    <row r="164" spans="1:20" x14ac:dyDescent="0.3">
      <c r="A164" s="1">
        <v>42524.816666666666</v>
      </c>
      <c r="B164" s="1">
        <v>42524.820833333331</v>
      </c>
      <c r="C164" t="s">
        <v>226</v>
      </c>
      <c r="D164" t="s">
        <v>142</v>
      </c>
      <c r="E164" t="s">
        <v>75</v>
      </c>
      <c r="F164" s="2">
        <v>42524</v>
      </c>
      <c r="G164" t="s">
        <v>67</v>
      </c>
      <c r="H164" t="s">
        <v>36</v>
      </c>
      <c r="I164" t="s">
        <v>24</v>
      </c>
      <c r="J164" t="s">
        <v>25</v>
      </c>
      <c r="K164" t="s">
        <v>25</v>
      </c>
      <c r="L164" t="s">
        <v>25</v>
      </c>
      <c r="M164" t="s">
        <v>24</v>
      </c>
      <c r="N164" t="s">
        <v>25</v>
      </c>
      <c r="O164" t="s">
        <v>25</v>
      </c>
      <c r="P164" t="s">
        <v>25</v>
      </c>
      <c r="Q164" t="s">
        <v>25</v>
      </c>
      <c r="R164" t="s">
        <v>26</v>
      </c>
      <c r="S164" t="s">
        <v>221</v>
      </c>
      <c r="T164" t="s">
        <v>28</v>
      </c>
    </row>
    <row r="165" spans="1:20" x14ac:dyDescent="0.3">
      <c r="A165" s="1">
        <v>42524.949305555558</v>
      </c>
      <c r="B165" s="1">
        <v>42524.962500000001</v>
      </c>
      <c r="C165" t="s">
        <v>50</v>
      </c>
      <c r="D165" t="s">
        <v>46</v>
      </c>
      <c r="E165" t="s">
        <v>79</v>
      </c>
      <c r="F165" s="2">
        <v>42524</v>
      </c>
      <c r="G165" t="s">
        <v>195</v>
      </c>
      <c r="H165" t="s">
        <v>23</v>
      </c>
      <c r="I165" t="s">
        <v>24</v>
      </c>
      <c r="J165" t="s">
        <v>25</v>
      </c>
      <c r="K165" t="s">
        <v>24</v>
      </c>
      <c r="L165" t="s">
        <v>25</v>
      </c>
      <c r="M165" t="s">
        <v>25</v>
      </c>
      <c r="N165" t="s">
        <v>25</v>
      </c>
      <c r="O165" t="s">
        <v>25</v>
      </c>
      <c r="P165" t="s">
        <v>25</v>
      </c>
      <c r="Q165" t="s">
        <v>25</v>
      </c>
      <c r="R165" t="s">
        <v>26</v>
      </c>
      <c r="S165" t="s">
        <v>221</v>
      </c>
      <c r="T165" t="s">
        <v>28</v>
      </c>
    </row>
    <row r="166" spans="1:20" x14ac:dyDescent="0.3">
      <c r="A166" s="1">
        <v>42526.585416666669</v>
      </c>
      <c r="B166" s="1">
        <v>42526.606249999997</v>
      </c>
      <c r="C166" t="s">
        <v>93</v>
      </c>
      <c r="D166" t="s">
        <v>227</v>
      </c>
      <c r="E166" t="s">
        <v>145</v>
      </c>
      <c r="F166" s="2">
        <v>42526</v>
      </c>
      <c r="G166" t="s">
        <v>40</v>
      </c>
      <c r="H166" t="s">
        <v>41</v>
      </c>
      <c r="I166" t="s">
        <v>24</v>
      </c>
      <c r="J166" t="s">
        <v>25</v>
      </c>
      <c r="K166" t="s">
        <v>25</v>
      </c>
      <c r="L166" t="s">
        <v>24</v>
      </c>
      <c r="M166" t="s">
        <v>25</v>
      </c>
      <c r="N166" t="s">
        <v>25</v>
      </c>
      <c r="O166" t="s">
        <v>25</v>
      </c>
      <c r="P166" t="s">
        <v>25</v>
      </c>
      <c r="Q166" t="s">
        <v>25</v>
      </c>
      <c r="R166" t="s">
        <v>26</v>
      </c>
      <c r="S166" t="s">
        <v>221</v>
      </c>
      <c r="T166" t="s">
        <v>53</v>
      </c>
    </row>
    <row r="167" spans="1:20" x14ac:dyDescent="0.3">
      <c r="A167" s="1">
        <v>42526.629166666666</v>
      </c>
      <c r="B167" s="1">
        <v>42526.640277777777</v>
      </c>
      <c r="C167" t="s">
        <v>46</v>
      </c>
      <c r="D167" t="s">
        <v>50</v>
      </c>
      <c r="E167" t="s">
        <v>145</v>
      </c>
      <c r="F167" s="2">
        <v>42526</v>
      </c>
      <c r="G167" t="s">
        <v>60</v>
      </c>
      <c r="H167" t="s">
        <v>41</v>
      </c>
      <c r="I167" t="s">
        <v>24</v>
      </c>
      <c r="J167" t="s">
        <v>25</v>
      </c>
      <c r="K167" t="s">
        <v>25</v>
      </c>
      <c r="L167" t="s">
        <v>24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26</v>
      </c>
      <c r="S167" t="s">
        <v>221</v>
      </c>
      <c r="T167" t="s">
        <v>53</v>
      </c>
    </row>
    <row r="168" spans="1:20" x14ac:dyDescent="0.3">
      <c r="A168" s="1">
        <v>42526.664583333331</v>
      </c>
      <c r="B168" s="1">
        <v>42526.672222222223</v>
      </c>
      <c r="C168" t="s">
        <v>142</v>
      </c>
      <c r="D168" t="s">
        <v>142</v>
      </c>
      <c r="E168" t="s">
        <v>228</v>
      </c>
      <c r="F168" s="2">
        <v>42526</v>
      </c>
      <c r="G168" t="s">
        <v>60</v>
      </c>
      <c r="H168" t="s">
        <v>41</v>
      </c>
      <c r="I168" t="s">
        <v>24</v>
      </c>
      <c r="J168" t="s">
        <v>25</v>
      </c>
      <c r="K168" t="s">
        <v>25</v>
      </c>
      <c r="L168" t="s">
        <v>25</v>
      </c>
      <c r="M168" t="s">
        <v>25</v>
      </c>
      <c r="N168" t="s">
        <v>24</v>
      </c>
      <c r="O168" t="s">
        <v>25</v>
      </c>
      <c r="P168" t="s">
        <v>25</v>
      </c>
      <c r="Q168" t="s">
        <v>25</v>
      </c>
      <c r="R168" t="s">
        <v>26</v>
      </c>
      <c r="S168" t="s">
        <v>221</v>
      </c>
      <c r="T168" t="s">
        <v>53</v>
      </c>
    </row>
    <row r="169" spans="1:20" x14ac:dyDescent="0.3">
      <c r="A169" s="1">
        <v>42526.753472222219</v>
      </c>
      <c r="B169" s="1">
        <v>42526.759722222225</v>
      </c>
      <c r="C169" t="s">
        <v>50</v>
      </c>
      <c r="D169" t="s">
        <v>46</v>
      </c>
      <c r="E169" t="s">
        <v>196</v>
      </c>
      <c r="F169" s="2">
        <v>42526</v>
      </c>
      <c r="G169" t="s">
        <v>63</v>
      </c>
      <c r="H169" t="s">
        <v>36</v>
      </c>
      <c r="I169" t="s">
        <v>24</v>
      </c>
      <c r="J169" t="s">
        <v>25</v>
      </c>
      <c r="K169" t="s">
        <v>25</v>
      </c>
      <c r="L169" t="s">
        <v>25</v>
      </c>
      <c r="M169" t="s">
        <v>25</v>
      </c>
      <c r="N169" t="s">
        <v>24</v>
      </c>
      <c r="O169" t="s">
        <v>25</v>
      </c>
      <c r="P169" t="s">
        <v>25</v>
      </c>
      <c r="Q169" t="s">
        <v>25</v>
      </c>
      <c r="R169" t="s">
        <v>26</v>
      </c>
      <c r="S169" t="s">
        <v>221</v>
      </c>
      <c r="T169" t="s">
        <v>53</v>
      </c>
    </row>
    <row r="170" spans="1:20" x14ac:dyDescent="0.3">
      <c r="A170" s="1">
        <v>42526.911805555559</v>
      </c>
      <c r="B170" s="1">
        <v>42526.920138888891</v>
      </c>
      <c r="C170" t="s">
        <v>46</v>
      </c>
      <c r="D170" t="s">
        <v>103</v>
      </c>
      <c r="E170" t="s">
        <v>134</v>
      </c>
      <c r="F170" s="2">
        <v>42526</v>
      </c>
      <c r="G170" t="s">
        <v>22</v>
      </c>
      <c r="H170" t="s">
        <v>23</v>
      </c>
      <c r="I170" t="s">
        <v>24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24</v>
      </c>
      <c r="P170" t="s">
        <v>25</v>
      </c>
      <c r="Q170" t="s">
        <v>25</v>
      </c>
      <c r="R170" t="s">
        <v>26</v>
      </c>
      <c r="S170" t="s">
        <v>221</v>
      </c>
      <c r="T170" t="s">
        <v>53</v>
      </c>
    </row>
    <row r="171" spans="1:20" x14ac:dyDescent="0.3">
      <c r="A171" s="1">
        <v>42526.994444444441</v>
      </c>
      <c r="B171" s="1">
        <v>42527.005555555559</v>
      </c>
      <c r="C171" t="s">
        <v>103</v>
      </c>
      <c r="D171" t="s">
        <v>46</v>
      </c>
      <c r="E171" t="s">
        <v>134</v>
      </c>
      <c r="F171" s="2">
        <v>42526</v>
      </c>
      <c r="G171" t="s">
        <v>181</v>
      </c>
      <c r="H171" t="s">
        <v>23</v>
      </c>
      <c r="I171" t="s">
        <v>24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24</v>
      </c>
      <c r="P171" t="s">
        <v>25</v>
      </c>
      <c r="Q171" t="s">
        <v>25</v>
      </c>
      <c r="R171" t="s">
        <v>26</v>
      </c>
      <c r="S171" t="s">
        <v>221</v>
      </c>
      <c r="T171" t="s">
        <v>53</v>
      </c>
    </row>
    <row r="172" spans="1:20" x14ac:dyDescent="0.3">
      <c r="A172" s="1">
        <v>42527.65</v>
      </c>
      <c r="B172" s="1">
        <v>42527.65625</v>
      </c>
      <c r="C172" t="s">
        <v>93</v>
      </c>
      <c r="D172" t="s">
        <v>229</v>
      </c>
      <c r="E172" t="s">
        <v>117</v>
      </c>
      <c r="F172" s="2">
        <v>42527</v>
      </c>
      <c r="G172" t="s">
        <v>60</v>
      </c>
      <c r="H172" t="s">
        <v>41</v>
      </c>
      <c r="I172" t="s">
        <v>24</v>
      </c>
      <c r="J172" t="s">
        <v>25</v>
      </c>
      <c r="K172" t="s">
        <v>25</v>
      </c>
      <c r="L172" t="s">
        <v>25</v>
      </c>
      <c r="M172" t="s">
        <v>24</v>
      </c>
      <c r="N172" t="s">
        <v>25</v>
      </c>
      <c r="O172" t="s">
        <v>25</v>
      </c>
      <c r="P172" t="s">
        <v>25</v>
      </c>
      <c r="Q172" t="s">
        <v>25</v>
      </c>
      <c r="R172" t="s">
        <v>26</v>
      </c>
      <c r="S172" t="s">
        <v>221</v>
      </c>
      <c r="T172" t="s">
        <v>70</v>
      </c>
    </row>
    <row r="173" spans="1:20" x14ac:dyDescent="0.3">
      <c r="A173" s="1">
        <v>42527.677777777775</v>
      </c>
      <c r="B173" s="1">
        <v>42527.683333333334</v>
      </c>
      <c r="C173" t="s">
        <v>229</v>
      </c>
      <c r="D173" t="s">
        <v>93</v>
      </c>
      <c r="E173" t="s">
        <v>82</v>
      </c>
      <c r="F173" s="2">
        <v>42527</v>
      </c>
      <c r="G173" t="s">
        <v>86</v>
      </c>
      <c r="H173" t="s">
        <v>36</v>
      </c>
      <c r="I173" t="s">
        <v>24</v>
      </c>
      <c r="J173" t="s">
        <v>25</v>
      </c>
      <c r="K173" t="s">
        <v>25</v>
      </c>
      <c r="L173" t="s">
        <v>25</v>
      </c>
      <c r="M173" t="s">
        <v>24</v>
      </c>
      <c r="N173" t="s">
        <v>25</v>
      </c>
      <c r="O173" t="s">
        <v>25</v>
      </c>
      <c r="P173" t="s">
        <v>25</v>
      </c>
      <c r="Q173" t="s">
        <v>25</v>
      </c>
      <c r="R173" t="s">
        <v>26</v>
      </c>
      <c r="S173" t="s">
        <v>221</v>
      </c>
      <c r="T173" t="s">
        <v>70</v>
      </c>
    </row>
    <row r="174" spans="1:20" x14ac:dyDescent="0.3">
      <c r="A174" s="1">
        <v>42527.837500000001</v>
      </c>
      <c r="B174" s="1">
        <v>42527.847222222219</v>
      </c>
      <c r="C174" t="s">
        <v>46</v>
      </c>
      <c r="D174" t="s">
        <v>109</v>
      </c>
      <c r="E174" t="s">
        <v>111</v>
      </c>
      <c r="F174" s="2">
        <v>42527</v>
      </c>
      <c r="G174" t="s">
        <v>33</v>
      </c>
      <c r="H174" t="s">
        <v>23</v>
      </c>
      <c r="I174" t="s">
        <v>24</v>
      </c>
      <c r="J174" t="s">
        <v>25</v>
      </c>
      <c r="K174" t="s">
        <v>25</v>
      </c>
      <c r="L174" t="s">
        <v>25</v>
      </c>
      <c r="M174" t="s">
        <v>25</v>
      </c>
      <c r="N174" t="s">
        <v>24</v>
      </c>
      <c r="O174" t="s">
        <v>25</v>
      </c>
      <c r="P174" t="s">
        <v>25</v>
      </c>
      <c r="Q174" t="s">
        <v>25</v>
      </c>
      <c r="R174" t="s">
        <v>26</v>
      </c>
      <c r="S174" t="s">
        <v>221</v>
      </c>
      <c r="T174" t="s">
        <v>70</v>
      </c>
    </row>
    <row r="175" spans="1:20" x14ac:dyDescent="0.3">
      <c r="A175" s="1">
        <v>42527.880555555559</v>
      </c>
      <c r="B175" s="1">
        <v>42527.900694444441</v>
      </c>
      <c r="C175" t="s">
        <v>109</v>
      </c>
      <c r="D175" t="s">
        <v>46</v>
      </c>
      <c r="E175" t="s">
        <v>154</v>
      </c>
      <c r="F175" s="2">
        <v>42527</v>
      </c>
      <c r="G175" t="s">
        <v>22</v>
      </c>
      <c r="H175" t="s">
        <v>23</v>
      </c>
      <c r="I175" t="s">
        <v>24</v>
      </c>
      <c r="J175" t="s">
        <v>25</v>
      </c>
      <c r="K175" t="s">
        <v>25</v>
      </c>
      <c r="L175" t="s">
        <v>25</v>
      </c>
      <c r="M175" t="s">
        <v>25</v>
      </c>
      <c r="N175" t="s">
        <v>24</v>
      </c>
      <c r="O175" t="s">
        <v>25</v>
      </c>
      <c r="P175" t="s">
        <v>25</v>
      </c>
      <c r="Q175" t="s">
        <v>25</v>
      </c>
      <c r="R175" t="s">
        <v>26</v>
      </c>
      <c r="S175" t="s">
        <v>221</v>
      </c>
      <c r="T175" t="s">
        <v>70</v>
      </c>
    </row>
    <row r="176" spans="1:20" x14ac:dyDescent="0.3">
      <c r="A176" s="1">
        <v>42527.90347222222</v>
      </c>
      <c r="B176" s="1">
        <v>42527.916666666664</v>
      </c>
      <c r="C176" t="s">
        <v>46</v>
      </c>
      <c r="D176" t="s">
        <v>103</v>
      </c>
      <c r="E176" t="s">
        <v>104</v>
      </c>
      <c r="F176" s="2">
        <v>42527</v>
      </c>
      <c r="G176" t="s">
        <v>22</v>
      </c>
      <c r="H176" t="s">
        <v>23</v>
      </c>
      <c r="I176" t="s">
        <v>24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24</v>
      </c>
      <c r="P176" t="s">
        <v>25</v>
      </c>
      <c r="Q176" t="s">
        <v>25</v>
      </c>
      <c r="R176" t="s">
        <v>26</v>
      </c>
      <c r="S176" t="s">
        <v>221</v>
      </c>
      <c r="T176" t="s">
        <v>70</v>
      </c>
    </row>
    <row r="177" spans="1:20" x14ac:dyDescent="0.3">
      <c r="A177" s="1">
        <v>42527.981944444444</v>
      </c>
      <c r="B177" s="1">
        <v>42527.991666666669</v>
      </c>
      <c r="C177" t="s">
        <v>103</v>
      </c>
      <c r="D177" t="s">
        <v>46</v>
      </c>
      <c r="E177" t="s">
        <v>134</v>
      </c>
      <c r="F177" s="2">
        <v>42527</v>
      </c>
      <c r="G177" t="s">
        <v>181</v>
      </c>
      <c r="H177" t="s">
        <v>23</v>
      </c>
      <c r="I177" t="s">
        <v>24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24</v>
      </c>
      <c r="P177" t="s">
        <v>25</v>
      </c>
      <c r="Q177" t="s">
        <v>25</v>
      </c>
      <c r="R177" t="s">
        <v>26</v>
      </c>
      <c r="S177" t="s">
        <v>221</v>
      </c>
      <c r="T177" t="s">
        <v>70</v>
      </c>
    </row>
    <row r="178" spans="1:20" x14ac:dyDescent="0.3">
      <c r="A178" s="1">
        <v>42528.904166666667</v>
      </c>
      <c r="B178" s="1">
        <v>42528.916666666664</v>
      </c>
      <c r="C178" t="s">
        <v>46</v>
      </c>
      <c r="D178" t="s">
        <v>103</v>
      </c>
      <c r="E178" t="s">
        <v>104</v>
      </c>
      <c r="F178" s="2">
        <v>42528</v>
      </c>
      <c r="G178" t="s">
        <v>22</v>
      </c>
      <c r="H178" t="s">
        <v>23</v>
      </c>
      <c r="I178" t="s">
        <v>24</v>
      </c>
      <c r="J178" t="s">
        <v>25</v>
      </c>
      <c r="K178" t="s">
        <v>25</v>
      </c>
      <c r="L178" t="s">
        <v>25</v>
      </c>
      <c r="M178" t="s">
        <v>25</v>
      </c>
      <c r="N178" t="s">
        <v>25</v>
      </c>
      <c r="O178" t="s">
        <v>24</v>
      </c>
      <c r="P178" t="s">
        <v>25</v>
      </c>
      <c r="Q178" t="s">
        <v>25</v>
      </c>
      <c r="R178" t="s">
        <v>26</v>
      </c>
      <c r="S178" t="s">
        <v>221</v>
      </c>
      <c r="T178" t="s">
        <v>37</v>
      </c>
    </row>
    <row r="179" spans="1:20" x14ac:dyDescent="0.3">
      <c r="A179" s="1">
        <v>42528.986805555556</v>
      </c>
      <c r="B179" s="1">
        <v>42529.00277777778</v>
      </c>
      <c r="C179" t="s">
        <v>103</v>
      </c>
      <c r="D179" t="s">
        <v>46</v>
      </c>
      <c r="E179" t="s">
        <v>134</v>
      </c>
      <c r="F179" s="2">
        <v>42528</v>
      </c>
      <c r="G179" t="s">
        <v>181</v>
      </c>
      <c r="H179" t="s">
        <v>23</v>
      </c>
      <c r="I179" t="s">
        <v>24</v>
      </c>
      <c r="J179" t="s">
        <v>25</v>
      </c>
      <c r="K179" t="s">
        <v>25</v>
      </c>
      <c r="L179" t="s">
        <v>25</v>
      </c>
      <c r="M179" t="s">
        <v>25</v>
      </c>
      <c r="N179" t="s">
        <v>25</v>
      </c>
      <c r="O179" t="s">
        <v>24</v>
      </c>
      <c r="P179" t="s">
        <v>25</v>
      </c>
      <c r="Q179" t="s">
        <v>25</v>
      </c>
      <c r="R179" t="s">
        <v>26</v>
      </c>
      <c r="S179" t="s">
        <v>221</v>
      </c>
      <c r="T179" t="s">
        <v>37</v>
      </c>
    </row>
    <row r="180" spans="1:20" x14ac:dyDescent="0.3">
      <c r="A180" s="1">
        <v>42529.349305555559</v>
      </c>
      <c r="B180" s="1">
        <v>42529.370138888888</v>
      </c>
      <c r="C180" t="s">
        <v>46</v>
      </c>
      <c r="D180" t="s">
        <v>50</v>
      </c>
      <c r="E180" t="s">
        <v>185</v>
      </c>
      <c r="F180" s="2">
        <v>42529</v>
      </c>
      <c r="G180" t="s">
        <v>52</v>
      </c>
      <c r="H180" t="s">
        <v>30</v>
      </c>
      <c r="I180" t="s">
        <v>24</v>
      </c>
      <c r="J180" t="s">
        <v>25</v>
      </c>
      <c r="K180" t="s">
        <v>25</v>
      </c>
      <c r="L180" t="s">
        <v>25</v>
      </c>
      <c r="M180" t="s">
        <v>25</v>
      </c>
      <c r="N180" t="s">
        <v>24</v>
      </c>
      <c r="O180" t="s">
        <v>25</v>
      </c>
      <c r="P180" t="s">
        <v>25</v>
      </c>
      <c r="Q180" t="s">
        <v>25</v>
      </c>
      <c r="R180" t="s">
        <v>26</v>
      </c>
      <c r="S180" t="s">
        <v>221</v>
      </c>
      <c r="T180" t="s">
        <v>42</v>
      </c>
    </row>
    <row r="181" spans="1:20" x14ac:dyDescent="0.3">
      <c r="A181" s="1">
        <v>42529.50277777778</v>
      </c>
      <c r="B181" s="1">
        <v>42529.542361111111</v>
      </c>
      <c r="C181" t="s">
        <v>54</v>
      </c>
      <c r="D181" t="s">
        <v>55</v>
      </c>
      <c r="E181" t="s">
        <v>230</v>
      </c>
      <c r="F181" s="2">
        <v>42529</v>
      </c>
      <c r="G181" t="s">
        <v>57</v>
      </c>
      <c r="H181" t="s">
        <v>41</v>
      </c>
      <c r="I181" t="s">
        <v>24</v>
      </c>
      <c r="J181" t="s">
        <v>25</v>
      </c>
      <c r="K181" t="s">
        <v>25</v>
      </c>
      <c r="L181" t="s">
        <v>25</v>
      </c>
      <c r="M181" t="s">
        <v>24</v>
      </c>
      <c r="N181" t="s">
        <v>25</v>
      </c>
      <c r="O181" t="s">
        <v>25</v>
      </c>
      <c r="P181" t="s">
        <v>25</v>
      </c>
      <c r="Q181" t="s">
        <v>25</v>
      </c>
      <c r="R181" t="s">
        <v>26</v>
      </c>
      <c r="S181" t="s">
        <v>221</v>
      </c>
      <c r="T181" t="s">
        <v>42</v>
      </c>
    </row>
    <row r="182" spans="1:20" x14ac:dyDescent="0.3">
      <c r="A182" s="1">
        <v>42529.55</v>
      </c>
      <c r="B182" s="1">
        <v>42529.561805555553</v>
      </c>
      <c r="C182" t="s">
        <v>231</v>
      </c>
      <c r="D182" t="s">
        <v>232</v>
      </c>
      <c r="E182" t="s">
        <v>225</v>
      </c>
      <c r="F182" s="2">
        <v>42529</v>
      </c>
      <c r="G182" t="s">
        <v>48</v>
      </c>
      <c r="H182" t="s">
        <v>41</v>
      </c>
      <c r="I182" t="s">
        <v>24</v>
      </c>
      <c r="J182" t="s">
        <v>25</v>
      </c>
      <c r="K182" t="s">
        <v>25</v>
      </c>
      <c r="L182" t="s">
        <v>25</v>
      </c>
      <c r="M182" t="s">
        <v>25</v>
      </c>
      <c r="N182" t="s">
        <v>24</v>
      </c>
      <c r="O182" t="s">
        <v>25</v>
      </c>
      <c r="P182" t="s">
        <v>25</v>
      </c>
      <c r="Q182" t="s">
        <v>25</v>
      </c>
      <c r="R182" t="s">
        <v>26</v>
      </c>
      <c r="S182" t="s">
        <v>221</v>
      </c>
      <c r="T182" t="s">
        <v>42</v>
      </c>
    </row>
    <row r="183" spans="1:20" x14ac:dyDescent="0.3">
      <c r="A183" s="1">
        <v>42529.604861111111</v>
      </c>
      <c r="B183" s="1">
        <v>42529.609027777777</v>
      </c>
      <c r="C183" t="s">
        <v>233</v>
      </c>
      <c r="D183" t="s">
        <v>234</v>
      </c>
      <c r="E183" t="s">
        <v>171</v>
      </c>
      <c r="F183" s="2">
        <v>42529</v>
      </c>
      <c r="G183" t="s">
        <v>40</v>
      </c>
      <c r="H183" t="s">
        <v>41</v>
      </c>
      <c r="I183" t="s">
        <v>24</v>
      </c>
      <c r="J183" t="s">
        <v>25</v>
      </c>
      <c r="K183" t="s">
        <v>25</v>
      </c>
      <c r="L183" t="s">
        <v>25</v>
      </c>
      <c r="M183" t="s">
        <v>24</v>
      </c>
      <c r="N183" t="s">
        <v>25</v>
      </c>
      <c r="O183" t="s">
        <v>25</v>
      </c>
      <c r="P183" t="s">
        <v>25</v>
      </c>
      <c r="Q183" t="s">
        <v>25</v>
      </c>
      <c r="R183" t="s">
        <v>26</v>
      </c>
      <c r="S183" t="s">
        <v>221</v>
      </c>
      <c r="T183" t="s">
        <v>42</v>
      </c>
    </row>
    <row r="184" spans="1:20" x14ac:dyDescent="0.3">
      <c r="A184" s="1">
        <v>42529.704861111109</v>
      </c>
      <c r="B184" s="1">
        <v>42529.71597222222</v>
      </c>
      <c r="C184" t="s">
        <v>235</v>
      </c>
      <c r="D184" t="s">
        <v>236</v>
      </c>
      <c r="E184" t="s">
        <v>196</v>
      </c>
      <c r="F184" s="2">
        <v>42529</v>
      </c>
      <c r="G184" t="s">
        <v>86</v>
      </c>
      <c r="H184" t="s">
        <v>36</v>
      </c>
      <c r="I184" t="s">
        <v>24</v>
      </c>
      <c r="J184" t="s">
        <v>25</v>
      </c>
      <c r="K184" t="s">
        <v>25</v>
      </c>
      <c r="L184" t="s">
        <v>25</v>
      </c>
      <c r="M184" t="s">
        <v>25</v>
      </c>
      <c r="N184" t="s">
        <v>24</v>
      </c>
      <c r="O184" t="s">
        <v>25</v>
      </c>
      <c r="P184" t="s">
        <v>25</v>
      </c>
      <c r="Q184" t="s">
        <v>25</v>
      </c>
      <c r="R184" t="s">
        <v>26</v>
      </c>
      <c r="S184" t="s">
        <v>221</v>
      </c>
      <c r="T184" t="s">
        <v>42</v>
      </c>
    </row>
    <row r="185" spans="1:20" x14ac:dyDescent="0.3">
      <c r="A185" s="1">
        <v>42529.719444444447</v>
      </c>
      <c r="B185" s="1">
        <v>42529.720833333333</v>
      </c>
      <c r="C185" t="s">
        <v>236</v>
      </c>
      <c r="D185" t="s">
        <v>237</v>
      </c>
      <c r="E185" t="s">
        <v>238</v>
      </c>
      <c r="F185" s="2">
        <v>42529</v>
      </c>
      <c r="G185" t="s">
        <v>35</v>
      </c>
      <c r="H185" t="s">
        <v>36</v>
      </c>
      <c r="I185" t="s">
        <v>24</v>
      </c>
      <c r="J185" t="s">
        <v>25</v>
      </c>
      <c r="K185" t="s">
        <v>25</v>
      </c>
      <c r="L185" t="s">
        <v>25</v>
      </c>
      <c r="M185" t="s">
        <v>24</v>
      </c>
      <c r="N185" t="s">
        <v>25</v>
      </c>
      <c r="O185" t="s">
        <v>25</v>
      </c>
      <c r="P185" t="s">
        <v>25</v>
      </c>
      <c r="Q185" t="s">
        <v>25</v>
      </c>
      <c r="R185" t="s">
        <v>26</v>
      </c>
      <c r="S185" t="s">
        <v>221</v>
      </c>
      <c r="T185" t="s">
        <v>42</v>
      </c>
    </row>
    <row r="186" spans="1:20" x14ac:dyDescent="0.3">
      <c r="A186" s="1">
        <v>42529.749305555553</v>
      </c>
      <c r="B186" s="1">
        <v>42529.753472222219</v>
      </c>
      <c r="C186" t="s">
        <v>237</v>
      </c>
      <c r="D186" t="s">
        <v>239</v>
      </c>
      <c r="E186" t="s">
        <v>240</v>
      </c>
      <c r="F186" s="2">
        <v>42529</v>
      </c>
      <c r="G186" t="s">
        <v>35</v>
      </c>
      <c r="H186" t="s">
        <v>36</v>
      </c>
      <c r="I186" t="s">
        <v>24</v>
      </c>
      <c r="J186" t="s">
        <v>25</v>
      </c>
      <c r="K186" t="s">
        <v>25</v>
      </c>
      <c r="L186" t="s">
        <v>25</v>
      </c>
      <c r="M186" t="s">
        <v>24</v>
      </c>
      <c r="N186" t="s">
        <v>25</v>
      </c>
      <c r="O186" t="s">
        <v>25</v>
      </c>
      <c r="P186" t="s">
        <v>25</v>
      </c>
      <c r="Q186" t="s">
        <v>25</v>
      </c>
      <c r="R186" t="s">
        <v>26</v>
      </c>
      <c r="S186" t="s">
        <v>221</v>
      </c>
      <c r="T186" t="s">
        <v>42</v>
      </c>
    </row>
    <row r="187" spans="1:20" x14ac:dyDescent="0.3">
      <c r="A187" s="1">
        <v>42529.84097222222</v>
      </c>
      <c r="B187" s="1">
        <v>42529.850694444445</v>
      </c>
      <c r="C187" t="s">
        <v>239</v>
      </c>
      <c r="D187" t="s">
        <v>241</v>
      </c>
      <c r="E187" t="s">
        <v>32</v>
      </c>
      <c r="F187" s="2">
        <v>42529</v>
      </c>
      <c r="G187" t="s">
        <v>33</v>
      </c>
      <c r="H187" t="s">
        <v>23</v>
      </c>
      <c r="I187" t="s">
        <v>24</v>
      </c>
      <c r="J187" t="s">
        <v>25</v>
      </c>
      <c r="K187" t="s">
        <v>25</v>
      </c>
      <c r="L187" t="s">
        <v>25</v>
      </c>
      <c r="M187" t="s">
        <v>24</v>
      </c>
      <c r="N187" t="s">
        <v>25</v>
      </c>
      <c r="O187" t="s">
        <v>25</v>
      </c>
      <c r="P187" t="s">
        <v>25</v>
      </c>
      <c r="Q187" t="s">
        <v>25</v>
      </c>
      <c r="R187" t="s">
        <v>26</v>
      </c>
      <c r="S187" t="s">
        <v>221</v>
      </c>
      <c r="T187" t="s">
        <v>42</v>
      </c>
    </row>
    <row r="188" spans="1:20" x14ac:dyDescent="0.3">
      <c r="A188" s="1">
        <v>42531.638194444444</v>
      </c>
      <c r="B188" s="1">
        <v>42531.686111111114</v>
      </c>
      <c r="C188" t="s">
        <v>55</v>
      </c>
      <c r="D188" t="s">
        <v>54</v>
      </c>
      <c r="E188" t="s">
        <v>242</v>
      </c>
      <c r="F188" s="2">
        <v>42531</v>
      </c>
      <c r="G188" t="s">
        <v>60</v>
      </c>
      <c r="H188" t="s">
        <v>41</v>
      </c>
      <c r="I188" t="s">
        <v>24</v>
      </c>
      <c r="J188" t="s">
        <v>25</v>
      </c>
      <c r="K188" t="s">
        <v>25</v>
      </c>
      <c r="L188" t="s">
        <v>25</v>
      </c>
      <c r="M188" t="s">
        <v>25</v>
      </c>
      <c r="N188" t="s">
        <v>25</v>
      </c>
      <c r="O188" t="s">
        <v>24</v>
      </c>
      <c r="P188" t="s">
        <v>25</v>
      </c>
      <c r="Q188" t="s">
        <v>25</v>
      </c>
      <c r="R188" t="s">
        <v>26</v>
      </c>
      <c r="S188" t="s">
        <v>221</v>
      </c>
      <c r="T188" t="s">
        <v>28</v>
      </c>
    </row>
    <row r="189" spans="1:20" x14ac:dyDescent="0.3">
      <c r="A189" s="1">
        <v>42531.907638888886</v>
      </c>
      <c r="B189" s="1">
        <v>42531.919444444444</v>
      </c>
      <c r="C189" t="s">
        <v>46</v>
      </c>
      <c r="D189" t="s">
        <v>103</v>
      </c>
      <c r="E189" t="s">
        <v>104</v>
      </c>
      <c r="F189" s="2">
        <v>42531</v>
      </c>
      <c r="G189" t="s">
        <v>22</v>
      </c>
      <c r="H189" t="s">
        <v>23</v>
      </c>
      <c r="I189" t="s">
        <v>24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24</v>
      </c>
      <c r="P189" t="s">
        <v>25</v>
      </c>
      <c r="Q189" t="s">
        <v>25</v>
      </c>
      <c r="R189" t="s">
        <v>26</v>
      </c>
      <c r="S189" t="s">
        <v>221</v>
      </c>
      <c r="T189" t="s">
        <v>28</v>
      </c>
    </row>
    <row r="190" spans="1:20" x14ac:dyDescent="0.3">
      <c r="A190" s="1">
        <v>42531.995138888888</v>
      </c>
      <c r="B190" s="1">
        <v>42532.000694444447</v>
      </c>
      <c r="C190" t="s">
        <v>103</v>
      </c>
      <c r="D190" t="s">
        <v>46</v>
      </c>
      <c r="E190" t="s">
        <v>134</v>
      </c>
      <c r="F190" s="2">
        <v>42531</v>
      </c>
      <c r="G190" t="s">
        <v>181</v>
      </c>
      <c r="H190" t="s">
        <v>23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24</v>
      </c>
      <c r="P190" t="s">
        <v>25</v>
      </c>
      <c r="Q190" t="s">
        <v>25</v>
      </c>
      <c r="R190" t="s">
        <v>26</v>
      </c>
      <c r="S190" t="s">
        <v>221</v>
      </c>
      <c r="T190" t="s">
        <v>28</v>
      </c>
    </row>
    <row r="191" spans="1:20" x14ac:dyDescent="0.3">
      <c r="A191" s="1">
        <v>42532.713888888888</v>
      </c>
      <c r="B191" s="1">
        <v>42532.719444444447</v>
      </c>
      <c r="C191" t="s">
        <v>46</v>
      </c>
      <c r="D191" t="s">
        <v>50</v>
      </c>
      <c r="E191" t="s">
        <v>243</v>
      </c>
      <c r="F191" s="2">
        <v>42532</v>
      </c>
      <c r="G191" t="s">
        <v>35</v>
      </c>
      <c r="H191" t="s">
        <v>36</v>
      </c>
      <c r="I191" t="s">
        <v>24</v>
      </c>
      <c r="J191" t="s">
        <v>25</v>
      </c>
      <c r="K191" t="s">
        <v>25</v>
      </c>
      <c r="L191" t="s">
        <v>25</v>
      </c>
      <c r="M191" t="s">
        <v>24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221</v>
      </c>
      <c r="T191" t="s">
        <v>31</v>
      </c>
    </row>
    <row r="192" spans="1:20" x14ac:dyDescent="0.3">
      <c r="A192" s="1">
        <v>42532.731944444444</v>
      </c>
      <c r="B192" s="1">
        <v>42532.73541666667</v>
      </c>
      <c r="C192" t="s">
        <v>50</v>
      </c>
      <c r="D192" t="s">
        <v>46</v>
      </c>
      <c r="E192" t="s">
        <v>244</v>
      </c>
      <c r="F192" s="2">
        <v>42532</v>
      </c>
      <c r="G192" t="s">
        <v>35</v>
      </c>
      <c r="H192" t="s">
        <v>36</v>
      </c>
      <c r="I192" t="s">
        <v>24</v>
      </c>
      <c r="J192" t="s">
        <v>25</v>
      </c>
      <c r="K192" t="s">
        <v>25</v>
      </c>
      <c r="L192" t="s">
        <v>25</v>
      </c>
      <c r="M192" t="s">
        <v>25</v>
      </c>
      <c r="N192" t="s">
        <v>24</v>
      </c>
      <c r="O192" t="s">
        <v>25</v>
      </c>
      <c r="P192" t="s">
        <v>25</v>
      </c>
      <c r="Q192" t="s">
        <v>25</v>
      </c>
      <c r="R192" t="s">
        <v>26</v>
      </c>
      <c r="S192" t="s">
        <v>221</v>
      </c>
      <c r="T192" t="s">
        <v>31</v>
      </c>
    </row>
    <row r="193" spans="1:20" x14ac:dyDescent="0.3">
      <c r="A193" s="1">
        <v>42532.743055555555</v>
      </c>
      <c r="B193" s="1">
        <v>42532.74722222222</v>
      </c>
      <c r="C193" t="s">
        <v>130</v>
      </c>
      <c r="D193" t="s">
        <v>93</v>
      </c>
      <c r="E193" t="s">
        <v>75</v>
      </c>
      <c r="F193" s="2">
        <v>42532</v>
      </c>
      <c r="G193" t="s">
        <v>35</v>
      </c>
      <c r="H193" t="s">
        <v>36</v>
      </c>
      <c r="I193" t="s">
        <v>24</v>
      </c>
      <c r="J193" t="s">
        <v>25</v>
      </c>
      <c r="K193" t="s">
        <v>25</v>
      </c>
      <c r="L193" t="s">
        <v>25</v>
      </c>
      <c r="M193" t="s">
        <v>25</v>
      </c>
      <c r="N193" t="s">
        <v>25</v>
      </c>
      <c r="O193" t="s">
        <v>25</v>
      </c>
      <c r="P193" t="s">
        <v>24</v>
      </c>
      <c r="Q193" t="s">
        <v>25</v>
      </c>
      <c r="R193" t="s">
        <v>26</v>
      </c>
      <c r="S193" t="s">
        <v>221</v>
      </c>
      <c r="T193" t="s">
        <v>31</v>
      </c>
    </row>
    <row r="194" spans="1:20" x14ac:dyDescent="0.3">
      <c r="A194" s="1">
        <v>42532.90625</v>
      </c>
      <c r="B194" s="1">
        <v>42532.919444444444</v>
      </c>
      <c r="C194" t="s">
        <v>46</v>
      </c>
      <c r="D194" t="s">
        <v>103</v>
      </c>
      <c r="E194" t="s">
        <v>104</v>
      </c>
      <c r="F194" s="2">
        <v>42532</v>
      </c>
      <c r="G194" t="s">
        <v>22</v>
      </c>
      <c r="H194" t="s">
        <v>23</v>
      </c>
      <c r="I194" t="s">
        <v>24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24</v>
      </c>
      <c r="P194" t="s">
        <v>25</v>
      </c>
      <c r="Q194" t="s">
        <v>25</v>
      </c>
      <c r="R194" t="s">
        <v>26</v>
      </c>
      <c r="S194" t="s">
        <v>221</v>
      </c>
      <c r="T194" t="s">
        <v>31</v>
      </c>
    </row>
    <row r="195" spans="1:20" x14ac:dyDescent="0.3">
      <c r="A195" s="1">
        <v>42532.98541666667</v>
      </c>
      <c r="B195" s="1">
        <v>42533.003472222219</v>
      </c>
      <c r="C195" t="s">
        <v>103</v>
      </c>
      <c r="D195" t="s">
        <v>46</v>
      </c>
      <c r="E195" t="s">
        <v>134</v>
      </c>
      <c r="F195" s="2">
        <v>42532</v>
      </c>
      <c r="G195" t="s">
        <v>181</v>
      </c>
      <c r="H195" t="s">
        <v>23</v>
      </c>
      <c r="I195" t="s">
        <v>24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24</v>
      </c>
      <c r="P195" t="s">
        <v>25</v>
      </c>
      <c r="Q195" t="s">
        <v>25</v>
      </c>
      <c r="R195" t="s">
        <v>26</v>
      </c>
      <c r="S195" t="s">
        <v>221</v>
      </c>
      <c r="T195" t="s">
        <v>31</v>
      </c>
    </row>
    <row r="196" spans="1:20" x14ac:dyDescent="0.3">
      <c r="A196" s="1">
        <v>42533.828472222223</v>
      </c>
      <c r="B196" s="1">
        <v>42533.830555555556</v>
      </c>
      <c r="C196" t="s">
        <v>46</v>
      </c>
      <c r="D196" t="s">
        <v>50</v>
      </c>
      <c r="E196" t="s">
        <v>196</v>
      </c>
      <c r="F196" s="2">
        <v>42533</v>
      </c>
      <c r="G196" t="s">
        <v>67</v>
      </c>
      <c r="H196" t="s">
        <v>36</v>
      </c>
      <c r="I196" t="s">
        <v>24</v>
      </c>
      <c r="J196" t="s">
        <v>25</v>
      </c>
      <c r="K196" t="s">
        <v>25</v>
      </c>
      <c r="L196" t="s">
        <v>25</v>
      </c>
      <c r="M196" t="s">
        <v>25</v>
      </c>
      <c r="N196" t="s">
        <v>24</v>
      </c>
      <c r="O196" t="s">
        <v>25</v>
      </c>
      <c r="P196" t="s">
        <v>25</v>
      </c>
      <c r="Q196" t="s">
        <v>25</v>
      </c>
      <c r="R196" t="s">
        <v>26</v>
      </c>
      <c r="S196" t="s">
        <v>221</v>
      </c>
      <c r="T196" t="s">
        <v>53</v>
      </c>
    </row>
    <row r="197" spans="1:20" x14ac:dyDescent="0.3">
      <c r="A197" s="1">
        <v>42533.836805555555</v>
      </c>
      <c r="B197" s="1">
        <v>42533.844444444447</v>
      </c>
      <c r="C197" t="s">
        <v>50</v>
      </c>
      <c r="D197" t="s">
        <v>46</v>
      </c>
      <c r="E197" t="s">
        <v>43</v>
      </c>
      <c r="F197" s="2">
        <v>42533</v>
      </c>
      <c r="G197" t="s">
        <v>33</v>
      </c>
      <c r="H197" t="s">
        <v>23</v>
      </c>
      <c r="I197" t="s">
        <v>24</v>
      </c>
      <c r="J197" t="s">
        <v>25</v>
      </c>
      <c r="K197" t="s">
        <v>25</v>
      </c>
      <c r="L197" t="s">
        <v>25</v>
      </c>
      <c r="M197" t="s">
        <v>24</v>
      </c>
      <c r="N197" t="s">
        <v>25</v>
      </c>
      <c r="O197" t="s">
        <v>25</v>
      </c>
      <c r="P197" t="s">
        <v>25</v>
      </c>
      <c r="Q197" t="s">
        <v>25</v>
      </c>
      <c r="R197" t="s">
        <v>26</v>
      </c>
      <c r="S197" t="s">
        <v>221</v>
      </c>
      <c r="T197" t="s">
        <v>53</v>
      </c>
    </row>
    <row r="198" spans="1:20" x14ac:dyDescent="0.3">
      <c r="A198" s="1">
        <v>42533.915277777778</v>
      </c>
      <c r="B198" s="1">
        <v>42533.929861111108</v>
      </c>
      <c r="C198" t="s">
        <v>193</v>
      </c>
      <c r="D198" t="s">
        <v>93</v>
      </c>
      <c r="E198" t="s">
        <v>146</v>
      </c>
      <c r="F198" s="2">
        <v>42533</v>
      </c>
      <c r="G198" t="s">
        <v>22</v>
      </c>
      <c r="H198" t="s">
        <v>23</v>
      </c>
      <c r="I198" t="s">
        <v>24</v>
      </c>
      <c r="J198" t="s">
        <v>25</v>
      </c>
      <c r="K198" t="s">
        <v>25</v>
      </c>
      <c r="L198" t="s">
        <v>25</v>
      </c>
      <c r="M198" t="s">
        <v>24</v>
      </c>
      <c r="N198" t="s">
        <v>25</v>
      </c>
      <c r="O198" t="s">
        <v>25</v>
      </c>
      <c r="P198" t="s">
        <v>25</v>
      </c>
      <c r="Q198" t="s">
        <v>25</v>
      </c>
      <c r="R198" t="s">
        <v>26</v>
      </c>
      <c r="S198" t="s">
        <v>221</v>
      </c>
      <c r="T198" t="s">
        <v>53</v>
      </c>
    </row>
    <row r="199" spans="1:20" x14ac:dyDescent="0.3">
      <c r="A199" s="1">
        <v>42552.398611111108</v>
      </c>
      <c r="B199" s="1">
        <v>42552.414583333331</v>
      </c>
      <c r="C199" t="s">
        <v>46</v>
      </c>
      <c r="D199" t="s">
        <v>105</v>
      </c>
      <c r="E199" t="s">
        <v>245</v>
      </c>
      <c r="F199" s="2">
        <v>42552</v>
      </c>
      <c r="G199" t="s">
        <v>99</v>
      </c>
      <c r="H199" t="s">
        <v>30</v>
      </c>
      <c r="I199" t="s">
        <v>24</v>
      </c>
      <c r="J199" t="s">
        <v>25</v>
      </c>
      <c r="K199" t="s">
        <v>25</v>
      </c>
      <c r="L199" t="s">
        <v>25</v>
      </c>
      <c r="M199" t="s">
        <v>25</v>
      </c>
      <c r="N199" t="s">
        <v>25</v>
      </c>
      <c r="O199" t="s">
        <v>24</v>
      </c>
      <c r="P199" t="s">
        <v>25</v>
      </c>
      <c r="Q199" t="s">
        <v>25</v>
      </c>
      <c r="R199" t="s">
        <v>26</v>
      </c>
      <c r="S199" t="s">
        <v>246</v>
      </c>
      <c r="T199" t="s">
        <v>28</v>
      </c>
    </row>
    <row r="200" spans="1:20" x14ac:dyDescent="0.3">
      <c r="A200" s="1">
        <v>42552.525000000001</v>
      </c>
      <c r="B200" s="1">
        <v>42552.541666666664</v>
      </c>
      <c r="C200" t="s">
        <v>105</v>
      </c>
      <c r="D200" t="s">
        <v>46</v>
      </c>
      <c r="E200" t="s">
        <v>247</v>
      </c>
      <c r="F200" s="2">
        <v>42552</v>
      </c>
      <c r="G200" t="s">
        <v>57</v>
      </c>
      <c r="H200" t="s">
        <v>41</v>
      </c>
      <c r="I200" t="s">
        <v>24</v>
      </c>
      <c r="J200" t="s">
        <v>25</v>
      </c>
      <c r="K200" t="s">
        <v>25</v>
      </c>
      <c r="L200" t="s">
        <v>25</v>
      </c>
      <c r="M200" t="s">
        <v>25</v>
      </c>
      <c r="N200" t="s">
        <v>25</v>
      </c>
      <c r="O200" t="s">
        <v>24</v>
      </c>
      <c r="P200" t="s">
        <v>25</v>
      </c>
      <c r="Q200" t="s">
        <v>25</v>
      </c>
      <c r="R200" t="s">
        <v>26</v>
      </c>
      <c r="S200" t="s">
        <v>246</v>
      </c>
      <c r="T200" t="s">
        <v>28</v>
      </c>
    </row>
    <row r="201" spans="1:20" x14ac:dyDescent="0.3">
      <c r="A201" s="1">
        <v>42552.837500000001</v>
      </c>
      <c r="B201" s="1">
        <v>42552.85</v>
      </c>
      <c r="C201" t="s">
        <v>46</v>
      </c>
      <c r="D201" t="s">
        <v>103</v>
      </c>
      <c r="E201" t="s">
        <v>184</v>
      </c>
      <c r="F201" s="2">
        <v>42552</v>
      </c>
      <c r="G201" t="s">
        <v>33</v>
      </c>
      <c r="H201" t="s">
        <v>23</v>
      </c>
      <c r="I201" t="s">
        <v>24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24</v>
      </c>
      <c r="P201" t="s">
        <v>25</v>
      </c>
      <c r="Q201" t="s">
        <v>25</v>
      </c>
      <c r="R201" t="s">
        <v>26</v>
      </c>
      <c r="S201" t="s">
        <v>246</v>
      </c>
      <c r="T201" t="s">
        <v>28</v>
      </c>
    </row>
    <row r="202" spans="1:20" x14ac:dyDescent="0.3">
      <c r="A202" s="1">
        <v>42552.991666666669</v>
      </c>
      <c r="B202" s="1">
        <v>42553.006249999999</v>
      </c>
      <c r="C202" t="s">
        <v>103</v>
      </c>
      <c r="D202" t="s">
        <v>46</v>
      </c>
      <c r="E202" t="s">
        <v>134</v>
      </c>
      <c r="F202" s="2">
        <v>42552</v>
      </c>
      <c r="G202" t="s">
        <v>181</v>
      </c>
      <c r="H202" t="s">
        <v>23</v>
      </c>
      <c r="I202" t="s">
        <v>24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24</v>
      </c>
      <c r="P202" t="s">
        <v>25</v>
      </c>
      <c r="Q202" t="s">
        <v>25</v>
      </c>
      <c r="R202" t="s">
        <v>26</v>
      </c>
      <c r="S202" t="s">
        <v>246</v>
      </c>
      <c r="T202" t="s">
        <v>28</v>
      </c>
    </row>
    <row r="203" spans="1:20" x14ac:dyDescent="0.3">
      <c r="A203" s="1">
        <v>42553.845833333333</v>
      </c>
      <c r="B203" s="1">
        <v>42553.85833333333</v>
      </c>
      <c r="C203" t="s">
        <v>46</v>
      </c>
      <c r="D203" t="s">
        <v>103</v>
      </c>
      <c r="E203" t="s">
        <v>248</v>
      </c>
      <c r="F203" s="2">
        <v>42553</v>
      </c>
      <c r="G203" t="s">
        <v>33</v>
      </c>
      <c r="H203" t="s">
        <v>23</v>
      </c>
      <c r="I203" t="s">
        <v>24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24</v>
      </c>
      <c r="P203" t="s">
        <v>25</v>
      </c>
      <c r="Q203" t="s">
        <v>25</v>
      </c>
      <c r="R203" t="s">
        <v>26</v>
      </c>
      <c r="S203" t="s">
        <v>246</v>
      </c>
      <c r="T203" t="s">
        <v>31</v>
      </c>
    </row>
    <row r="204" spans="1:20" x14ac:dyDescent="0.3">
      <c r="A204" s="1">
        <v>42553.991666666669</v>
      </c>
      <c r="B204" s="1">
        <v>42554.008333333331</v>
      </c>
      <c r="C204" t="s">
        <v>103</v>
      </c>
      <c r="D204" t="s">
        <v>46</v>
      </c>
      <c r="E204" t="s">
        <v>134</v>
      </c>
      <c r="F204" s="2">
        <v>42553</v>
      </c>
      <c r="G204" t="s">
        <v>181</v>
      </c>
      <c r="H204" t="s">
        <v>23</v>
      </c>
      <c r="I204" t="s">
        <v>24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24</v>
      </c>
      <c r="P204" t="s">
        <v>25</v>
      </c>
      <c r="Q204" t="s">
        <v>25</v>
      </c>
      <c r="R204" t="s">
        <v>26</v>
      </c>
      <c r="S204" t="s">
        <v>246</v>
      </c>
      <c r="T204" t="s">
        <v>31</v>
      </c>
    </row>
    <row r="205" spans="1:20" x14ac:dyDescent="0.3">
      <c r="A205" s="1">
        <v>42554.126388888886</v>
      </c>
      <c r="B205" s="1">
        <v>42554.130555555559</v>
      </c>
      <c r="C205" t="s">
        <v>50</v>
      </c>
      <c r="D205" t="s">
        <v>46</v>
      </c>
      <c r="E205" t="s">
        <v>194</v>
      </c>
      <c r="F205" s="2">
        <v>42554</v>
      </c>
      <c r="G205" t="s">
        <v>117</v>
      </c>
      <c r="H205" t="s">
        <v>30</v>
      </c>
      <c r="I205" t="s">
        <v>24</v>
      </c>
      <c r="J205" t="s">
        <v>25</v>
      </c>
      <c r="K205" t="s">
        <v>25</v>
      </c>
      <c r="L205" t="s">
        <v>25</v>
      </c>
      <c r="M205" t="s">
        <v>24</v>
      </c>
      <c r="N205" t="s">
        <v>25</v>
      </c>
      <c r="O205" t="s">
        <v>25</v>
      </c>
      <c r="P205" t="s">
        <v>25</v>
      </c>
      <c r="Q205" t="s">
        <v>25</v>
      </c>
      <c r="R205" t="s">
        <v>26</v>
      </c>
      <c r="S205" t="s">
        <v>246</v>
      </c>
      <c r="T205" t="s">
        <v>53</v>
      </c>
    </row>
    <row r="206" spans="1:20" x14ac:dyDescent="0.3">
      <c r="A206" s="1">
        <v>42554.833333333336</v>
      </c>
      <c r="B206" s="1">
        <v>42554.845833333333</v>
      </c>
      <c r="C206" t="s">
        <v>46</v>
      </c>
      <c r="D206" t="s">
        <v>103</v>
      </c>
      <c r="E206" t="s">
        <v>134</v>
      </c>
      <c r="F206" s="2">
        <v>42554</v>
      </c>
      <c r="G206" t="s">
        <v>33</v>
      </c>
      <c r="H206" t="s">
        <v>23</v>
      </c>
      <c r="I206" t="s">
        <v>24</v>
      </c>
      <c r="J206" t="s">
        <v>25</v>
      </c>
      <c r="K206" t="s">
        <v>25</v>
      </c>
      <c r="L206" t="s">
        <v>25</v>
      </c>
      <c r="M206" t="s">
        <v>25</v>
      </c>
      <c r="N206" t="s">
        <v>25</v>
      </c>
      <c r="O206" t="s">
        <v>24</v>
      </c>
      <c r="P206" t="s">
        <v>25</v>
      </c>
      <c r="Q206" t="s">
        <v>25</v>
      </c>
      <c r="R206" t="s">
        <v>26</v>
      </c>
      <c r="S206" t="s">
        <v>246</v>
      </c>
      <c r="T206" t="s">
        <v>53</v>
      </c>
    </row>
    <row r="207" spans="1:20" x14ac:dyDescent="0.3">
      <c r="A207" s="1">
        <v>42555.729861111111</v>
      </c>
      <c r="B207" s="1">
        <v>42555.742361111108</v>
      </c>
      <c r="C207" t="s">
        <v>93</v>
      </c>
      <c r="D207" t="s">
        <v>249</v>
      </c>
      <c r="E207" t="s">
        <v>250</v>
      </c>
      <c r="F207" s="2">
        <v>42555</v>
      </c>
      <c r="G207" t="s">
        <v>35</v>
      </c>
      <c r="H207" t="s">
        <v>36</v>
      </c>
      <c r="I207" t="s">
        <v>24</v>
      </c>
      <c r="J207" t="s">
        <v>25</v>
      </c>
      <c r="K207" t="s">
        <v>25</v>
      </c>
      <c r="L207" t="s">
        <v>25</v>
      </c>
      <c r="M207" t="s">
        <v>25</v>
      </c>
      <c r="N207" t="s">
        <v>25</v>
      </c>
      <c r="O207" t="s">
        <v>24</v>
      </c>
      <c r="P207" t="s">
        <v>25</v>
      </c>
      <c r="Q207" t="s">
        <v>25</v>
      </c>
      <c r="R207" t="s">
        <v>26</v>
      </c>
      <c r="S207" t="s">
        <v>246</v>
      </c>
      <c r="T207" t="s">
        <v>70</v>
      </c>
    </row>
    <row r="208" spans="1:20" x14ac:dyDescent="0.3">
      <c r="A208" s="1">
        <v>42555.765972222223</v>
      </c>
      <c r="B208" s="1">
        <v>42555.78402777778</v>
      </c>
      <c r="C208" t="s">
        <v>249</v>
      </c>
      <c r="D208" t="s">
        <v>93</v>
      </c>
      <c r="E208" t="s">
        <v>185</v>
      </c>
      <c r="F208" s="2">
        <v>42555</v>
      </c>
      <c r="G208" t="s">
        <v>63</v>
      </c>
      <c r="H208" t="s">
        <v>36</v>
      </c>
      <c r="I208" t="s">
        <v>24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 t="s">
        <v>25</v>
      </c>
      <c r="P208" t="s">
        <v>25</v>
      </c>
      <c r="Q208" t="s">
        <v>24</v>
      </c>
      <c r="R208" t="s">
        <v>26</v>
      </c>
      <c r="S208" t="s">
        <v>246</v>
      </c>
      <c r="T208" t="s">
        <v>70</v>
      </c>
    </row>
    <row r="209" spans="1:20" x14ac:dyDescent="0.3">
      <c r="A209" s="1">
        <v>42555.833333333336</v>
      </c>
      <c r="B209" s="1">
        <v>42555.845138888886</v>
      </c>
      <c r="C209" t="s">
        <v>46</v>
      </c>
      <c r="D209" t="s">
        <v>103</v>
      </c>
      <c r="E209" t="s">
        <v>251</v>
      </c>
      <c r="F209" s="2">
        <v>42555</v>
      </c>
      <c r="G209" t="s">
        <v>33</v>
      </c>
      <c r="H209" t="s">
        <v>23</v>
      </c>
      <c r="I209" t="s">
        <v>24</v>
      </c>
      <c r="J209" t="s">
        <v>25</v>
      </c>
      <c r="K209" t="s">
        <v>25</v>
      </c>
      <c r="L209" t="s">
        <v>25</v>
      </c>
      <c r="M209" t="s">
        <v>25</v>
      </c>
      <c r="N209" t="s">
        <v>25</v>
      </c>
      <c r="O209" t="s">
        <v>24</v>
      </c>
      <c r="P209" t="s">
        <v>25</v>
      </c>
      <c r="Q209" t="s">
        <v>25</v>
      </c>
      <c r="R209" t="s">
        <v>26</v>
      </c>
      <c r="S209" t="s">
        <v>246</v>
      </c>
      <c r="T209" t="s">
        <v>70</v>
      </c>
    </row>
    <row r="210" spans="1:20" x14ac:dyDescent="0.3">
      <c r="A210" s="1">
        <v>42556.7</v>
      </c>
      <c r="B210" s="1">
        <v>42556.702777777777</v>
      </c>
      <c r="C210" t="s">
        <v>93</v>
      </c>
      <c r="D210" t="s">
        <v>93</v>
      </c>
      <c r="E210" t="s">
        <v>252</v>
      </c>
      <c r="F210" s="2">
        <v>42556</v>
      </c>
      <c r="G210" t="s">
        <v>86</v>
      </c>
      <c r="H210" t="s">
        <v>36</v>
      </c>
      <c r="I210" t="s">
        <v>24</v>
      </c>
      <c r="J210" t="s">
        <v>25</v>
      </c>
      <c r="K210" t="s">
        <v>25</v>
      </c>
      <c r="L210" t="s">
        <v>25</v>
      </c>
      <c r="M210" t="s">
        <v>24</v>
      </c>
      <c r="N210" t="s">
        <v>25</v>
      </c>
      <c r="O210" t="s">
        <v>25</v>
      </c>
      <c r="P210" t="s">
        <v>25</v>
      </c>
      <c r="Q210" t="s">
        <v>25</v>
      </c>
      <c r="R210" t="s">
        <v>26</v>
      </c>
      <c r="S210" t="s">
        <v>246</v>
      </c>
      <c r="T210" t="s">
        <v>37</v>
      </c>
    </row>
    <row r="211" spans="1:20" x14ac:dyDescent="0.3">
      <c r="A211" s="1">
        <v>42556.837500000001</v>
      </c>
      <c r="B211" s="1">
        <v>42556.851388888892</v>
      </c>
      <c r="C211" t="s">
        <v>46</v>
      </c>
      <c r="D211" t="s">
        <v>103</v>
      </c>
      <c r="E211" t="s">
        <v>134</v>
      </c>
      <c r="F211" s="2">
        <v>42556</v>
      </c>
      <c r="G211" t="s">
        <v>33</v>
      </c>
      <c r="H211" t="s">
        <v>23</v>
      </c>
      <c r="I211" t="s">
        <v>24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25</v>
      </c>
      <c r="R211" t="s">
        <v>26</v>
      </c>
      <c r="S211" t="s">
        <v>246</v>
      </c>
      <c r="T211" t="s">
        <v>37</v>
      </c>
    </row>
    <row r="212" spans="1:20" x14ac:dyDescent="0.3">
      <c r="A212" s="1">
        <v>42556.945138888892</v>
      </c>
      <c r="B212" s="1">
        <v>42556.959722222222</v>
      </c>
      <c r="C212" t="s">
        <v>103</v>
      </c>
      <c r="D212" t="s">
        <v>50</v>
      </c>
      <c r="E212" t="s">
        <v>253</v>
      </c>
      <c r="F212" s="2">
        <v>42556</v>
      </c>
      <c r="G212" t="s">
        <v>195</v>
      </c>
      <c r="H212" t="s">
        <v>23</v>
      </c>
      <c r="I212" t="s">
        <v>24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24</v>
      </c>
      <c r="Q212" t="s">
        <v>25</v>
      </c>
      <c r="R212" t="s">
        <v>26</v>
      </c>
      <c r="S212" t="s">
        <v>246</v>
      </c>
      <c r="T212" t="s">
        <v>37</v>
      </c>
    </row>
    <row r="213" spans="1:20" x14ac:dyDescent="0.3">
      <c r="A213" s="1">
        <v>42557.379166666666</v>
      </c>
      <c r="B213" s="1">
        <v>42557.392361111109</v>
      </c>
      <c r="C213" t="s">
        <v>46</v>
      </c>
      <c r="D213" t="s">
        <v>103</v>
      </c>
      <c r="E213" t="s">
        <v>134</v>
      </c>
      <c r="F213" s="2">
        <v>42557</v>
      </c>
      <c r="G213" t="s">
        <v>99</v>
      </c>
      <c r="H213" t="s">
        <v>30</v>
      </c>
      <c r="I213" t="s">
        <v>24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24</v>
      </c>
      <c r="P213" t="s">
        <v>25</v>
      </c>
      <c r="Q213" t="s">
        <v>25</v>
      </c>
      <c r="R213" t="s">
        <v>26</v>
      </c>
      <c r="S213" t="s">
        <v>246</v>
      </c>
      <c r="T213" t="s">
        <v>42</v>
      </c>
    </row>
    <row r="214" spans="1:20" x14ac:dyDescent="0.3">
      <c r="A214" s="1">
        <v>42557.533333333333</v>
      </c>
      <c r="B214" s="1">
        <v>42557.547222222223</v>
      </c>
      <c r="C214" t="s">
        <v>103</v>
      </c>
      <c r="D214" t="s">
        <v>46</v>
      </c>
      <c r="E214" t="s">
        <v>134</v>
      </c>
      <c r="F214" s="2">
        <v>42557</v>
      </c>
      <c r="G214" t="s">
        <v>57</v>
      </c>
      <c r="H214" t="s">
        <v>41</v>
      </c>
      <c r="I214" t="s">
        <v>24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24</v>
      </c>
      <c r="Q214" t="s">
        <v>25</v>
      </c>
      <c r="R214" t="s">
        <v>26</v>
      </c>
      <c r="S214" t="s">
        <v>246</v>
      </c>
      <c r="T214" t="s">
        <v>42</v>
      </c>
    </row>
    <row r="215" spans="1:20" x14ac:dyDescent="0.3">
      <c r="A215" s="1">
        <v>42557.836111111108</v>
      </c>
      <c r="B215" s="1">
        <v>42557.843055555553</v>
      </c>
      <c r="C215" t="s">
        <v>46</v>
      </c>
      <c r="D215" t="s">
        <v>50</v>
      </c>
      <c r="E215" t="s">
        <v>225</v>
      </c>
      <c r="F215" s="2">
        <v>42557</v>
      </c>
      <c r="G215" t="s">
        <v>33</v>
      </c>
      <c r="H215" t="s">
        <v>23</v>
      </c>
      <c r="I215" t="s">
        <v>24</v>
      </c>
      <c r="J215" t="s">
        <v>25</v>
      </c>
      <c r="K215" t="s">
        <v>25</v>
      </c>
      <c r="L215" t="s">
        <v>25</v>
      </c>
      <c r="M215" t="s">
        <v>25</v>
      </c>
      <c r="N215" t="s">
        <v>24</v>
      </c>
      <c r="O215" t="s">
        <v>25</v>
      </c>
      <c r="P215" t="s">
        <v>25</v>
      </c>
      <c r="Q215" t="s">
        <v>25</v>
      </c>
      <c r="R215" t="s">
        <v>26</v>
      </c>
      <c r="S215" t="s">
        <v>246</v>
      </c>
      <c r="T215" t="s">
        <v>42</v>
      </c>
    </row>
    <row r="216" spans="1:20" x14ac:dyDescent="0.3">
      <c r="A216" s="1">
        <v>42557.990277777775</v>
      </c>
      <c r="B216" s="1">
        <v>42557.999305555553</v>
      </c>
      <c r="C216" t="s">
        <v>50</v>
      </c>
      <c r="D216" t="s">
        <v>46</v>
      </c>
      <c r="E216" t="s">
        <v>194</v>
      </c>
      <c r="F216" s="2">
        <v>42557</v>
      </c>
      <c r="G216" t="s">
        <v>181</v>
      </c>
      <c r="H216" t="s">
        <v>23</v>
      </c>
      <c r="I216" t="s">
        <v>24</v>
      </c>
      <c r="J216" t="s">
        <v>25</v>
      </c>
      <c r="K216" t="s">
        <v>25</v>
      </c>
      <c r="L216" t="s">
        <v>24</v>
      </c>
      <c r="M216" t="s">
        <v>25</v>
      </c>
      <c r="N216" t="s">
        <v>25</v>
      </c>
      <c r="O216" t="s">
        <v>25</v>
      </c>
      <c r="P216" t="s">
        <v>25</v>
      </c>
      <c r="Q216" t="s">
        <v>25</v>
      </c>
      <c r="R216" t="s">
        <v>26</v>
      </c>
      <c r="S216" t="s">
        <v>246</v>
      </c>
      <c r="T216" t="s">
        <v>42</v>
      </c>
    </row>
    <row r="217" spans="1:20" x14ac:dyDescent="0.3">
      <c r="A217" s="1">
        <v>42558.348611111112</v>
      </c>
      <c r="B217" s="1">
        <v>42558.368055555555</v>
      </c>
      <c r="C217" t="s">
        <v>46</v>
      </c>
      <c r="D217" t="s">
        <v>50</v>
      </c>
      <c r="E217" t="s">
        <v>183</v>
      </c>
      <c r="F217" s="2">
        <v>42558</v>
      </c>
      <c r="G217" t="s">
        <v>52</v>
      </c>
      <c r="H217" t="s">
        <v>30</v>
      </c>
      <c r="I217" t="s">
        <v>24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24</v>
      </c>
      <c r="R217" t="s">
        <v>26</v>
      </c>
      <c r="S217" t="s">
        <v>246</v>
      </c>
      <c r="T217" t="s">
        <v>49</v>
      </c>
    </row>
    <row r="218" spans="1:20" x14ac:dyDescent="0.3">
      <c r="A218" s="1">
        <v>42558.435416666667</v>
      </c>
      <c r="B218" s="1">
        <v>42558.439583333333</v>
      </c>
      <c r="C218" t="s">
        <v>50</v>
      </c>
      <c r="D218" t="s">
        <v>46</v>
      </c>
      <c r="E218" t="s">
        <v>188</v>
      </c>
      <c r="F218" s="2">
        <v>42558</v>
      </c>
      <c r="G218" t="s">
        <v>89</v>
      </c>
      <c r="H218" t="s">
        <v>30</v>
      </c>
      <c r="I218" t="s">
        <v>24</v>
      </c>
      <c r="J218" t="s">
        <v>25</v>
      </c>
      <c r="K218" t="s">
        <v>25</v>
      </c>
      <c r="L218" t="s">
        <v>25</v>
      </c>
      <c r="M218" t="s">
        <v>25</v>
      </c>
      <c r="N218" t="s">
        <v>25</v>
      </c>
      <c r="O218" t="s">
        <v>25</v>
      </c>
      <c r="P218" t="s">
        <v>24</v>
      </c>
      <c r="Q218" t="s">
        <v>25</v>
      </c>
      <c r="R218" t="s">
        <v>26</v>
      </c>
      <c r="S218" t="s">
        <v>246</v>
      </c>
      <c r="T218" t="s">
        <v>49</v>
      </c>
    </row>
    <row r="219" spans="1:20" x14ac:dyDescent="0.3">
      <c r="A219" s="1">
        <v>42558.540972222225</v>
      </c>
      <c r="B219" s="1">
        <v>42558.565972222219</v>
      </c>
      <c r="C219" t="s">
        <v>254</v>
      </c>
      <c r="D219" t="s">
        <v>255</v>
      </c>
      <c r="E219" t="s">
        <v>157</v>
      </c>
      <c r="F219" s="2">
        <v>42558</v>
      </c>
      <c r="G219" t="s">
        <v>57</v>
      </c>
      <c r="H219" t="s">
        <v>41</v>
      </c>
      <c r="I219" t="s">
        <v>24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25</v>
      </c>
      <c r="P219" t="s">
        <v>24</v>
      </c>
      <c r="Q219" t="s">
        <v>25</v>
      </c>
      <c r="R219" t="s">
        <v>26</v>
      </c>
      <c r="S219" t="s">
        <v>246</v>
      </c>
      <c r="T219" t="s">
        <v>49</v>
      </c>
    </row>
    <row r="220" spans="1:20" x14ac:dyDescent="0.3">
      <c r="A220" s="1">
        <v>42559.409722222219</v>
      </c>
      <c r="B220" s="1">
        <v>42559.425694444442</v>
      </c>
      <c r="C220" t="s">
        <v>256</v>
      </c>
      <c r="D220" t="s">
        <v>257</v>
      </c>
      <c r="E220" t="s">
        <v>102</v>
      </c>
      <c r="F220" s="2">
        <v>42559</v>
      </c>
      <c r="G220" t="s">
        <v>99</v>
      </c>
      <c r="H220" t="s">
        <v>30</v>
      </c>
      <c r="I220" t="s">
        <v>24</v>
      </c>
      <c r="J220" t="s">
        <v>25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25</v>
      </c>
      <c r="R220" t="s">
        <v>26</v>
      </c>
      <c r="S220" t="s">
        <v>246</v>
      </c>
      <c r="T220" t="s">
        <v>28</v>
      </c>
    </row>
    <row r="221" spans="1:20" x14ac:dyDescent="0.3">
      <c r="A221" s="1">
        <v>42559.45208333333</v>
      </c>
      <c r="B221" s="1">
        <v>42559.466666666667</v>
      </c>
      <c r="C221" t="s">
        <v>257</v>
      </c>
      <c r="D221" t="s">
        <v>256</v>
      </c>
      <c r="E221" t="s">
        <v>135</v>
      </c>
      <c r="F221" s="2">
        <v>42559</v>
      </c>
      <c r="G221" t="s">
        <v>89</v>
      </c>
      <c r="H221" t="s">
        <v>30</v>
      </c>
      <c r="I221" t="s">
        <v>24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24</v>
      </c>
      <c r="Q221" t="s">
        <v>25</v>
      </c>
      <c r="R221" t="s">
        <v>26</v>
      </c>
      <c r="S221" t="s">
        <v>246</v>
      </c>
      <c r="T221" t="s">
        <v>28</v>
      </c>
    </row>
    <row r="222" spans="1:20" x14ac:dyDescent="0.3">
      <c r="A222" s="1">
        <v>42559.574999999997</v>
      </c>
      <c r="B222" s="1">
        <v>42559.59097222222</v>
      </c>
      <c r="C222" t="s">
        <v>255</v>
      </c>
      <c r="D222" t="s">
        <v>258</v>
      </c>
      <c r="E222" t="s">
        <v>259</v>
      </c>
      <c r="F222" s="2">
        <v>42559</v>
      </c>
      <c r="G222" t="s">
        <v>48</v>
      </c>
      <c r="H222" t="s">
        <v>41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24</v>
      </c>
      <c r="Q222" t="s">
        <v>25</v>
      </c>
      <c r="R222" t="s">
        <v>26</v>
      </c>
      <c r="S222" t="s">
        <v>246</v>
      </c>
      <c r="T222" t="s">
        <v>28</v>
      </c>
    </row>
    <row r="223" spans="1:20" x14ac:dyDescent="0.3">
      <c r="A223" s="1">
        <v>42559.71597222222</v>
      </c>
      <c r="B223" s="1">
        <v>42559.729166666664</v>
      </c>
      <c r="C223" t="s">
        <v>254</v>
      </c>
      <c r="D223" t="s">
        <v>255</v>
      </c>
      <c r="E223" t="s">
        <v>260</v>
      </c>
      <c r="F223" s="2">
        <v>42559</v>
      </c>
      <c r="G223" t="s">
        <v>35</v>
      </c>
      <c r="H223" t="s">
        <v>36</v>
      </c>
      <c r="I223" t="s">
        <v>24</v>
      </c>
      <c r="J223" t="s">
        <v>25</v>
      </c>
      <c r="K223" t="s">
        <v>25</v>
      </c>
      <c r="L223" t="s">
        <v>25</v>
      </c>
      <c r="M223" t="s">
        <v>25</v>
      </c>
      <c r="N223" t="s">
        <v>25</v>
      </c>
      <c r="O223" t="s">
        <v>25</v>
      </c>
      <c r="P223" t="s">
        <v>24</v>
      </c>
      <c r="Q223" t="s">
        <v>25</v>
      </c>
      <c r="R223" t="s">
        <v>26</v>
      </c>
      <c r="S223" t="s">
        <v>246</v>
      </c>
      <c r="T223" t="s">
        <v>28</v>
      </c>
    </row>
    <row r="224" spans="1:20" x14ac:dyDescent="0.3">
      <c r="A224" s="1">
        <v>42560.377083333333</v>
      </c>
      <c r="B224" s="1">
        <v>42560.406944444447</v>
      </c>
      <c r="C224" t="s">
        <v>255</v>
      </c>
      <c r="D224" t="s">
        <v>254</v>
      </c>
      <c r="E224" t="s">
        <v>48</v>
      </c>
      <c r="F224" s="2">
        <v>42560</v>
      </c>
      <c r="G224" t="s">
        <v>99</v>
      </c>
      <c r="H224" t="s">
        <v>30</v>
      </c>
      <c r="I224" t="s">
        <v>24</v>
      </c>
      <c r="J224" t="s">
        <v>25</v>
      </c>
      <c r="K224" t="s">
        <v>25</v>
      </c>
      <c r="L224" t="s">
        <v>25</v>
      </c>
      <c r="M224" t="s">
        <v>25</v>
      </c>
      <c r="N224" t="s">
        <v>25</v>
      </c>
      <c r="O224" t="s">
        <v>25</v>
      </c>
      <c r="P224" t="s">
        <v>24</v>
      </c>
      <c r="Q224" t="s">
        <v>25</v>
      </c>
      <c r="R224" t="s">
        <v>26</v>
      </c>
      <c r="S224" t="s">
        <v>246</v>
      </c>
      <c r="T224" t="s">
        <v>31</v>
      </c>
    </row>
    <row r="225" spans="1:20" x14ac:dyDescent="0.3">
      <c r="A225" s="1">
        <v>42560.411111111112</v>
      </c>
      <c r="B225" s="1">
        <v>42560.42083333333</v>
      </c>
      <c r="C225" t="s">
        <v>254</v>
      </c>
      <c r="D225" t="s">
        <v>258</v>
      </c>
      <c r="E225" t="s">
        <v>138</v>
      </c>
      <c r="F225" s="2">
        <v>42560</v>
      </c>
      <c r="G225" t="s">
        <v>99</v>
      </c>
      <c r="H225" t="s">
        <v>30</v>
      </c>
      <c r="I225" t="s">
        <v>24</v>
      </c>
      <c r="J225" t="s">
        <v>25</v>
      </c>
      <c r="K225" t="s">
        <v>25</v>
      </c>
      <c r="L225" t="s">
        <v>25</v>
      </c>
      <c r="M225" t="s">
        <v>25</v>
      </c>
      <c r="N225" t="s">
        <v>25</v>
      </c>
      <c r="O225" t="s">
        <v>25</v>
      </c>
      <c r="P225" t="s">
        <v>24</v>
      </c>
      <c r="Q225" t="s">
        <v>25</v>
      </c>
      <c r="R225" t="s">
        <v>26</v>
      </c>
      <c r="S225" t="s">
        <v>246</v>
      </c>
      <c r="T225" t="s">
        <v>31</v>
      </c>
    </row>
    <row r="226" spans="1:20" x14ac:dyDescent="0.3">
      <c r="A226" s="1">
        <v>42560.427083333336</v>
      </c>
      <c r="B226" s="1">
        <v>42560.439583333333</v>
      </c>
      <c r="C226" t="s">
        <v>258</v>
      </c>
      <c r="D226" t="s">
        <v>255</v>
      </c>
      <c r="E226" t="s">
        <v>124</v>
      </c>
      <c r="F226" s="2">
        <v>42560</v>
      </c>
      <c r="G226" t="s">
        <v>89</v>
      </c>
      <c r="H226" t="s">
        <v>30</v>
      </c>
      <c r="I226" t="s">
        <v>24</v>
      </c>
      <c r="J226" t="s">
        <v>25</v>
      </c>
      <c r="K226" t="s">
        <v>25</v>
      </c>
      <c r="L226" t="s">
        <v>25</v>
      </c>
      <c r="M226" t="s">
        <v>25</v>
      </c>
      <c r="N226" t="s">
        <v>25</v>
      </c>
      <c r="O226" t="s">
        <v>25</v>
      </c>
      <c r="P226" t="s">
        <v>24</v>
      </c>
      <c r="Q226" t="s">
        <v>25</v>
      </c>
      <c r="R226" t="s">
        <v>26</v>
      </c>
      <c r="S226" t="s">
        <v>246</v>
      </c>
      <c r="T226" t="s">
        <v>31</v>
      </c>
    </row>
    <row r="227" spans="1:20" x14ac:dyDescent="0.3">
      <c r="A227" s="1">
        <v>42561.590277777781</v>
      </c>
      <c r="B227" s="1">
        <v>42561.595138888886</v>
      </c>
      <c r="C227" t="s">
        <v>256</v>
      </c>
      <c r="D227" t="s">
        <v>261</v>
      </c>
      <c r="E227" t="s">
        <v>262</v>
      </c>
      <c r="F227" s="2">
        <v>42561</v>
      </c>
      <c r="G227" t="s">
        <v>40</v>
      </c>
      <c r="H227" t="s">
        <v>41</v>
      </c>
      <c r="I227" t="s">
        <v>24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24</v>
      </c>
      <c r="Q227" t="s">
        <v>25</v>
      </c>
      <c r="R227" t="s">
        <v>26</v>
      </c>
      <c r="S227" t="s">
        <v>246</v>
      </c>
      <c r="T227" t="s">
        <v>53</v>
      </c>
    </row>
    <row r="228" spans="1:20" x14ac:dyDescent="0.3">
      <c r="A228" s="1">
        <v>42561.669444444444</v>
      </c>
      <c r="B228" s="1">
        <v>42561.677083333336</v>
      </c>
      <c r="C228" t="s">
        <v>261</v>
      </c>
      <c r="D228" t="s">
        <v>256</v>
      </c>
      <c r="E228" t="s">
        <v>80</v>
      </c>
      <c r="F228" s="2">
        <v>42561</v>
      </c>
      <c r="G228" t="s">
        <v>86</v>
      </c>
      <c r="H228" t="s">
        <v>36</v>
      </c>
      <c r="I228" t="s">
        <v>24</v>
      </c>
      <c r="J228" t="s">
        <v>25</v>
      </c>
      <c r="K228" t="s">
        <v>25</v>
      </c>
      <c r="L228" t="s">
        <v>25</v>
      </c>
      <c r="M228" t="s">
        <v>25</v>
      </c>
      <c r="N228" t="s">
        <v>25</v>
      </c>
      <c r="O228" t="s">
        <v>25</v>
      </c>
      <c r="P228" t="s">
        <v>24</v>
      </c>
      <c r="Q228" t="s">
        <v>25</v>
      </c>
      <c r="R228" t="s">
        <v>26</v>
      </c>
      <c r="S228" t="s">
        <v>246</v>
      </c>
      <c r="T228" t="s">
        <v>53</v>
      </c>
    </row>
    <row r="229" spans="1:20" x14ac:dyDescent="0.3">
      <c r="A229" s="1">
        <v>42561.753472222219</v>
      </c>
      <c r="B229" s="1">
        <v>42561.76458333333</v>
      </c>
      <c r="C229" t="s">
        <v>255</v>
      </c>
      <c r="D229" t="s">
        <v>254</v>
      </c>
      <c r="E229" t="s">
        <v>263</v>
      </c>
      <c r="F229" s="2">
        <v>42561</v>
      </c>
      <c r="G229" t="s">
        <v>63</v>
      </c>
      <c r="H229" t="s">
        <v>36</v>
      </c>
      <c r="I229" t="s">
        <v>24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24</v>
      </c>
      <c r="Q229" t="s">
        <v>25</v>
      </c>
      <c r="R229" t="s">
        <v>26</v>
      </c>
      <c r="S229" t="s">
        <v>246</v>
      </c>
      <c r="T229" t="s">
        <v>53</v>
      </c>
    </row>
    <row r="230" spans="1:20" x14ac:dyDescent="0.3">
      <c r="A230" s="1">
        <v>42561.82708333333</v>
      </c>
      <c r="B230" s="1">
        <v>42561.838888888888</v>
      </c>
      <c r="C230" t="s">
        <v>254</v>
      </c>
      <c r="D230" t="s">
        <v>255</v>
      </c>
      <c r="E230" t="s">
        <v>264</v>
      </c>
      <c r="F230" s="2">
        <v>42561</v>
      </c>
      <c r="G230" t="s">
        <v>67</v>
      </c>
      <c r="H230" t="s">
        <v>36</v>
      </c>
      <c r="I230" t="s">
        <v>24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24</v>
      </c>
      <c r="Q230" t="s">
        <v>25</v>
      </c>
      <c r="R230" t="s">
        <v>26</v>
      </c>
      <c r="S230" t="s">
        <v>246</v>
      </c>
      <c r="T230" t="s">
        <v>53</v>
      </c>
    </row>
    <row r="231" spans="1:20" x14ac:dyDescent="0.3">
      <c r="A231" s="1">
        <v>42563.673611111109</v>
      </c>
      <c r="B231" s="1">
        <v>42563.697916666664</v>
      </c>
      <c r="C231" t="s">
        <v>255</v>
      </c>
      <c r="D231" t="s">
        <v>254</v>
      </c>
      <c r="E231" t="s">
        <v>265</v>
      </c>
      <c r="F231" s="2">
        <v>42563</v>
      </c>
      <c r="G231" t="s">
        <v>86</v>
      </c>
      <c r="H231" t="s">
        <v>36</v>
      </c>
      <c r="I231" t="s">
        <v>24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24</v>
      </c>
      <c r="Q231" t="s">
        <v>25</v>
      </c>
      <c r="R231" t="s">
        <v>26</v>
      </c>
      <c r="S231" t="s">
        <v>246</v>
      </c>
      <c r="T231" t="s">
        <v>37</v>
      </c>
    </row>
    <row r="232" spans="1:20" x14ac:dyDescent="0.3">
      <c r="A232" s="1">
        <v>42563.806250000001</v>
      </c>
      <c r="B232" s="1">
        <v>42563.80972222222</v>
      </c>
      <c r="C232" t="s">
        <v>254</v>
      </c>
      <c r="D232" t="s">
        <v>254</v>
      </c>
      <c r="E232" t="s">
        <v>266</v>
      </c>
      <c r="F232" s="2">
        <v>42563</v>
      </c>
      <c r="G232" t="s">
        <v>67</v>
      </c>
      <c r="H232" t="s">
        <v>36</v>
      </c>
      <c r="I232" t="s">
        <v>25</v>
      </c>
      <c r="J232" t="s">
        <v>24</v>
      </c>
      <c r="K232" t="s">
        <v>25</v>
      </c>
      <c r="L232" t="s">
        <v>25</v>
      </c>
      <c r="M232" t="s">
        <v>25</v>
      </c>
      <c r="N232" t="s">
        <v>25</v>
      </c>
      <c r="O232" t="s">
        <v>25</v>
      </c>
      <c r="P232" t="s">
        <v>24</v>
      </c>
      <c r="Q232" t="s">
        <v>25</v>
      </c>
      <c r="R232" t="s">
        <v>115</v>
      </c>
      <c r="S232" t="s">
        <v>246</v>
      </c>
      <c r="T232" t="s">
        <v>37</v>
      </c>
    </row>
    <row r="233" spans="1:20" x14ac:dyDescent="0.3">
      <c r="A233" s="1">
        <v>42583.532638888886</v>
      </c>
      <c r="B233" s="1">
        <v>42583.544444444444</v>
      </c>
      <c r="C233" t="s">
        <v>93</v>
      </c>
      <c r="D233" t="s">
        <v>267</v>
      </c>
      <c r="E233" t="s">
        <v>66</v>
      </c>
      <c r="F233" s="2">
        <v>42583</v>
      </c>
      <c r="G233" t="s">
        <v>57</v>
      </c>
      <c r="H233" t="s">
        <v>41</v>
      </c>
      <c r="I233" t="s">
        <v>24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24</v>
      </c>
      <c r="Q233" t="s">
        <v>25</v>
      </c>
      <c r="R233" t="s">
        <v>26</v>
      </c>
      <c r="S233" t="s">
        <v>268</v>
      </c>
      <c r="T233" t="s">
        <v>70</v>
      </c>
    </row>
    <row r="234" spans="1:20" x14ac:dyDescent="0.3">
      <c r="A234" s="1">
        <v>42583.547222222223</v>
      </c>
      <c r="B234" s="1">
        <v>42583.554861111108</v>
      </c>
      <c r="C234" t="s">
        <v>267</v>
      </c>
      <c r="D234" t="s">
        <v>269</v>
      </c>
      <c r="E234" t="s">
        <v>262</v>
      </c>
      <c r="F234" s="2">
        <v>42583</v>
      </c>
      <c r="G234" t="s">
        <v>48</v>
      </c>
      <c r="H234" t="s">
        <v>41</v>
      </c>
      <c r="I234" t="s">
        <v>24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25</v>
      </c>
      <c r="R234" t="s">
        <v>26</v>
      </c>
      <c r="S234" t="s">
        <v>268</v>
      </c>
      <c r="T234" t="s">
        <v>70</v>
      </c>
    </row>
    <row r="235" spans="1:20" x14ac:dyDescent="0.3">
      <c r="A235" s="1">
        <v>42583.561111111114</v>
      </c>
      <c r="B235" s="1">
        <v>42583.573611111111</v>
      </c>
      <c r="C235" t="s">
        <v>269</v>
      </c>
      <c r="D235" t="s">
        <v>130</v>
      </c>
      <c r="E235" t="s">
        <v>76</v>
      </c>
      <c r="F235" s="2">
        <v>42583</v>
      </c>
      <c r="G235" t="s">
        <v>48</v>
      </c>
      <c r="H235" t="s">
        <v>41</v>
      </c>
      <c r="I235" t="s">
        <v>24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24</v>
      </c>
      <c r="Q235" t="s">
        <v>25</v>
      </c>
      <c r="R235" t="s">
        <v>26</v>
      </c>
      <c r="S235" t="s">
        <v>268</v>
      </c>
      <c r="T235" t="s">
        <v>70</v>
      </c>
    </row>
    <row r="236" spans="1:20" x14ac:dyDescent="0.3">
      <c r="A236" s="1">
        <v>42583.577777777777</v>
      </c>
      <c r="B236" s="1">
        <v>42583.593055555553</v>
      </c>
      <c r="C236" t="s">
        <v>46</v>
      </c>
      <c r="D236" t="s">
        <v>109</v>
      </c>
      <c r="E236" t="s">
        <v>270</v>
      </c>
      <c r="F236" s="2">
        <v>42583</v>
      </c>
      <c r="G236" t="s">
        <v>48</v>
      </c>
      <c r="H236" t="s">
        <v>41</v>
      </c>
      <c r="I236" t="s">
        <v>24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24</v>
      </c>
      <c r="Q236" t="s">
        <v>25</v>
      </c>
      <c r="R236" t="s">
        <v>26</v>
      </c>
      <c r="S236" t="s">
        <v>268</v>
      </c>
      <c r="T236" t="s">
        <v>70</v>
      </c>
    </row>
    <row r="237" spans="1:20" x14ac:dyDescent="0.3">
      <c r="A237" s="1">
        <v>42583.652777777781</v>
      </c>
      <c r="B237" s="1">
        <v>42583.657638888886</v>
      </c>
      <c r="C237" t="s">
        <v>109</v>
      </c>
      <c r="D237" t="s">
        <v>46</v>
      </c>
      <c r="E237" t="s">
        <v>244</v>
      </c>
      <c r="F237" s="2">
        <v>42583</v>
      </c>
      <c r="G237" t="s">
        <v>60</v>
      </c>
      <c r="H237" t="s">
        <v>41</v>
      </c>
      <c r="I237" t="s">
        <v>24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24</v>
      </c>
      <c r="Q237" t="s">
        <v>25</v>
      </c>
      <c r="R237" t="s">
        <v>26</v>
      </c>
      <c r="S237" t="s">
        <v>268</v>
      </c>
      <c r="T237" t="s">
        <v>70</v>
      </c>
    </row>
    <row r="238" spans="1:20" x14ac:dyDescent="0.3">
      <c r="A238" s="1">
        <v>42583.679166666669</v>
      </c>
      <c r="B238" s="1">
        <v>42583.684027777781</v>
      </c>
      <c r="C238" t="s">
        <v>93</v>
      </c>
      <c r="D238" t="s">
        <v>107</v>
      </c>
      <c r="E238" t="s">
        <v>146</v>
      </c>
      <c r="F238" s="2">
        <v>42583</v>
      </c>
      <c r="G238" t="s">
        <v>86</v>
      </c>
      <c r="H238" t="s">
        <v>36</v>
      </c>
      <c r="I238" t="s">
        <v>24</v>
      </c>
      <c r="J238" t="s">
        <v>25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25</v>
      </c>
      <c r="R238" t="s">
        <v>26</v>
      </c>
      <c r="S238" t="s">
        <v>268</v>
      </c>
      <c r="T238" t="s">
        <v>70</v>
      </c>
    </row>
    <row r="239" spans="1:20" x14ac:dyDescent="0.3">
      <c r="A239" s="1">
        <v>42583.686805555553</v>
      </c>
      <c r="B239" s="1">
        <v>42583.707638888889</v>
      </c>
      <c r="C239" t="s">
        <v>46</v>
      </c>
      <c r="D239" t="s">
        <v>50</v>
      </c>
      <c r="E239" t="s">
        <v>271</v>
      </c>
      <c r="F239" s="2">
        <v>42583</v>
      </c>
      <c r="G239" t="s">
        <v>86</v>
      </c>
      <c r="H239" t="s">
        <v>36</v>
      </c>
      <c r="I239" t="s">
        <v>24</v>
      </c>
      <c r="J239" t="s">
        <v>25</v>
      </c>
      <c r="K239" t="s">
        <v>25</v>
      </c>
      <c r="L239" t="s">
        <v>25</v>
      </c>
      <c r="M239" t="s">
        <v>25</v>
      </c>
      <c r="N239" t="s">
        <v>25</v>
      </c>
      <c r="O239" t="s">
        <v>25</v>
      </c>
      <c r="P239" t="s">
        <v>24</v>
      </c>
      <c r="Q239" t="s">
        <v>25</v>
      </c>
      <c r="R239" t="s">
        <v>26</v>
      </c>
      <c r="S239" t="s">
        <v>268</v>
      </c>
      <c r="T239" t="s">
        <v>70</v>
      </c>
    </row>
    <row r="240" spans="1:20" x14ac:dyDescent="0.3">
      <c r="A240" s="1">
        <v>42583.724305555559</v>
      </c>
      <c r="B240" s="1">
        <v>42583.746527777781</v>
      </c>
      <c r="C240" t="s">
        <v>50</v>
      </c>
      <c r="D240" t="s">
        <v>46</v>
      </c>
      <c r="E240" t="s">
        <v>219</v>
      </c>
      <c r="F240" s="2">
        <v>42583</v>
      </c>
      <c r="G240" t="s">
        <v>35</v>
      </c>
      <c r="H240" t="s">
        <v>36</v>
      </c>
      <c r="I240" t="s">
        <v>24</v>
      </c>
      <c r="J240" t="s">
        <v>25</v>
      </c>
      <c r="K240" t="s">
        <v>25</v>
      </c>
      <c r="L240" t="s">
        <v>25</v>
      </c>
      <c r="M240" t="s">
        <v>25</v>
      </c>
      <c r="N240" t="s">
        <v>25</v>
      </c>
      <c r="O240" t="s">
        <v>25</v>
      </c>
      <c r="P240" t="s">
        <v>24</v>
      </c>
      <c r="Q240" t="s">
        <v>25</v>
      </c>
      <c r="R240" t="s">
        <v>26</v>
      </c>
      <c r="S240" t="s">
        <v>268</v>
      </c>
      <c r="T240" t="s">
        <v>70</v>
      </c>
    </row>
    <row r="241" spans="1:20" x14ac:dyDescent="0.3">
      <c r="A241" s="1">
        <v>42584.34097222222</v>
      </c>
      <c r="B241" s="1">
        <v>42584.355555555558</v>
      </c>
      <c r="C241" t="s">
        <v>46</v>
      </c>
      <c r="D241" t="s">
        <v>50</v>
      </c>
      <c r="E241" t="s">
        <v>126</v>
      </c>
      <c r="F241" s="2">
        <v>42584</v>
      </c>
      <c r="G241" t="s">
        <v>52</v>
      </c>
      <c r="H241" t="s">
        <v>30</v>
      </c>
      <c r="I241" t="s">
        <v>24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24</v>
      </c>
      <c r="P241" t="s">
        <v>25</v>
      </c>
      <c r="Q241" t="s">
        <v>25</v>
      </c>
      <c r="R241" t="s">
        <v>26</v>
      </c>
      <c r="S241" t="s">
        <v>268</v>
      </c>
      <c r="T241" t="s">
        <v>37</v>
      </c>
    </row>
    <row r="242" spans="1:20" x14ac:dyDescent="0.3">
      <c r="A242" s="1">
        <v>42584.493750000001</v>
      </c>
      <c r="B242" s="1">
        <v>42584.510416666664</v>
      </c>
      <c r="C242" t="s">
        <v>272</v>
      </c>
      <c r="D242" t="s">
        <v>273</v>
      </c>
      <c r="E242" t="s">
        <v>138</v>
      </c>
      <c r="F242" s="2">
        <v>42584</v>
      </c>
      <c r="G242" t="s">
        <v>73</v>
      </c>
      <c r="H242" t="s">
        <v>41</v>
      </c>
      <c r="I242" t="s">
        <v>24</v>
      </c>
      <c r="J242" t="s">
        <v>25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24</v>
      </c>
      <c r="Q242" t="s">
        <v>25</v>
      </c>
      <c r="R242" t="s">
        <v>26</v>
      </c>
      <c r="S242" t="s">
        <v>268</v>
      </c>
      <c r="T242" t="s">
        <v>37</v>
      </c>
    </row>
    <row r="243" spans="1:20" x14ac:dyDescent="0.3">
      <c r="A243" s="1">
        <v>42584.802083333336</v>
      </c>
      <c r="B243" s="1">
        <v>42584.807638888888</v>
      </c>
      <c r="C243" t="s">
        <v>274</v>
      </c>
      <c r="D243" t="s">
        <v>275</v>
      </c>
      <c r="E243" t="s">
        <v>24</v>
      </c>
      <c r="F243" s="2">
        <v>42584</v>
      </c>
      <c r="G243" t="s">
        <v>67</v>
      </c>
      <c r="H243" t="s">
        <v>36</v>
      </c>
      <c r="I243" t="s">
        <v>24</v>
      </c>
      <c r="J243" t="s">
        <v>25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24</v>
      </c>
      <c r="Q243" t="s">
        <v>25</v>
      </c>
      <c r="R243" t="s">
        <v>26</v>
      </c>
      <c r="S243" t="s">
        <v>268</v>
      </c>
      <c r="T243" t="s">
        <v>37</v>
      </c>
    </row>
    <row r="244" spans="1:20" x14ac:dyDescent="0.3">
      <c r="A244" s="1">
        <v>42584.890972222223</v>
      </c>
      <c r="B244" s="1">
        <v>42584.895138888889</v>
      </c>
      <c r="C244" t="s">
        <v>275</v>
      </c>
      <c r="D244" t="s">
        <v>274</v>
      </c>
      <c r="E244" t="s">
        <v>24</v>
      </c>
      <c r="F244" s="2">
        <v>42584</v>
      </c>
      <c r="G244" t="s">
        <v>22</v>
      </c>
      <c r="H244" t="s">
        <v>23</v>
      </c>
      <c r="I244" t="s">
        <v>24</v>
      </c>
      <c r="J244" t="s">
        <v>25</v>
      </c>
      <c r="K244" t="s">
        <v>25</v>
      </c>
      <c r="L244" t="s">
        <v>25</v>
      </c>
      <c r="M244" t="s">
        <v>25</v>
      </c>
      <c r="N244" t="s">
        <v>25</v>
      </c>
      <c r="O244" t="s">
        <v>25</v>
      </c>
      <c r="P244" t="s">
        <v>24</v>
      </c>
      <c r="Q244" t="s">
        <v>25</v>
      </c>
      <c r="R244" t="s">
        <v>26</v>
      </c>
      <c r="S244" t="s">
        <v>268</v>
      </c>
      <c r="T244" t="s">
        <v>37</v>
      </c>
    </row>
    <row r="245" spans="1:20" x14ac:dyDescent="0.3">
      <c r="A245" s="1">
        <v>42585.531944444447</v>
      </c>
      <c r="B245" s="1">
        <v>42585.541666666664</v>
      </c>
      <c r="C245" t="s">
        <v>276</v>
      </c>
      <c r="D245" t="s">
        <v>277</v>
      </c>
      <c r="E245" t="s">
        <v>83</v>
      </c>
      <c r="F245" s="2">
        <v>42585</v>
      </c>
      <c r="G245" t="s">
        <v>57</v>
      </c>
      <c r="H245" t="s">
        <v>41</v>
      </c>
      <c r="I245" t="s">
        <v>24</v>
      </c>
      <c r="J245" t="s">
        <v>25</v>
      </c>
      <c r="K245" t="s">
        <v>25</v>
      </c>
      <c r="L245" t="s">
        <v>25</v>
      </c>
      <c r="M245" t="s">
        <v>25</v>
      </c>
      <c r="N245" t="s">
        <v>25</v>
      </c>
      <c r="O245" t="s">
        <v>25</v>
      </c>
      <c r="P245" t="s">
        <v>24</v>
      </c>
      <c r="Q245" t="s">
        <v>25</v>
      </c>
      <c r="R245" t="s">
        <v>26</v>
      </c>
      <c r="S245" t="s">
        <v>268</v>
      </c>
      <c r="T245" t="s">
        <v>42</v>
      </c>
    </row>
    <row r="246" spans="1:20" x14ac:dyDescent="0.3">
      <c r="A246" s="1">
        <v>42585.624305555553</v>
      </c>
      <c r="B246" s="1">
        <v>42585.627083333333</v>
      </c>
      <c r="C246" t="s">
        <v>275</v>
      </c>
      <c r="D246" t="s">
        <v>274</v>
      </c>
      <c r="E246" t="s">
        <v>100</v>
      </c>
      <c r="F246" s="2">
        <v>42585</v>
      </c>
      <c r="G246" t="s">
        <v>40</v>
      </c>
      <c r="H246" t="s">
        <v>41</v>
      </c>
      <c r="I246" t="s">
        <v>24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24</v>
      </c>
      <c r="Q246" t="s">
        <v>25</v>
      </c>
      <c r="R246" t="s">
        <v>26</v>
      </c>
      <c r="S246" t="s">
        <v>268</v>
      </c>
      <c r="T246" t="s">
        <v>42</v>
      </c>
    </row>
    <row r="247" spans="1:20" x14ac:dyDescent="0.3">
      <c r="A247" s="1">
        <v>42585.666666666664</v>
      </c>
      <c r="B247" s="1">
        <v>42585.669444444444</v>
      </c>
      <c r="C247" t="s">
        <v>274</v>
      </c>
      <c r="D247" t="s">
        <v>162</v>
      </c>
      <c r="E247" t="s">
        <v>119</v>
      </c>
      <c r="F247" s="2">
        <v>42585</v>
      </c>
      <c r="G247" t="s">
        <v>86</v>
      </c>
      <c r="H247" t="s">
        <v>36</v>
      </c>
      <c r="I247" t="s">
        <v>24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24</v>
      </c>
      <c r="Q247" t="s">
        <v>25</v>
      </c>
      <c r="R247" t="s">
        <v>26</v>
      </c>
      <c r="S247" t="s">
        <v>268</v>
      </c>
      <c r="T247" t="s">
        <v>42</v>
      </c>
    </row>
    <row r="248" spans="1:20" x14ac:dyDescent="0.3">
      <c r="A248" s="1">
        <v>42587.724305555559</v>
      </c>
      <c r="B248" s="1">
        <v>42587.729166666664</v>
      </c>
      <c r="C248" t="s">
        <v>278</v>
      </c>
      <c r="D248" t="s">
        <v>274</v>
      </c>
      <c r="E248" t="s">
        <v>262</v>
      </c>
      <c r="F248" s="2">
        <v>42587</v>
      </c>
      <c r="G248" t="s">
        <v>35</v>
      </c>
      <c r="H248" t="s">
        <v>36</v>
      </c>
      <c r="I248" t="s">
        <v>24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24</v>
      </c>
      <c r="Q248" t="s">
        <v>25</v>
      </c>
      <c r="R248" t="s">
        <v>26</v>
      </c>
      <c r="S248" t="s">
        <v>268</v>
      </c>
      <c r="T248" t="s">
        <v>28</v>
      </c>
    </row>
    <row r="249" spans="1:20" x14ac:dyDescent="0.3">
      <c r="A249" s="1">
        <v>42587.761805555558</v>
      </c>
      <c r="B249" s="1">
        <v>42587.76458333333</v>
      </c>
      <c r="C249" t="s">
        <v>274</v>
      </c>
      <c r="D249" t="s">
        <v>279</v>
      </c>
      <c r="E249" t="s">
        <v>80</v>
      </c>
      <c r="F249" s="2">
        <v>42587</v>
      </c>
      <c r="G249" t="s">
        <v>63</v>
      </c>
      <c r="H249" t="s">
        <v>36</v>
      </c>
      <c r="I249" t="s">
        <v>24</v>
      </c>
      <c r="J249" t="s">
        <v>25</v>
      </c>
      <c r="K249" t="s">
        <v>25</v>
      </c>
      <c r="L249" t="s">
        <v>25</v>
      </c>
      <c r="M249" t="s">
        <v>25</v>
      </c>
      <c r="N249" t="s">
        <v>25</v>
      </c>
      <c r="O249" t="s">
        <v>25</v>
      </c>
      <c r="P249" t="s">
        <v>24</v>
      </c>
      <c r="Q249" t="s">
        <v>25</v>
      </c>
      <c r="R249" t="s">
        <v>26</v>
      </c>
      <c r="S249" t="s">
        <v>268</v>
      </c>
      <c r="T249" t="s">
        <v>28</v>
      </c>
    </row>
    <row r="250" spans="1:20" x14ac:dyDescent="0.3">
      <c r="A250" s="1">
        <v>42587.803472222222</v>
      </c>
      <c r="B250" s="1">
        <v>42587.810416666667</v>
      </c>
      <c r="C250" t="s">
        <v>279</v>
      </c>
      <c r="D250" t="s">
        <v>274</v>
      </c>
      <c r="E250" t="s">
        <v>119</v>
      </c>
      <c r="F250" s="2">
        <v>42587</v>
      </c>
      <c r="G250" t="s">
        <v>67</v>
      </c>
      <c r="H250" t="s">
        <v>36</v>
      </c>
      <c r="I250" t="s">
        <v>24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24</v>
      </c>
      <c r="Q250" t="s">
        <v>25</v>
      </c>
      <c r="R250" t="s">
        <v>26</v>
      </c>
      <c r="S250" t="s">
        <v>268</v>
      </c>
      <c r="T250" t="s">
        <v>28</v>
      </c>
    </row>
    <row r="251" spans="1:20" x14ac:dyDescent="0.3">
      <c r="A251" s="1">
        <v>42588.277777777781</v>
      </c>
      <c r="B251" s="1">
        <v>42588.290277777778</v>
      </c>
      <c r="C251" t="s">
        <v>273</v>
      </c>
      <c r="D251" t="s">
        <v>272</v>
      </c>
      <c r="E251" t="s">
        <v>280</v>
      </c>
      <c r="F251" s="2">
        <v>42588</v>
      </c>
      <c r="G251" t="s">
        <v>96</v>
      </c>
      <c r="H251" t="s">
        <v>30</v>
      </c>
      <c r="I251" t="s">
        <v>24</v>
      </c>
      <c r="J251" t="s">
        <v>25</v>
      </c>
      <c r="K251" t="s">
        <v>25</v>
      </c>
      <c r="L251" t="s">
        <v>25</v>
      </c>
      <c r="M251" t="s">
        <v>25</v>
      </c>
      <c r="N251" t="s">
        <v>25</v>
      </c>
      <c r="O251" t="s">
        <v>25</v>
      </c>
      <c r="P251" t="s">
        <v>24</v>
      </c>
      <c r="Q251" t="s">
        <v>25</v>
      </c>
      <c r="R251" t="s">
        <v>26</v>
      </c>
      <c r="S251" t="s">
        <v>268</v>
      </c>
      <c r="T251" t="s">
        <v>31</v>
      </c>
    </row>
    <row r="252" spans="1:20" x14ac:dyDescent="0.3">
      <c r="A252" s="1">
        <v>42588.396527777775</v>
      </c>
      <c r="B252" s="1">
        <v>42588.411805555559</v>
      </c>
      <c r="C252" t="s">
        <v>50</v>
      </c>
      <c r="D252" t="s">
        <v>46</v>
      </c>
      <c r="E252" t="s">
        <v>52</v>
      </c>
      <c r="F252" s="2">
        <v>42588</v>
      </c>
      <c r="G252" t="s">
        <v>99</v>
      </c>
      <c r="H252" t="s">
        <v>30</v>
      </c>
      <c r="I252" t="s">
        <v>24</v>
      </c>
      <c r="J252" t="s">
        <v>25</v>
      </c>
      <c r="K252" t="s">
        <v>25</v>
      </c>
      <c r="L252" t="s">
        <v>25</v>
      </c>
      <c r="M252" t="s">
        <v>25</v>
      </c>
      <c r="N252" t="s">
        <v>25</v>
      </c>
      <c r="O252" t="s">
        <v>25</v>
      </c>
      <c r="P252" t="s">
        <v>24</v>
      </c>
      <c r="Q252" t="s">
        <v>25</v>
      </c>
      <c r="R252" t="s">
        <v>26</v>
      </c>
      <c r="S252" t="s">
        <v>268</v>
      </c>
      <c r="T252" t="s">
        <v>31</v>
      </c>
    </row>
    <row r="253" spans="1:20" x14ac:dyDescent="0.3">
      <c r="A253" s="1">
        <v>42589.718055555553</v>
      </c>
      <c r="B253" s="1">
        <v>42589.724305555559</v>
      </c>
      <c r="C253" t="s">
        <v>93</v>
      </c>
      <c r="D253" t="s">
        <v>107</v>
      </c>
      <c r="E253" t="s">
        <v>113</v>
      </c>
      <c r="F253" s="2">
        <v>42589</v>
      </c>
      <c r="G253" t="s">
        <v>35</v>
      </c>
      <c r="H253" t="s">
        <v>36</v>
      </c>
      <c r="I253" t="s">
        <v>24</v>
      </c>
      <c r="J253" t="s">
        <v>25</v>
      </c>
      <c r="K253" t="s">
        <v>25</v>
      </c>
      <c r="L253" t="s">
        <v>25</v>
      </c>
      <c r="M253" t="s">
        <v>25</v>
      </c>
      <c r="N253" t="s">
        <v>25</v>
      </c>
      <c r="O253" t="s">
        <v>25</v>
      </c>
      <c r="P253" t="s">
        <v>24</v>
      </c>
      <c r="Q253" t="s">
        <v>25</v>
      </c>
      <c r="R253" t="s">
        <v>26</v>
      </c>
      <c r="S253" t="s">
        <v>268</v>
      </c>
      <c r="T253" t="s">
        <v>53</v>
      </c>
    </row>
    <row r="254" spans="1:20" x14ac:dyDescent="0.3">
      <c r="A254" s="1">
        <v>42589.727777777778</v>
      </c>
      <c r="B254" s="1">
        <v>42589.738194444442</v>
      </c>
      <c r="C254" t="s">
        <v>107</v>
      </c>
      <c r="D254" t="s">
        <v>93</v>
      </c>
      <c r="E254" t="s">
        <v>113</v>
      </c>
      <c r="F254" s="2">
        <v>42589</v>
      </c>
      <c r="G254" t="s">
        <v>35</v>
      </c>
      <c r="H254" t="s">
        <v>36</v>
      </c>
      <c r="I254" t="s">
        <v>24</v>
      </c>
      <c r="J254" t="s">
        <v>25</v>
      </c>
      <c r="K254" t="s">
        <v>25</v>
      </c>
      <c r="L254" t="s">
        <v>24</v>
      </c>
      <c r="M254" t="s">
        <v>25</v>
      </c>
      <c r="N254" t="s">
        <v>25</v>
      </c>
      <c r="O254" t="s">
        <v>25</v>
      </c>
      <c r="P254" t="s">
        <v>25</v>
      </c>
      <c r="Q254" t="s">
        <v>25</v>
      </c>
      <c r="R254" t="s">
        <v>26</v>
      </c>
      <c r="S254" t="s">
        <v>268</v>
      </c>
      <c r="T254" t="s">
        <v>53</v>
      </c>
    </row>
    <row r="255" spans="1:20" x14ac:dyDescent="0.3">
      <c r="A255" s="1">
        <v>42589.761805555558</v>
      </c>
      <c r="B255" s="1">
        <v>42589.765972222223</v>
      </c>
      <c r="C255" t="s">
        <v>46</v>
      </c>
      <c r="D255" t="s">
        <v>50</v>
      </c>
      <c r="E255" t="s">
        <v>196</v>
      </c>
      <c r="F255" s="2">
        <v>42589</v>
      </c>
      <c r="G255" t="s">
        <v>63</v>
      </c>
      <c r="H255" t="s">
        <v>36</v>
      </c>
      <c r="I255" t="s">
        <v>24</v>
      </c>
      <c r="J255" t="s">
        <v>25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24</v>
      </c>
      <c r="Q255" t="s">
        <v>25</v>
      </c>
      <c r="R255" t="s">
        <v>26</v>
      </c>
      <c r="S255" t="s">
        <v>268</v>
      </c>
      <c r="T255" t="s">
        <v>53</v>
      </c>
    </row>
    <row r="256" spans="1:20" x14ac:dyDescent="0.3">
      <c r="A256" s="1">
        <v>42589.84375</v>
      </c>
      <c r="B256" s="1">
        <v>42589.849305555559</v>
      </c>
      <c r="C256" t="s">
        <v>50</v>
      </c>
      <c r="D256" t="s">
        <v>46</v>
      </c>
      <c r="E256" t="s">
        <v>196</v>
      </c>
      <c r="F256" s="2">
        <v>42589</v>
      </c>
      <c r="G256" t="s">
        <v>33</v>
      </c>
      <c r="H256" t="s">
        <v>23</v>
      </c>
      <c r="I256" t="s">
        <v>24</v>
      </c>
      <c r="J256" t="s">
        <v>25</v>
      </c>
      <c r="K256" t="s">
        <v>25</v>
      </c>
      <c r="L256" t="s">
        <v>25</v>
      </c>
      <c r="M256" t="s">
        <v>25</v>
      </c>
      <c r="N256" t="s">
        <v>24</v>
      </c>
      <c r="O256" t="s">
        <v>25</v>
      </c>
      <c r="P256" t="s">
        <v>25</v>
      </c>
      <c r="Q256" t="s">
        <v>25</v>
      </c>
      <c r="R256" t="s">
        <v>26</v>
      </c>
      <c r="S256" t="s">
        <v>268</v>
      </c>
      <c r="T256" t="s">
        <v>53</v>
      </c>
    </row>
    <row r="257" spans="1:20" x14ac:dyDescent="0.3">
      <c r="A257" s="1">
        <v>42590.678472222222</v>
      </c>
      <c r="B257" s="1">
        <v>42590.688194444447</v>
      </c>
      <c r="C257" t="s">
        <v>93</v>
      </c>
      <c r="D257" t="s">
        <v>281</v>
      </c>
      <c r="E257" t="s">
        <v>97</v>
      </c>
      <c r="F257" s="2">
        <v>42590</v>
      </c>
      <c r="G257" t="s">
        <v>86</v>
      </c>
      <c r="H257" t="s">
        <v>36</v>
      </c>
      <c r="I257" t="s">
        <v>24</v>
      </c>
      <c r="J257" t="s">
        <v>25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24</v>
      </c>
      <c r="Q257" t="s">
        <v>25</v>
      </c>
      <c r="R257" t="s">
        <v>26</v>
      </c>
      <c r="S257" t="s">
        <v>268</v>
      </c>
      <c r="T257" t="s">
        <v>70</v>
      </c>
    </row>
    <row r="258" spans="1:20" x14ac:dyDescent="0.3">
      <c r="A258" s="1">
        <v>42590.692361111112</v>
      </c>
      <c r="B258" s="1">
        <v>42590.701388888891</v>
      </c>
      <c r="C258" t="s">
        <v>281</v>
      </c>
      <c r="D258" t="s">
        <v>107</v>
      </c>
      <c r="E258" t="s">
        <v>79</v>
      </c>
      <c r="F258" s="2">
        <v>42590</v>
      </c>
      <c r="G258" t="s">
        <v>86</v>
      </c>
      <c r="H258" t="s">
        <v>36</v>
      </c>
      <c r="I258" t="s">
        <v>24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24</v>
      </c>
      <c r="Q258" t="s">
        <v>25</v>
      </c>
      <c r="R258" t="s">
        <v>26</v>
      </c>
      <c r="S258" t="s">
        <v>268</v>
      </c>
      <c r="T258" t="s">
        <v>70</v>
      </c>
    </row>
    <row r="259" spans="1:20" x14ac:dyDescent="0.3">
      <c r="A259" s="1">
        <v>42590.709722222222</v>
      </c>
      <c r="B259" s="1">
        <v>42590.717361111114</v>
      </c>
      <c r="C259" t="s">
        <v>107</v>
      </c>
      <c r="D259" t="s">
        <v>93</v>
      </c>
      <c r="E259" t="s">
        <v>113</v>
      </c>
      <c r="F259" s="2">
        <v>42590</v>
      </c>
      <c r="G259" t="s">
        <v>35</v>
      </c>
      <c r="H259" t="s">
        <v>36</v>
      </c>
      <c r="I259" t="s">
        <v>24</v>
      </c>
      <c r="J259" t="s">
        <v>25</v>
      </c>
      <c r="K259" t="s">
        <v>25</v>
      </c>
      <c r="L259" t="s">
        <v>24</v>
      </c>
      <c r="M259" t="s">
        <v>25</v>
      </c>
      <c r="N259" t="s">
        <v>25</v>
      </c>
      <c r="O259" t="s">
        <v>25</v>
      </c>
      <c r="P259" t="s">
        <v>25</v>
      </c>
      <c r="Q259" t="s">
        <v>25</v>
      </c>
      <c r="R259" t="s">
        <v>26</v>
      </c>
      <c r="S259" t="s">
        <v>268</v>
      </c>
      <c r="T259" t="s">
        <v>70</v>
      </c>
    </row>
    <row r="260" spans="1:20" x14ac:dyDescent="0.3">
      <c r="A260" s="1">
        <v>42590.909722222219</v>
      </c>
      <c r="B260" s="1">
        <v>42590.927083333336</v>
      </c>
      <c r="C260" t="s">
        <v>46</v>
      </c>
      <c r="D260" t="s">
        <v>50</v>
      </c>
      <c r="E260" t="s">
        <v>32</v>
      </c>
      <c r="F260" s="2">
        <v>42590</v>
      </c>
      <c r="G260" t="s">
        <v>22</v>
      </c>
      <c r="H260" t="s">
        <v>23</v>
      </c>
      <c r="I260" t="s">
        <v>24</v>
      </c>
      <c r="J260" t="s">
        <v>25</v>
      </c>
      <c r="K260" t="s">
        <v>25</v>
      </c>
      <c r="L260" t="s">
        <v>25</v>
      </c>
      <c r="M260" t="s">
        <v>25</v>
      </c>
      <c r="N260" t="s">
        <v>25</v>
      </c>
      <c r="O260" t="s">
        <v>25</v>
      </c>
      <c r="P260" t="s">
        <v>24</v>
      </c>
      <c r="Q260" t="s">
        <v>25</v>
      </c>
      <c r="R260" t="s">
        <v>26</v>
      </c>
      <c r="S260" t="s">
        <v>268</v>
      </c>
      <c r="T260" t="s">
        <v>70</v>
      </c>
    </row>
    <row r="261" spans="1:20" x14ac:dyDescent="0.3">
      <c r="A261" s="1">
        <v>42590.977777777778</v>
      </c>
      <c r="B261" s="1">
        <v>42590.984027777777</v>
      </c>
      <c r="C261" t="s">
        <v>50</v>
      </c>
      <c r="D261" t="s">
        <v>46</v>
      </c>
      <c r="E261" t="s">
        <v>108</v>
      </c>
      <c r="F261" s="2">
        <v>42590</v>
      </c>
      <c r="G261" t="s">
        <v>181</v>
      </c>
      <c r="H261" t="s">
        <v>23</v>
      </c>
      <c r="I261" t="s">
        <v>24</v>
      </c>
      <c r="J261" t="s">
        <v>25</v>
      </c>
      <c r="K261" t="s">
        <v>25</v>
      </c>
      <c r="L261" t="s">
        <v>24</v>
      </c>
      <c r="M261" t="s">
        <v>25</v>
      </c>
      <c r="N261" t="s">
        <v>25</v>
      </c>
      <c r="O261" t="s">
        <v>25</v>
      </c>
      <c r="P261" t="s">
        <v>25</v>
      </c>
      <c r="Q261" t="s">
        <v>25</v>
      </c>
      <c r="R261" t="s">
        <v>26</v>
      </c>
      <c r="S261" t="s">
        <v>268</v>
      </c>
      <c r="T261" t="s">
        <v>70</v>
      </c>
    </row>
    <row r="262" spans="1:20" x14ac:dyDescent="0.3">
      <c r="A262" s="1">
        <v>42591.597222222219</v>
      </c>
      <c r="B262" s="1">
        <v>42591.609722222223</v>
      </c>
      <c r="C262" t="s">
        <v>93</v>
      </c>
      <c r="D262" t="s">
        <v>153</v>
      </c>
      <c r="E262" t="s">
        <v>270</v>
      </c>
      <c r="F262" s="2">
        <v>42591</v>
      </c>
      <c r="G262" t="s">
        <v>40</v>
      </c>
      <c r="H262" t="s">
        <v>41</v>
      </c>
      <c r="I262" t="s">
        <v>24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 t="s">
        <v>25</v>
      </c>
      <c r="P262" t="s">
        <v>24</v>
      </c>
      <c r="Q262" t="s">
        <v>25</v>
      </c>
      <c r="R262" t="s">
        <v>26</v>
      </c>
      <c r="S262" t="s">
        <v>268</v>
      </c>
      <c r="T262" t="s">
        <v>37</v>
      </c>
    </row>
    <row r="263" spans="1:20" x14ac:dyDescent="0.3">
      <c r="A263" s="1">
        <v>42591.635416666664</v>
      </c>
      <c r="B263" s="1">
        <v>42591.65</v>
      </c>
      <c r="C263" t="s">
        <v>46</v>
      </c>
      <c r="D263" t="s">
        <v>105</v>
      </c>
      <c r="E263" t="s">
        <v>282</v>
      </c>
      <c r="F263" s="2">
        <v>42591</v>
      </c>
      <c r="G263" t="s">
        <v>60</v>
      </c>
      <c r="H263" t="s">
        <v>41</v>
      </c>
      <c r="I263" t="s">
        <v>24</v>
      </c>
      <c r="J263" t="s">
        <v>25</v>
      </c>
      <c r="K263" t="s">
        <v>25</v>
      </c>
      <c r="L263" t="s">
        <v>25</v>
      </c>
      <c r="M263" t="s">
        <v>25</v>
      </c>
      <c r="N263" t="s">
        <v>25</v>
      </c>
      <c r="O263" t="s">
        <v>25</v>
      </c>
      <c r="P263" t="s">
        <v>24</v>
      </c>
      <c r="Q263" t="s">
        <v>25</v>
      </c>
      <c r="R263" t="s">
        <v>26</v>
      </c>
      <c r="S263" t="s">
        <v>268</v>
      </c>
      <c r="T263" t="s">
        <v>37</v>
      </c>
    </row>
    <row r="264" spans="1:20" x14ac:dyDescent="0.3">
      <c r="A264" s="1">
        <v>42591.669444444444</v>
      </c>
      <c r="B264" s="1">
        <v>42591.692361111112</v>
      </c>
      <c r="C264" t="s">
        <v>105</v>
      </c>
      <c r="D264" t="s">
        <v>46</v>
      </c>
      <c r="E264" t="s">
        <v>283</v>
      </c>
      <c r="F264" s="2">
        <v>42591</v>
      </c>
      <c r="G264" t="s">
        <v>86</v>
      </c>
      <c r="H264" t="s">
        <v>36</v>
      </c>
      <c r="I264" t="s">
        <v>24</v>
      </c>
      <c r="J264" t="s">
        <v>25</v>
      </c>
      <c r="K264" t="s">
        <v>25</v>
      </c>
      <c r="L264" t="s">
        <v>25</v>
      </c>
      <c r="M264" t="s">
        <v>25</v>
      </c>
      <c r="N264" t="s">
        <v>25</v>
      </c>
      <c r="O264" t="s">
        <v>25</v>
      </c>
      <c r="P264" t="s">
        <v>24</v>
      </c>
      <c r="Q264" t="s">
        <v>25</v>
      </c>
      <c r="R264" t="s">
        <v>26</v>
      </c>
      <c r="S264" t="s">
        <v>268</v>
      </c>
      <c r="T264" t="s">
        <v>37</v>
      </c>
    </row>
    <row r="265" spans="1:20" x14ac:dyDescent="0.3">
      <c r="A265" s="1">
        <v>42592.705555555556</v>
      </c>
      <c r="B265" s="1">
        <v>42592.724999999999</v>
      </c>
      <c r="C265" t="s">
        <v>46</v>
      </c>
      <c r="D265" t="s">
        <v>103</v>
      </c>
      <c r="E265" t="s">
        <v>207</v>
      </c>
      <c r="F265" s="2">
        <v>42592</v>
      </c>
      <c r="G265" t="s">
        <v>86</v>
      </c>
      <c r="H265" t="s">
        <v>36</v>
      </c>
      <c r="I265" t="s">
        <v>24</v>
      </c>
      <c r="J265" t="s">
        <v>25</v>
      </c>
      <c r="K265" t="s">
        <v>25</v>
      </c>
      <c r="L265" t="s">
        <v>25</v>
      </c>
      <c r="M265" t="s">
        <v>25</v>
      </c>
      <c r="N265" t="s">
        <v>25</v>
      </c>
      <c r="O265" t="s">
        <v>25</v>
      </c>
      <c r="P265" t="s">
        <v>24</v>
      </c>
      <c r="Q265" t="s">
        <v>25</v>
      </c>
      <c r="R265" t="s">
        <v>26</v>
      </c>
      <c r="S265" t="s">
        <v>268</v>
      </c>
      <c r="T265" t="s">
        <v>42</v>
      </c>
    </row>
    <row r="266" spans="1:20" x14ac:dyDescent="0.3">
      <c r="A266" s="1">
        <v>42592.745138888888</v>
      </c>
      <c r="B266" s="1">
        <v>42592.769444444442</v>
      </c>
      <c r="C266" t="s">
        <v>103</v>
      </c>
      <c r="D266" t="s">
        <v>109</v>
      </c>
      <c r="E266" t="s">
        <v>284</v>
      </c>
      <c r="F266" s="2">
        <v>42592</v>
      </c>
      <c r="G266" t="s">
        <v>35</v>
      </c>
      <c r="H266" t="s">
        <v>36</v>
      </c>
      <c r="I266" t="s">
        <v>24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24</v>
      </c>
      <c r="Q266" t="s">
        <v>25</v>
      </c>
      <c r="R266" t="s">
        <v>26</v>
      </c>
      <c r="S266" t="s">
        <v>268</v>
      </c>
      <c r="T266" t="s">
        <v>42</v>
      </c>
    </row>
    <row r="267" spans="1:20" x14ac:dyDescent="0.3">
      <c r="A267" s="1">
        <v>42592.78402777778</v>
      </c>
      <c r="B267" s="1">
        <v>42592.784722222219</v>
      </c>
      <c r="C267" t="s">
        <v>109</v>
      </c>
      <c r="D267" t="s">
        <v>109</v>
      </c>
      <c r="E267" t="s">
        <v>24</v>
      </c>
      <c r="F267" s="2">
        <v>42592</v>
      </c>
      <c r="G267" t="s">
        <v>63</v>
      </c>
      <c r="H267" t="s">
        <v>36</v>
      </c>
      <c r="I267" t="s">
        <v>24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24</v>
      </c>
      <c r="Q267" t="s">
        <v>25</v>
      </c>
      <c r="R267" t="s">
        <v>26</v>
      </c>
      <c r="S267" t="s">
        <v>268</v>
      </c>
      <c r="T267" t="s">
        <v>42</v>
      </c>
    </row>
    <row r="268" spans="1:20" x14ac:dyDescent="0.3">
      <c r="A268" s="1">
        <v>42592.824305555558</v>
      </c>
      <c r="B268" s="1">
        <v>42592.834722222222</v>
      </c>
      <c r="C268" t="s">
        <v>109</v>
      </c>
      <c r="D268" t="s">
        <v>46</v>
      </c>
      <c r="E268" t="s">
        <v>96</v>
      </c>
      <c r="F268" s="2">
        <v>42592</v>
      </c>
      <c r="G268" t="s">
        <v>67</v>
      </c>
      <c r="H268" t="s">
        <v>36</v>
      </c>
      <c r="I268" t="s">
        <v>24</v>
      </c>
      <c r="J268" t="s">
        <v>25</v>
      </c>
      <c r="K268" t="s">
        <v>25</v>
      </c>
      <c r="L268" t="s">
        <v>25</v>
      </c>
      <c r="M268" t="s">
        <v>25</v>
      </c>
      <c r="N268" t="s">
        <v>25</v>
      </c>
      <c r="O268" t="s">
        <v>25</v>
      </c>
      <c r="P268" t="s">
        <v>24</v>
      </c>
      <c r="Q268" t="s">
        <v>25</v>
      </c>
      <c r="R268" t="s">
        <v>26</v>
      </c>
      <c r="S268" t="s">
        <v>268</v>
      </c>
      <c r="T268" t="s">
        <v>42</v>
      </c>
    </row>
    <row r="269" spans="1:20" x14ac:dyDescent="0.3">
      <c r="A269" s="1">
        <v>42593.536805555559</v>
      </c>
      <c r="B269" s="1">
        <v>42593.541666666664</v>
      </c>
      <c r="C269" t="s">
        <v>93</v>
      </c>
      <c r="D269" t="s">
        <v>285</v>
      </c>
      <c r="E269" t="s">
        <v>131</v>
      </c>
      <c r="F269" s="2">
        <v>42593</v>
      </c>
      <c r="G269" t="s">
        <v>57</v>
      </c>
      <c r="H269" t="s">
        <v>41</v>
      </c>
      <c r="I269" t="s">
        <v>24</v>
      </c>
      <c r="J269" t="s">
        <v>25</v>
      </c>
      <c r="K269" t="s">
        <v>25</v>
      </c>
      <c r="L269" t="s">
        <v>25</v>
      </c>
      <c r="M269" t="s">
        <v>25</v>
      </c>
      <c r="N269" t="s">
        <v>25</v>
      </c>
      <c r="O269" t="s">
        <v>25</v>
      </c>
      <c r="P269" t="s">
        <v>24</v>
      </c>
      <c r="Q269" t="s">
        <v>25</v>
      </c>
      <c r="R269" t="s">
        <v>26</v>
      </c>
      <c r="S269" t="s">
        <v>268</v>
      </c>
      <c r="T269" t="s">
        <v>49</v>
      </c>
    </row>
    <row r="270" spans="1:20" x14ac:dyDescent="0.3">
      <c r="A270" s="1">
        <v>42593.551388888889</v>
      </c>
      <c r="B270" s="1">
        <v>42593.561111111114</v>
      </c>
      <c r="C270" t="s">
        <v>285</v>
      </c>
      <c r="D270" t="s">
        <v>107</v>
      </c>
      <c r="E270" t="s">
        <v>286</v>
      </c>
      <c r="F270" s="2">
        <v>42593</v>
      </c>
      <c r="G270" t="s">
        <v>48</v>
      </c>
      <c r="H270" t="s">
        <v>41</v>
      </c>
      <c r="I270" t="s">
        <v>24</v>
      </c>
      <c r="J270" t="s">
        <v>25</v>
      </c>
      <c r="K270" t="s">
        <v>25</v>
      </c>
      <c r="L270" t="s">
        <v>25</v>
      </c>
      <c r="M270" t="s">
        <v>25</v>
      </c>
      <c r="N270" t="s">
        <v>25</v>
      </c>
      <c r="O270" t="s">
        <v>25</v>
      </c>
      <c r="P270" t="s">
        <v>24</v>
      </c>
      <c r="Q270" t="s">
        <v>25</v>
      </c>
      <c r="R270" t="s">
        <v>26</v>
      </c>
      <c r="S270" t="s">
        <v>268</v>
      </c>
      <c r="T270" t="s">
        <v>49</v>
      </c>
    </row>
    <row r="271" spans="1:20" x14ac:dyDescent="0.3">
      <c r="A271" s="1">
        <v>42593.563888888886</v>
      </c>
      <c r="B271" s="1">
        <v>42593.570833333331</v>
      </c>
      <c r="C271" t="s">
        <v>107</v>
      </c>
      <c r="D271" t="s">
        <v>93</v>
      </c>
      <c r="E271" t="s">
        <v>146</v>
      </c>
      <c r="F271" s="2">
        <v>42593</v>
      </c>
      <c r="G271" t="s">
        <v>48</v>
      </c>
      <c r="H271" t="s">
        <v>41</v>
      </c>
      <c r="I271" t="s">
        <v>24</v>
      </c>
      <c r="J271" t="s">
        <v>25</v>
      </c>
      <c r="K271" t="s">
        <v>25</v>
      </c>
      <c r="L271" t="s">
        <v>25</v>
      </c>
      <c r="M271" t="s">
        <v>25</v>
      </c>
      <c r="N271" t="s">
        <v>25</v>
      </c>
      <c r="O271" t="s">
        <v>25</v>
      </c>
      <c r="P271" t="s">
        <v>24</v>
      </c>
      <c r="Q271" t="s">
        <v>25</v>
      </c>
      <c r="R271" t="s">
        <v>26</v>
      </c>
      <c r="S271" t="s">
        <v>268</v>
      </c>
      <c r="T271" t="s">
        <v>49</v>
      </c>
    </row>
    <row r="272" spans="1:20" x14ac:dyDescent="0.3">
      <c r="A272" s="1">
        <v>42593.775694444441</v>
      </c>
      <c r="B272" s="1">
        <v>42593.811805555553</v>
      </c>
      <c r="C272" t="s">
        <v>46</v>
      </c>
      <c r="D272" t="s">
        <v>287</v>
      </c>
      <c r="E272" t="s">
        <v>288</v>
      </c>
      <c r="F272" s="2">
        <v>42593</v>
      </c>
      <c r="G272" t="s">
        <v>63</v>
      </c>
      <c r="H272" t="s">
        <v>36</v>
      </c>
      <c r="I272" t="s">
        <v>24</v>
      </c>
      <c r="J272" t="s">
        <v>25</v>
      </c>
      <c r="K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24</v>
      </c>
      <c r="Q272" t="s">
        <v>25</v>
      </c>
      <c r="R272" t="s">
        <v>26</v>
      </c>
      <c r="S272" t="s">
        <v>268</v>
      </c>
      <c r="T272" t="s">
        <v>49</v>
      </c>
    </row>
    <row r="273" spans="1:20" x14ac:dyDescent="0.3">
      <c r="A273" s="1">
        <v>42593.874305555553</v>
      </c>
      <c r="B273" s="1">
        <v>42593.905555555553</v>
      </c>
      <c r="C273" t="s">
        <v>287</v>
      </c>
      <c r="D273" t="s">
        <v>46</v>
      </c>
      <c r="E273" t="s">
        <v>289</v>
      </c>
      <c r="F273" s="2">
        <v>42593</v>
      </c>
      <c r="G273" t="s">
        <v>33</v>
      </c>
      <c r="H273" t="s">
        <v>23</v>
      </c>
      <c r="I273" t="s">
        <v>24</v>
      </c>
      <c r="J273" t="s">
        <v>25</v>
      </c>
      <c r="K273" t="s">
        <v>25</v>
      </c>
      <c r="L273" t="s">
        <v>25</v>
      </c>
      <c r="M273" t="s">
        <v>25</v>
      </c>
      <c r="N273" t="s">
        <v>25</v>
      </c>
      <c r="O273" t="s">
        <v>25</v>
      </c>
      <c r="P273" t="s">
        <v>24</v>
      </c>
      <c r="Q273" t="s">
        <v>25</v>
      </c>
      <c r="R273" t="s">
        <v>26</v>
      </c>
      <c r="S273" t="s">
        <v>268</v>
      </c>
      <c r="T273" t="s">
        <v>49</v>
      </c>
    </row>
    <row r="274" spans="1:20" x14ac:dyDescent="0.3">
      <c r="A274" s="1">
        <v>42594.78402777778</v>
      </c>
      <c r="B274" s="1">
        <v>42594.786111111112</v>
      </c>
      <c r="C274" t="s">
        <v>93</v>
      </c>
      <c r="D274" t="s">
        <v>130</v>
      </c>
      <c r="E274" t="s">
        <v>76</v>
      </c>
      <c r="F274" s="2">
        <v>42594</v>
      </c>
      <c r="G274" t="s">
        <v>63</v>
      </c>
      <c r="H274" t="s">
        <v>36</v>
      </c>
      <c r="I274" t="s">
        <v>24</v>
      </c>
      <c r="J274" t="s">
        <v>25</v>
      </c>
      <c r="K274" t="s">
        <v>25</v>
      </c>
      <c r="L274" t="s">
        <v>25</v>
      </c>
      <c r="M274" t="s">
        <v>25</v>
      </c>
      <c r="N274" t="s">
        <v>25</v>
      </c>
      <c r="O274" t="s">
        <v>25</v>
      </c>
      <c r="P274" t="s">
        <v>24</v>
      </c>
      <c r="Q274" t="s">
        <v>25</v>
      </c>
      <c r="R274" t="s">
        <v>26</v>
      </c>
      <c r="S274" t="s">
        <v>268</v>
      </c>
      <c r="T274" t="s">
        <v>28</v>
      </c>
    </row>
    <row r="275" spans="1:20" x14ac:dyDescent="0.3">
      <c r="A275" s="1">
        <v>42594.788888888892</v>
      </c>
      <c r="B275" s="1">
        <v>42594.795138888891</v>
      </c>
      <c r="C275" t="s">
        <v>130</v>
      </c>
      <c r="D275" t="s">
        <v>93</v>
      </c>
      <c r="E275" t="s">
        <v>80</v>
      </c>
      <c r="F275" s="2">
        <v>42594</v>
      </c>
      <c r="G275" t="s">
        <v>63</v>
      </c>
      <c r="H275" t="s">
        <v>36</v>
      </c>
      <c r="I275" t="s">
        <v>24</v>
      </c>
      <c r="J275" t="s">
        <v>25</v>
      </c>
      <c r="K275" t="s">
        <v>25</v>
      </c>
      <c r="L275" t="s">
        <v>25</v>
      </c>
      <c r="M275" t="s">
        <v>25</v>
      </c>
      <c r="N275" t="s">
        <v>25</v>
      </c>
      <c r="O275" t="s">
        <v>25</v>
      </c>
      <c r="P275" t="s">
        <v>24</v>
      </c>
      <c r="Q275" t="s">
        <v>25</v>
      </c>
      <c r="R275" t="s">
        <v>26</v>
      </c>
      <c r="S275" t="s">
        <v>268</v>
      </c>
      <c r="T275" t="s">
        <v>28</v>
      </c>
    </row>
    <row r="276" spans="1:20" x14ac:dyDescent="0.3">
      <c r="A276" s="1">
        <v>42614.493750000001</v>
      </c>
      <c r="B276" s="1">
        <v>42614.51666666667</v>
      </c>
      <c r="C276" t="s">
        <v>290</v>
      </c>
      <c r="D276" t="s">
        <v>291</v>
      </c>
      <c r="E276" t="s">
        <v>48</v>
      </c>
      <c r="F276" s="2">
        <v>42614</v>
      </c>
      <c r="G276" t="s">
        <v>73</v>
      </c>
      <c r="H276" t="s">
        <v>41</v>
      </c>
      <c r="I276" t="s">
        <v>24</v>
      </c>
      <c r="J276" t="s">
        <v>25</v>
      </c>
      <c r="K276" t="s">
        <v>25</v>
      </c>
      <c r="L276" t="s">
        <v>25</v>
      </c>
      <c r="M276" t="s">
        <v>25</v>
      </c>
      <c r="N276" t="s">
        <v>25</v>
      </c>
      <c r="O276" t="s">
        <v>25</v>
      </c>
      <c r="P276" t="s">
        <v>24</v>
      </c>
      <c r="Q276" t="s">
        <v>25</v>
      </c>
      <c r="R276" t="s">
        <v>26</v>
      </c>
      <c r="S276" t="s">
        <v>292</v>
      </c>
      <c r="T276" t="s">
        <v>49</v>
      </c>
    </row>
    <row r="277" spans="1:20" x14ac:dyDescent="0.3">
      <c r="A277" s="1">
        <v>42614.722916666666</v>
      </c>
      <c r="B277" s="1">
        <v>42614.73333333333</v>
      </c>
      <c r="C277" t="s">
        <v>291</v>
      </c>
      <c r="D277" t="s">
        <v>290</v>
      </c>
      <c r="E277" t="s">
        <v>293</v>
      </c>
      <c r="F277" s="2">
        <v>42614</v>
      </c>
      <c r="G277" t="s">
        <v>35</v>
      </c>
      <c r="H277" t="s">
        <v>36</v>
      </c>
      <c r="I277" t="s">
        <v>24</v>
      </c>
      <c r="J277" t="s">
        <v>25</v>
      </c>
      <c r="K277" t="s">
        <v>25</v>
      </c>
      <c r="L277" t="s">
        <v>25</v>
      </c>
      <c r="M277" t="s">
        <v>25</v>
      </c>
      <c r="N277" t="s">
        <v>25</v>
      </c>
      <c r="O277" t="s">
        <v>25</v>
      </c>
      <c r="P277" t="s">
        <v>24</v>
      </c>
      <c r="Q277" t="s">
        <v>25</v>
      </c>
      <c r="R277" t="s">
        <v>26</v>
      </c>
      <c r="S277" t="s">
        <v>292</v>
      </c>
      <c r="T277" t="s">
        <v>49</v>
      </c>
    </row>
    <row r="278" spans="1:20" x14ac:dyDescent="0.3">
      <c r="A278" s="1">
        <v>42614.78402777778</v>
      </c>
      <c r="B278" s="1">
        <v>42614.797222222223</v>
      </c>
      <c r="C278" t="s">
        <v>290</v>
      </c>
      <c r="D278" t="s">
        <v>290</v>
      </c>
      <c r="E278" t="s">
        <v>131</v>
      </c>
      <c r="F278" s="2">
        <v>42614</v>
      </c>
      <c r="G278" t="s">
        <v>63</v>
      </c>
      <c r="H278" t="s">
        <v>36</v>
      </c>
      <c r="I278" t="s">
        <v>24</v>
      </c>
      <c r="J278" t="s">
        <v>25</v>
      </c>
      <c r="K278" t="s">
        <v>25</v>
      </c>
      <c r="L278" t="s">
        <v>25</v>
      </c>
      <c r="M278" t="s">
        <v>25</v>
      </c>
      <c r="N278" t="s">
        <v>25</v>
      </c>
      <c r="O278" t="s">
        <v>25</v>
      </c>
      <c r="P278" t="s">
        <v>24</v>
      </c>
      <c r="Q278" t="s">
        <v>25</v>
      </c>
      <c r="R278" t="s">
        <v>26</v>
      </c>
      <c r="S278" t="s">
        <v>292</v>
      </c>
      <c r="T278" t="s">
        <v>49</v>
      </c>
    </row>
    <row r="279" spans="1:20" x14ac:dyDescent="0.3">
      <c r="A279" s="1">
        <v>42615.484027777777</v>
      </c>
      <c r="B279" s="1">
        <v>42615.51666666667</v>
      </c>
      <c r="C279" t="s">
        <v>290</v>
      </c>
      <c r="D279" t="s">
        <v>291</v>
      </c>
      <c r="E279" t="s">
        <v>294</v>
      </c>
      <c r="F279" s="2">
        <v>42615</v>
      </c>
      <c r="G279" t="s">
        <v>73</v>
      </c>
      <c r="H279" t="s">
        <v>41</v>
      </c>
      <c r="I279" t="s">
        <v>24</v>
      </c>
      <c r="J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24</v>
      </c>
      <c r="Q279" t="s">
        <v>25</v>
      </c>
      <c r="R279" t="s">
        <v>26</v>
      </c>
      <c r="S279" t="s">
        <v>292</v>
      </c>
      <c r="T279" t="s">
        <v>28</v>
      </c>
    </row>
    <row r="280" spans="1:20" x14ac:dyDescent="0.3">
      <c r="A280" s="1">
        <v>42615.788888888892</v>
      </c>
      <c r="B280" s="1">
        <v>42615.817361111112</v>
      </c>
      <c r="C280" t="s">
        <v>290</v>
      </c>
      <c r="D280" t="s">
        <v>290</v>
      </c>
      <c r="E280" t="s">
        <v>207</v>
      </c>
      <c r="F280" s="2">
        <v>42615</v>
      </c>
      <c r="G280" t="s">
        <v>63</v>
      </c>
      <c r="H280" t="s">
        <v>36</v>
      </c>
      <c r="I280" t="s">
        <v>24</v>
      </c>
      <c r="J280" t="s">
        <v>25</v>
      </c>
      <c r="K280" t="s">
        <v>25</v>
      </c>
      <c r="L280" t="s">
        <v>25</v>
      </c>
      <c r="M280" t="s">
        <v>25</v>
      </c>
      <c r="N280" t="s">
        <v>25</v>
      </c>
      <c r="O280" t="s">
        <v>25</v>
      </c>
      <c r="P280" t="s">
        <v>24</v>
      </c>
      <c r="Q280" t="s">
        <v>25</v>
      </c>
      <c r="R280" t="s">
        <v>26</v>
      </c>
      <c r="S280" t="s">
        <v>292</v>
      </c>
      <c r="T280" t="s">
        <v>28</v>
      </c>
    </row>
    <row r="281" spans="1:20" x14ac:dyDescent="0.3">
      <c r="A281" s="1">
        <v>42618.434027777781</v>
      </c>
      <c r="B281" s="1">
        <v>42618.447222222225</v>
      </c>
      <c r="C281" t="s">
        <v>290</v>
      </c>
      <c r="D281" t="s">
        <v>295</v>
      </c>
      <c r="E281" t="s">
        <v>296</v>
      </c>
      <c r="F281" s="2">
        <v>42618</v>
      </c>
      <c r="G281" t="s">
        <v>89</v>
      </c>
      <c r="H281" t="s">
        <v>30</v>
      </c>
      <c r="I281" t="s">
        <v>24</v>
      </c>
      <c r="J281" t="s">
        <v>25</v>
      </c>
      <c r="K281" t="s">
        <v>25</v>
      </c>
      <c r="L281" t="s">
        <v>25</v>
      </c>
      <c r="M281" t="s">
        <v>25</v>
      </c>
      <c r="N281" t="s">
        <v>25</v>
      </c>
      <c r="O281" t="s">
        <v>25</v>
      </c>
      <c r="P281" t="s">
        <v>24</v>
      </c>
      <c r="Q281" t="s">
        <v>25</v>
      </c>
      <c r="R281" t="s">
        <v>26</v>
      </c>
      <c r="S281" t="s">
        <v>292</v>
      </c>
      <c r="T281" t="s">
        <v>70</v>
      </c>
    </row>
    <row r="282" spans="1:20" x14ac:dyDescent="0.3">
      <c r="A282" s="1">
        <v>42619.742361111108</v>
      </c>
      <c r="B282" s="1">
        <v>42619.742361111108</v>
      </c>
      <c r="C282" t="s">
        <v>290</v>
      </c>
      <c r="D282" t="s">
        <v>290</v>
      </c>
      <c r="E282" t="s">
        <v>297</v>
      </c>
      <c r="F282" s="2">
        <v>42619</v>
      </c>
      <c r="G282" t="s">
        <v>35</v>
      </c>
      <c r="H282" t="s">
        <v>36</v>
      </c>
      <c r="I282" t="s">
        <v>24</v>
      </c>
      <c r="J282" t="s">
        <v>25</v>
      </c>
      <c r="K282" t="s">
        <v>25</v>
      </c>
      <c r="L282" t="s">
        <v>25</v>
      </c>
      <c r="M282" t="s">
        <v>25</v>
      </c>
      <c r="N282" t="s">
        <v>25</v>
      </c>
      <c r="O282" t="s">
        <v>25</v>
      </c>
      <c r="P282" t="s">
        <v>24</v>
      </c>
      <c r="Q282" t="s">
        <v>25</v>
      </c>
      <c r="R282" t="s">
        <v>26</v>
      </c>
      <c r="S282" t="s">
        <v>292</v>
      </c>
      <c r="T282" t="s">
        <v>37</v>
      </c>
    </row>
    <row r="283" spans="1:20" x14ac:dyDescent="0.3">
      <c r="A283" s="1">
        <v>42623.436111111114</v>
      </c>
      <c r="B283" s="1">
        <v>42623.447916666664</v>
      </c>
      <c r="C283" t="s">
        <v>290</v>
      </c>
      <c r="D283" t="s">
        <v>290</v>
      </c>
      <c r="E283" t="s">
        <v>146</v>
      </c>
      <c r="F283" s="2">
        <v>42623</v>
      </c>
      <c r="G283" t="s">
        <v>89</v>
      </c>
      <c r="H283" t="s">
        <v>30</v>
      </c>
      <c r="I283" t="s">
        <v>24</v>
      </c>
      <c r="J283" t="s">
        <v>25</v>
      </c>
      <c r="K283" t="s">
        <v>25</v>
      </c>
      <c r="L283" t="s">
        <v>25</v>
      </c>
      <c r="M283" t="s">
        <v>25</v>
      </c>
      <c r="N283" t="s">
        <v>25</v>
      </c>
      <c r="O283" t="s">
        <v>25</v>
      </c>
      <c r="P283" t="s">
        <v>24</v>
      </c>
      <c r="Q283" t="s">
        <v>25</v>
      </c>
      <c r="R283" t="s">
        <v>26</v>
      </c>
      <c r="S283" t="s">
        <v>292</v>
      </c>
      <c r="T283" t="s">
        <v>31</v>
      </c>
    </row>
    <row r="284" spans="1:20" x14ac:dyDescent="0.3">
      <c r="A284" s="1">
        <v>42624.410416666666</v>
      </c>
      <c r="B284" s="1">
        <v>42624.413194444445</v>
      </c>
      <c r="C284" t="s">
        <v>290</v>
      </c>
      <c r="D284" t="s">
        <v>290</v>
      </c>
      <c r="E284" t="s">
        <v>253</v>
      </c>
      <c r="F284" s="2">
        <v>42624</v>
      </c>
      <c r="G284" t="s">
        <v>99</v>
      </c>
      <c r="H284" t="s">
        <v>30</v>
      </c>
      <c r="I284" t="s">
        <v>24</v>
      </c>
      <c r="J284" t="s">
        <v>25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25</v>
      </c>
      <c r="R284" t="s">
        <v>26</v>
      </c>
      <c r="S284" t="s">
        <v>292</v>
      </c>
      <c r="T284" t="s">
        <v>53</v>
      </c>
    </row>
    <row r="285" spans="1:20" x14ac:dyDescent="0.3">
      <c r="A285" s="1">
        <v>42624.902777777781</v>
      </c>
      <c r="B285" s="1">
        <v>42624.904166666667</v>
      </c>
      <c r="C285" t="s">
        <v>290</v>
      </c>
      <c r="D285" t="s">
        <v>290</v>
      </c>
      <c r="E285" t="s">
        <v>213</v>
      </c>
      <c r="F285" s="2">
        <v>42624</v>
      </c>
      <c r="G285" t="s">
        <v>22</v>
      </c>
      <c r="H285" t="s">
        <v>23</v>
      </c>
      <c r="I285" t="s">
        <v>24</v>
      </c>
      <c r="J285" t="s">
        <v>25</v>
      </c>
      <c r="K285" t="s">
        <v>25</v>
      </c>
      <c r="L285" t="s">
        <v>25</v>
      </c>
      <c r="M285" t="s">
        <v>25</v>
      </c>
      <c r="N285" t="s">
        <v>25</v>
      </c>
      <c r="O285" t="s">
        <v>25</v>
      </c>
      <c r="P285" t="s">
        <v>24</v>
      </c>
      <c r="Q285" t="s">
        <v>25</v>
      </c>
      <c r="R285" t="s">
        <v>26</v>
      </c>
      <c r="S285" t="s">
        <v>292</v>
      </c>
      <c r="T285" t="s">
        <v>53</v>
      </c>
    </row>
    <row r="286" spans="1:20" x14ac:dyDescent="0.3">
      <c r="A286" s="1">
        <v>42625.338194444441</v>
      </c>
      <c r="B286" s="1">
        <v>42625.341666666667</v>
      </c>
      <c r="C286" t="s">
        <v>290</v>
      </c>
      <c r="D286" t="s">
        <v>290</v>
      </c>
      <c r="E286" t="s">
        <v>298</v>
      </c>
      <c r="F286" s="2">
        <v>42625</v>
      </c>
      <c r="G286" t="s">
        <v>52</v>
      </c>
      <c r="H286" t="s">
        <v>30</v>
      </c>
      <c r="I286" t="s">
        <v>24</v>
      </c>
      <c r="J286" t="s">
        <v>25</v>
      </c>
      <c r="K286" t="s">
        <v>25</v>
      </c>
      <c r="L286" t="s">
        <v>25</v>
      </c>
      <c r="M286" t="s">
        <v>25</v>
      </c>
      <c r="N286" t="s">
        <v>25</v>
      </c>
      <c r="O286" t="s">
        <v>25</v>
      </c>
      <c r="P286" t="s">
        <v>24</v>
      </c>
      <c r="Q286" t="s">
        <v>25</v>
      </c>
      <c r="R286" t="s">
        <v>26</v>
      </c>
      <c r="S286" t="s">
        <v>292</v>
      </c>
      <c r="T286" t="s">
        <v>70</v>
      </c>
    </row>
    <row r="287" spans="1:20" x14ac:dyDescent="0.3">
      <c r="A287" s="1">
        <v>42625.46875</v>
      </c>
      <c r="B287" s="1">
        <v>42625.474999999999</v>
      </c>
      <c r="C287" t="s">
        <v>290</v>
      </c>
      <c r="D287" t="s">
        <v>290</v>
      </c>
      <c r="E287" t="s">
        <v>75</v>
      </c>
      <c r="F287" s="2">
        <v>42625</v>
      </c>
      <c r="G287" t="s">
        <v>73</v>
      </c>
      <c r="H287" t="s">
        <v>41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24</v>
      </c>
      <c r="Q287" t="s">
        <v>25</v>
      </c>
      <c r="R287" t="s">
        <v>26</v>
      </c>
      <c r="S287" t="s">
        <v>292</v>
      </c>
      <c r="T287" t="s">
        <v>70</v>
      </c>
    </row>
    <row r="288" spans="1:20" x14ac:dyDescent="0.3">
      <c r="A288" s="1">
        <v>42625.544444444444</v>
      </c>
      <c r="B288" s="1">
        <v>42625.572222222225</v>
      </c>
      <c r="C288" t="s">
        <v>290</v>
      </c>
      <c r="D288" t="s">
        <v>290</v>
      </c>
      <c r="E288" t="s">
        <v>127</v>
      </c>
      <c r="F288" s="2">
        <v>42625</v>
      </c>
      <c r="G288" t="s">
        <v>48</v>
      </c>
      <c r="H288" t="s">
        <v>41</v>
      </c>
      <c r="I288" t="s">
        <v>24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24</v>
      </c>
      <c r="Q288" t="s">
        <v>25</v>
      </c>
      <c r="R288" t="s">
        <v>26</v>
      </c>
      <c r="S288" t="s">
        <v>292</v>
      </c>
      <c r="T288" t="s">
        <v>70</v>
      </c>
    </row>
    <row r="289" spans="1:20" x14ac:dyDescent="0.3">
      <c r="A289" s="1">
        <v>42646.714583333334</v>
      </c>
      <c r="B289" s="1">
        <v>42646.716666666667</v>
      </c>
      <c r="C289" t="s">
        <v>290</v>
      </c>
      <c r="D289" t="s">
        <v>291</v>
      </c>
      <c r="E289" t="s">
        <v>184</v>
      </c>
      <c r="F289" s="2">
        <v>42646</v>
      </c>
      <c r="G289" t="s">
        <v>35</v>
      </c>
      <c r="H289" t="s">
        <v>36</v>
      </c>
      <c r="I289" t="s">
        <v>24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24</v>
      </c>
      <c r="Q289" t="s">
        <v>25</v>
      </c>
      <c r="R289" t="s">
        <v>26</v>
      </c>
      <c r="S289" t="s">
        <v>299</v>
      </c>
      <c r="T289" t="s">
        <v>70</v>
      </c>
    </row>
    <row r="290" spans="1:20" x14ac:dyDescent="0.3">
      <c r="A290" s="1">
        <v>42646.761805555558</v>
      </c>
      <c r="B290" s="1">
        <v>42646.773611111108</v>
      </c>
      <c r="C290" t="s">
        <v>291</v>
      </c>
      <c r="D290" t="s">
        <v>291</v>
      </c>
      <c r="E290" t="s">
        <v>146</v>
      </c>
      <c r="F290" s="2">
        <v>42646</v>
      </c>
      <c r="G290" t="s">
        <v>63</v>
      </c>
      <c r="H290" t="s">
        <v>36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24</v>
      </c>
      <c r="Q290" t="s">
        <v>25</v>
      </c>
      <c r="R290" t="s">
        <v>26</v>
      </c>
      <c r="S290" t="s">
        <v>299</v>
      </c>
      <c r="T290" t="s">
        <v>70</v>
      </c>
    </row>
    <row r="291" spans="1:20" x14ac:dyDescent="0.3">
      <c r="A291" s="1">
        <v>42646.785416666666</v>
      </c>
      <c r="B291" s="1">
        <v>42646.792361111111</v>
      </c>
      <c r="C291" t="s">
        <v>291</v>
      </c>
      <c r="D291" t="s">
        <v>291</v>
      </c>
      <c r="E291" t="s">
        <v>72</v>
      </c>
      <c r="F291" s="2">
        <v>42646</v>
      </c>
      <c r="G291" t="s">
        <v>63</v>
      </c>
      <c r="H291" t="s">
        <v>36</v>
      </c>
      <c r="I291" t="s">
        <v>24</v>
      </c>
      <c r="J291" t="s">
        <v>25</v>
      </c>
      <c r="K291" t="s">
        <v>25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25</v>
      </c>
      <c r="R291" t="s">
        <v>26</v>
      </c>
      <c r="S291" t="s">
        <v>299</v>
      </c>
      <c r="T291" t="s">
        <v>70</v>
      </c>
    </row>
    <row r="292" spans="1:20" x14ac:dyDescent="0.3">
      <c r="A292" s="1">
        <v>42646.919444444444</v>
      </c>
      <c r="B292" s="1">
        <v>42646.939583333333</v>
      </c>
      <c r="C292" t="s">
        <v>291</v>
      </c>
      <c r="D292" t="s">
        <v>290</v>
      </c>
      <c r="E292" t="s">
        <v>300</v>
      </c>
      <c r="F292" s="2">
        <v>42646</v>
      </c>
      <c r="G292" t="s">
        <v>195</v>
      </c>
      <c r="H292" t="s">
        <v>23</v>
      </c>
      <c r="I292" t="s">
        <v>24</v>
      </c>
      <c r="J292" t="s">
        <v>25</v>
      </c>
      <c r="K292" t="s">
        <v>25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25</v>
      </c>
      <c r="R292" t="s">
        <v>26</v>
      </c>
      <c r="S292" t="s">
        <v>299</v>
      </c>
      <c r="T292" t="s">
        <v>70</v>
      </c>
    </row>
    <row r="293" spans="1:20" x14ac:dyDescent="0.3">
      <c r="A293" s="1">
        <v>42647.409722222219</v>
      </c>
      <c r="B293" s="1">
        <v>42647.452777777777</v>
      </c>
      <c r="C293" t="s">
        <v>290</v>
      </c>
      <c r="D293" t="s">
        <v>290</v>
      </c>
      <c r="E293" t="s">
        <v>301</v>
      </c>
      <c r="F293" s="2">
        <v>42647</v>
      </c>
      <c r="G293" t="s">
        <v>99</v>
      </c>
      <c r="H293" t="s">
        <v>30</v>
      </c>
      <c r="I293" t="s">
        <v>24</v>
      </c>
      <c r="J293" t="s">
        <v>25</v>
      </c>
      <c r="K293" t="s">
        <v>25</v>
      </c>
      <c r="L293" t="s">
        <v>25</v>
      </c>
      <c r="M293" t="s">
        <v>25</v>
      </c>
      <c r="N293" t="s">
        <v>25</v>
      </c>
      <c r="O293" t="s">
        <v>25</v>
      </c>
      <c r="P293" t="s">
        <v>24</v>
      </c>
      <c r="Q293" t="s">
        <v>25</v>
      </c>
      <c r="R293" t="s">
        <v>26</v>
      </c>
      <c r="S293" t="s">
        <v>299</v>
      </c>
      <c r="T293" t="s">
        <v>37</v>
      </c>
    </row>
    <row r="294" spans="1:20" x14ac:dyDescent="0.3">
      <c r="A294" s="1">
        <v>42647.511805555558</v>
      </c>
      <c r="B294" s="1">
        <v>42647.512499999997</v>
      </c>
      <c r="C294" t="s">
        <v>290</v>
      </c>
      <c r="D294" t="s">
        <v>290</v>
      </c>
      <c r="E294" t="s">
        <v>85</v>
      </c>
      <c r="F294" s="2">
        <v>42647</v>
      </c>
      <c r="G294" t="s">
        <v>57</v>
      </c>
      <c r="H294" t="s">
        <v>41</v>
      </c>
      <c r="I294" t="s">
        <v>24</v>
      </c>
      <c r="J294" t="s">
        <v>25</v>
      </c>
      <c r="K294" t="s">
        <v>25</v>
      </c>
      <c r="L294" t="s">
        <v>25</v>
      </c>
      <c r="M294" t="s">
        <v>25</v>
      </c>
      <c r="N294" t="s">
        <v>25</v>
      </c>
      <c r="O294" t="s">
        <v>25</v>
      </c>
      <c r="P294" t="s">
        <v>24</v>
      </c>
      <c r="Q294" t="s">
        <v>25</v>
      </c>
      <c r="R294" t="s">
        <v>26</v>
      </c>
      <c r="S294" t="s">
        <v>299</v>
      </c>
      <c r="T294" t="s">
        <v>37</v>
      </c>
    </row>
    <row r="295" spans="1:20" x14ac:dyDescent="0.3">
      <c r="A295" s="1">
        <v>42649.367361111108</v>
      </c>
      <c r="B295" s="1">
        <v>42649.48333333333</v>
      </c>
      <c r="C295" t="s">
        <v>290</v>
      </c>
      <c r="D295" t="s">
        <v>295</v>
      </c>
      <c r="E295" t="s">
        <v>302</v>
      </c>
      <c r="F295" s="2">
        <v>42649</v>
      </c>
      <c r="G295" t="s">
        <v>52</v>
      </c>
      <c r="H295" t="s">
        <v>30</v>
      </c>
      <c r="I295" t="s">
        <v>24</v>
      </c>
      <c r="J295" t="s">
        <v>25</v>
      </c>
      <c r="K295" t="s">
        <v>25</v>
      </c>
      <c r="L295" t="s">
        <v>25</v>
      </c>
      <c r="M295" t="s">
        <v>25</v>
      </c>
      <c r="N295" t="s">
        <v>25</v>
      </c>
      <c r="O295" t="s">
        <v>25</v>
      </c>
      <c r="P295" t="s">
        <v>24</v>
      </c>
      <c r="Q295" t="s">
        <v>25</v>
      </c>
      <c r="R295" t="s">
        <v>26</v>
      </c>
      <c r="S295" t="s">
        <v>299</v>
      </c>
      <c r="T295" t="s">
        <v>49</v>
      </c>
    </row>
    <row r="296" spans="1:20" x14ac:dyDescent="0.3">
      <c r="A296" s="1">
        <v>42649.724305555559</v>
      </c>
      <c r="B296" s="1">
        <v>42649.736111111109</v>
      </c>
      <c r="C296" t="s">
        <v>295</v>
      </c>
      <c r="D296" t="s">
        <v>290</v>
      </c>
      <c r="E296" t="s">
        <v>303</v>
      </c>
      <c r="F296" s="2">
        <v>42649</v>
      </c>
      <c r="G296" t="s">
        <v>35</v>
      </c>
      <c r="H296" t="s">
        <v>36</v>
      </c>
      <c r="I296" t="s">
        <v>24</v>
      </c>
      <c r="J296" t="s">
        <v>25</v>
      </c>
      <c r="K296" t="s">
        <v>25</v>
      </c>
      <c r="L296" t="s">
        <v>25</v>
      </c>
      <c r="M296" t="s">
        <v>25</v>
      </c>
      <c r="N296" t="s">
        <v>25</v>
      </c>
      <c r="O296" t="s">
        <v>25</v>
      </c>
      <c r="P296" t="s">
        <v>24</v>
      </c>
      <c r="Q296" t="s">
        <v>25</v>
      </c>
      <c r="R296" t="s">
        <v>26</v>
      </c>
      <c r="S296" t="s">
        <v>299</v>
      </c>
      <c r="T296" t="s">
        <v>49</v>
      </c>
    </row>
    <row r="297" spans="1:20" x14ac:dyDescent="0.3">
      <c r="A297" s="1">
        <v>42649.775694444441</v>
      </c>
      <c r="B297" s="1">
        <v>42649.777083333334</v>
      </c>
      <c r="C297" t="s">
        <v>290</v>
      </c>
      <c r="D297" t="s">
        <v>290</v>
      </c>
      <c r="E297" t="s">
        <v>304</v>
      </c>
      <c r="F297" s="2">
        <v>42649</v>
      </c>
      <c r="G297" t="s">
        <v>63</v>
      </c>
      <c r="H297" t="s">
        <v>36</v>
      </c>
      <c r="I297" t="s">
        <v>24</v>
      </c>
      <c r="J297" t="s">
        <v>25</v>
      </c>
      <c r="K297" t="s">
        <v>25</v>
      </c>
      <c r="L297" t="s">
        <v>25</v>
      </c>
      <c r="M297" t="s">
        <v>25</v>
      </c>
      <c r="N297" t="s">
        <v>25</v>
      </c>
      <c r="O297" t="s">
        <v>25</v>
      </c>
      <c r="P297" t="s">
        <v>24</v>
      </c>
      <c r="Q297" t="s">
        <v>25</v>
      </c>
      <c r="R297" t="s">
        <v>26</v>
      </c>
      <c r="S297" t="s">
        <v>299</v>
      </c>
      <c r="T297" t="s">
        <v>49</v>
      </c>
    </row>
    <row r="298" spans="1:20" x14ac:dyDescent="0.3">
      <c r="A298" s="1">
        <v>42649.823611111111</v>
      </c>
      <c r="B298" s="1">
        <v>42649.851388888892</v>
      </c>
      <c r="C298" t="s">
        <v>290</v>
      </c>
      <c r="D298" t="s">
        <v>290</v>
      </c>
      <c r="E298" t="s">
        <v>305</v>
      </c>
      <c r="F298" s="2">
        <v>42649</v>
      </c>
      <c r="G298" t="s">
        <v>67</v>
      </c>
      <c r="H298" t="s">
        <v>36</v>
      </c>
      <c r="I298" t="s">
        <v>24</v>
      </c>
      <c r="J298" t="s">
        <v>25</v>
      </c>
      <c r="K298" t="s">
        <v>25</v>
      </c>
      <c r="L298" t="s">
        <v>25</v>
      </c>
      <c r="M298" t="s">
        <v>25</v>
      </c>
      <c r="N298" t="s">
        <v>25</v>
      </c>
      <c r="O298" t="s">
        <v>25</v>
      </c>
      <c r="P298" t="s">
        <v>24</v>
      </c>
      <c r="Q298" t="s">
        <v>25</v>
      </c>
      <c r="R298" t="s">
        <v>26</v>
      </c>
      <c r="S298" t="s">
        <v>299</v>
      </c>
      <c r="T298" t="s">
        <v>49</v>
      </c>
    </row>
    <row r="299" spans="1:20" x14ac:dyDescent="0.3">
      <c r="A299" s="1">
        <v>42650.455555555556</v>
      </c>
      <c r="B299" s="1">
        <v>42650.457638888889</v>
      </c>
      <c r="C299" t="s">
        <v>290</v>
      </c>
      <c r="D299" t="s">
        <v>306</v>
      </c>
      <c r="E299" t="s">
        <v>307</v>
      </c>
      <c r="F299" s="2">
        <v>42650</v>
      </c>
      <c r="G299" t="s">
        <v>89</v>
      </c>
      <c r="H299" t="s">
        <v>30</v>
      </c>
      <c r="I299" t="s">
        <v>24</v>
      </c>
      <c r="J299" t="s">
        <v>25</v>
      </c>
      <c r="K299" t="s">
        <v>25</v>
      </c>
      <c r="L299" t="s">
        <v>25</v>
      </c>
      <c r="M299" t="s">
        <v>25</v>
      </c>
      <c r="N299" t="s">
        <v>25</v>
      </c>
      <c r="O299" t="s">
        <v>25</v>
      </c>
      <c r="P299" t="s">
        <v>24</v>
      </c>
      <c r="Q299" t="s">
        <v>25</v>
      </c>
      <c r="R299" t="s">
        <v>26</v>
      </c>
      <c r="S299" t="s">
        <v>299</v>
      </c>
      <c r="T299" t="s">
        <v>28</v>
      </c>
    </row>
    <row r="300" spans="1:20" x14ac:dyDescent="0.3">
      <c r="A300" s="1">
        <v>42650.477083333331</v>
      </c>
      <c r="B300" s="1">
        <v>42650.493055555555</v>
      </c>
      <c r="C300" t="s">
        <v>306</v>
      </c>
      <c r="D300" t="s">
        <v>306</v>
      </c>
      <c r="E300" t="s">
        <v>125</v>
      </c>
      <c r="F300" s="2">
        <v>42650</v>
      </c>
      <c r="G300" t="s">
        <v>73</v>
      </c>
      <c r="H300" t="s">
        <v>41</v>
      </c>
      <c r="I300" t="s">
        <v>24</v>
      </c>
      <c r="J300" t="s">
        <v>25</v>
      </c>
      <c r="K300" t="s">
        <v>25</v>
      </c>
      <c r="L300" t="s">
        <v>25</v>
      </c>
      <c r="M300" t="s">
        <v>25</v>
      </c>
      <c r="N300" t="s">
        <v>25</v>
      </c>
      <c r="O300" t="s">
        <v>25</v>
      </c>
      <c r="P300" t="s">
        <v>24</v>
      </c>
      <c r="Q300" t="s">
        <v>25</v>
      </c>
      <c r="R300" t="s">
        <v>26</v>
      </c>
      <c r="S300" t="s">
        <v>299</v>
      </c>
      <c r="T300" t="s">
        <v>28</v>
      </c>
    </row>
    <row r="301" spans="1:20" x14ac:dyDescent="0.3">
      <c r="A301" s="1">
        <v>42650.577777777777</v>
      </c>
      <c r="B301" s="1">
        <v>42650.588888888888</v>
      </c>
      <c r="C301" t="s">
        <v>306</v>
      </c>
      <c r="D301" t="s">
        <v>290</v>
      </c>
      <c r="E301" t="s">
        <v>308</v>
      </c>
      <c r="F301" s="2">
        <v>42650</v>
      </c>
      <c r="G301" t="s">
        <v>48</v>
      </c>
      <c r="H301" t="s">
        <v>41</v>
      </c>
      <c r="I301" t="s">
        <v>24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25</v>
      </c>
      <c r="P301" t="s">
        <v>24</v>
      </c>
      <c r="Q301" t="s">
        <v>25</v>
      </c>
      <c r="R301" t="s">
        <v>26</v>
      </c>
      <c r="S301" t="s">
        <v>299</v>
      </c>
      <c r="T301" t="s">
        <v>28</v>
      </c>
    </row>
    <row r="302" spans="1:20" x14ac:dyDescent="0.3">
      <c r="A302" s="1">
        <v>42650.603472222225</v>
      </c>
      <c r="B302" s="1">
        <v>42650.632638888892</v>
      </c>
      <c r="C302" t="s">
        <v>290</v>
      </c>
      <c r="D302" t="s">
        <v>306</v>
      </c>
      <c r="E302" t="s">
        <v>51</v>
      </c>
      <c r="F302" s="2">
        <v>42650</v>
      </c>
      <c r="G302" t="s">
        <v>40</v>
      </c>
      <c r="H302" t="s">
        <v>41</v>
      </c>
      <c r="I302" t="s">
        <v>24</v>
      </c>
      <c r="J302" t="s">
        <v>25</v>
      </c>
      <c r="K302" t="s">
        <v>25</v>
      </c>
      <c r="L302" t="s">
        <v>25</v>
      </c>
      <c r="M302" t="s">
        <v>25</v>
      </c>
      <c r="N302" t="s">
        <v>25</v>
      </c>
      <c r="O302" t="s">
        <v>25</v>
      </c>
      <c r="P302" t="s">
        <v>24</v>
      </c>
      <c r="Q302" t="s">
        <v>25</v>
      </c>
      <c r="R302" t="s">
        <v>26</v>
      </c>
      <c r="S302" t="s">
        <v>299</v>
      </c>
      <c r="T302" t="s">
        <v>28</v>
      </c>
    </row>
    <row r="303" spans="1:20" x14ac:dyDescent="0.3">
      <c r="A303" s="1">
        <v>42650.657638888886</v>
      </c>
      <c r="B303" s="1">
        <v>42650.668055555558</v>
      </c>
      <c r="C303" t="s">
        <v>306</v>
      </c>
      <c r="D303" t="s">
        <v>306</v>
      </c>
      <c r="E303" t="s">
        <v>82</v>
      </c>
      <c r="F303" s="2">
        <v>42650</v>
      </c>
      <c r="G303" t="s">
        <v>60</v>
      </c>
      <c r="H303" t="s">
        <v>41</v>
      </c>
      <c r="I303" t="s">
        <v>24</v>
      </c>
      <c r="J303" t="s">
        <v>25</v>
      </c>
      <c r="K303" t="s">
        <v>25</v>
      </c>
      <c r="L303" t="s">
        <v>25</v>
      </c>
      <c r="M303" t="s">
        <v>25</v>
      </c>
      <c r="N303" t="s">
        <v>25</v>
      </c>
      <c r="O303" t="s">
        <v>25</v>
      </c>
      <c r="P303" t="s">
        <v>24</v>
      </c>
      <c r="Q303" t="s">
        <v>25</v>
      </c>
      <c r="R303" t="s">
        <v>26</v>
      </c>
      <c r="S303" t="s">
        <v>299</v>
      </c>
      <c r="T303" t="s">
        <v>28</v>
      </c>
    </row>
    <row r="304" spans="1:20" x14ac:dyDescent="0.3">
      <c r="A304" s="1">
        <v>42650.755555555559</v>
      </c>
      <c r="B304" s="1">
        <v>42650.768750000003</v>
      </c>
      <c r="C304" t="s">
        <v>306</v>
      </c>
      <c r="D304" t="s">
        <v>306</v>
      </c>
      <c r="E304" t="s">
        <v>194</v>
      </c>
      <c r="F304" s="2">
        <v>42650</v>
      </c>
      <c r="G304" t="s">
        <v>63</v>
      </c>
      <c r="H304" t="s">
        <v>36</v>
      </c>
      <c r="I304" t="s">
        <v>24</v>
      </c>
      <c r="J304" t="s">
        <v>25</v>
      </c>
      <c r="K304" t="s">
        <v>25</v>
      </c>
      <c r="L304" t="s">
        <v>25</v>
      </c>
      <c r="M304" t="s">
        <v>25</v>
      </c>
      <c r="N304" t="s">
        <v>25</v>
      </c>
      <c r="O304" t="s">
        <v>25</v>
      </c>
      <c r="P304" t="s">
        <v>24</v>
      </c>
      <c r="Q304" t="s">
        <v>25</v>
      </c>
      <c r="R304" t="s">
        <v>26</v>
      </c>
      <c r="S304" t="s">
        <v>299</v>
      </c>
      <c r="T304" t="s">
        <v>28</v>
      </c>
    </row>
    <row r="305" spans="1:20" x14ac:dyDescent="0.3">
      <c r="A305" s="1">
        <v>42650.772916666669</v>
      </c>
      <c r="B305" s="1">
        <v>42650.792361111111</v>
      </c>
      <c r="C305" t="s">
        <v>306</v>
      </c>
      <c r="D305" t="s">
        <v>306</v>
      </c>
      <c r="E305" t="s">
        <v>112</v>
      </c>
      <c r="F305" s="2">
        <v>42650</v>
      </c>
      <c r="G305" t="s">
        <v>63</v>
      </c>
      <c r="H305" t="s">
        <v>36</v>
      </c>
      <c r="I305" t="s">
        <v>24</v>
      </c>
      <c r="J305" t="s">
        <v>25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24</v>
      </c>
      <c r="Q305" t="s">
        <v>25</v>
      </c>
      <c r="R305" t="s">
        <v>26</v>
      </c>
      <c r="S305" t="s">
        <v>299</v>
      </c>
      <c r="T305" t="s">
        <v>28</v>
      </c>
    </row>
    <row r="306" spans="1:20" x14ac:dyDescent="0.3">
      <c r="A306" s="1">
        <v>42651.627083333333</v>
      </c>
      <c r="B306" s="1">
        <v>42651.627083333333</v>
      </c>
      <c r="C306" t="s">
        <v>309</v>
      </c>
      <c r="D306" t="s">
        <v>309</v>
      </c>
      <c r="E306" t="s">
        <v>298</v>
      </c>
      <c r="F306" s="2">
        <v>42651</v>
      </c>
      <c r="G306" t="s">
        <v>60</v>
      </c>
      <c r="H306" t="s">
        <v>41</v>
      </c>
      <c r="I306" t="s">
        <v>24</v>
      </c>
      <c r="J306" t="s">
        <v>25</v>
      </c>
      <c r="K306" t="s">
        <v>25</v>
      </c>
      <c r="L306" t="s">
        <v>25</v>
      </c>
      <c r="M306" t="s">
        <v>25</v>
      </c>
      <c r="N306" t="s">
        <v>25</v>
      </c>
      <c r="O306" t="s">
        <v>25</v>
      </c>
      <c r="P306" t="s">
        <v>24</v>
      </c>
      <c r="Q306" t="s">
        <v>25</v>
      </c>
      <c r="R306" t="s">
        <v>26</v>
      </c>
      <c r="S306" t="s">
        <v>299</v>
      </c>
      <c r="T306" t="s">
        <v>31</v>
      </c>
    </row>
    <row r="307" spans="1:20" x14ac:dyDescent="0.3">
      <c r="A307" s="1">
        <v>42651.760416666664</v>
      </c>
      <c r="B307" s="1">
        <v>42651.762499999997</v>
      </c>
      <c r="C307" t="s">
        <v>309</v>
      </c>
      <c r="D307" t="s">
        <v>290</v>
      </c>
      <c r="E307" t="s">
        <v>52</v>
      </c>
      <c r="F307" s="2">
        <v>42651</v>
      </c>
      <c r="G307" t="s">
        <v>63</v>
      </c>
      <c r="H307" t="s">
        <v>36</v>
      </c>
      <c r="I307" t="s">
        <v>24</v>
      </c>
      <c r="J307" t="s">
        <v>25</v>
      </c>
      <c r="K307" t="s">
        <v>25</v>
      </c>
      <c r="L307" t="s">
        <v>25</v>
      </c>
      <c r="M307" t="s">
        <v>25</v>
      </c>
      <c r="N307" t="s">
        <v>25</v>
      </c>
      <c r="O307" t="s">
        <v>25</v>
      </c>
      <c r="P307" t="s">
        <v>24</v>
      </c>
      <c r="Q307" t="s">
        <v>25</v>
      </c>
      <c r="R307" t="s">
        <v>26</v>
      </c>
      <c r="S307" t="s">
        <v>299</v>
      </c>
      <c r="T307" t="s">
        <v>31</v>
      </c>
    </row>
    <row r="308" spans="1:20" x14ac:dyDescent="0.3">
      <c r="A308" s="1">
        <v>42652.586111111108</v>
      </c>
      <c r="B308" s="1">
        <v>42652.599305555559</v>
      </c>
      <c r="C308" t="s">
        <v>290</v>
      </c>
      <c r="D308" t="s">
        <v>290</v>
      </c>
      <c r="E308" t="s">
        <v>102</v>
      </c>
      <c r="F308" s="2">
        <v>42652</v>
      </c>
      <c r="G308" t="s">
        <v>40</v>
      </c>
      <c r="H308" t="s">
        <v>41</v>
      </c>
      <c r="I308" t="s">
        <v>24</v>
      </c>
      <c r="J308" t="s">
        <v>25</v>
      </c>
      <c r="K308" t="s">
        <v>25</v>
      </c>
      <c r="L308" t="s">
        <v>25</v>
      </c>
      <c r="M308" t="s">
        <v>25</v>
      </c>
      <c r="N308" t="s">
        <v>25</v>
      </c>
      <c r="O308" t="s">
        <v>25</v>
      </c>
      <c r="P308" t="s">
        <v>25</v>
      </c>
      <c r="Q308" t="s">
        <v>24</v>
      </c>
      <c r="R308" t="s">
        <v>26</v>
      </c>
      <c r="S308" t="s">
        <v>299</v>
      </c>
      <c r="T308" t="s">
        <v>53</v>
      </c>
    </row>
    <row r="309" spans="1:20" x14ac:dyDescent="0.3">
      <c r="A309" s="1">
        <v>42653.723611111112</v>
      </c>
      <c r="B309" s="1">
        <v>42653.727777777778</v>
      </c>
      <c r="C309" t="s">
        <v>291</v>
      </c>
      <c r="D309" t="s">
        <v>291</v>
      </c>
      <c r="E309" t="s">
        <v>75</v>
      </c>
      <c r="F309" s="2">
        <v>42653</v>
      </c>
      <c r="G309" t="s">
        <v>35</v>
      </c>
      <c r="H309" t="s">
        <v>36</v>
      </c>
      <c r="I309" t="s">
        <v>24</v>
      </c>
      <c r="J309" t="s">
        <v>25</v>
      </c>
      <c r="K309" t="s">
        <v>25</v>
      </c>
      <c r="L309" t="s">
        <v>25</v>
      </c>
      <c r="M309" t="s">
        <v>25</v>
      </c>
      <c r="N309" t="s">
        <v>25</v>
      </c>
      <c r="O309" t="s">
        <v>25</v>
      </c>
      <c r="P309" t="s">
        <v>24</v>
      </c>
      <c r="Q309" t="s">
        <v>25</v>
      </c>
      <c r="R309" t="s">
        <v>26</v>
      </c>
      <c r="S309" t="s">
        <v>299</v>
      </c>
      <c r="T309" t="s">
        <v>70</v>
      </c>
    </row>
    <row r="310" spans="1:20" x14ac:dyDescent="0.3">
      <c r="A310" s="1">
        <v>42653.731249999997</v>
      </c>
      <c r="B310" s="1">
        <v>42653.759027777778</v>
      </c>
      <c r="C310" t="s">
        <v>291</v>
      </c>
      <c r="D310" t="s">
        <v>290</v>
      </c>
      <c r="E310" t="s">
        <v>310</v>
      </c>
      <c r="F310" s="2">
        <v>42653</v>
      </c>
      <c r="G310" t="s">
        <v>35</v>
      </c>
      <c r="H310" t="s">
        <v>36</v>
      </c>
      <c r="I310" t="s">
        <v>24</v>
      </c>
      <c r="J310" t="s">
        <v>25</v>
      </c>
      <c r="K310" t="s">
        <v>25</v>
      </c>
      <c r="L310" t="s">
        <v>25</v>
      </c>
      <c r="M310" t="s">
        <v>25</v>
      </c>
      <c r="N310" t="s">
        <v>25</v>
      </c>
      <c r="O310" t="s">
        <v>25</v>
      </c>
      <c r="P310" t="s">
        <v>24</v>
      </c>
      <c r="Q310" t="s">
        <v>25</v>
      </c>
      <c r="R310" t="s">
        <v>26</v>
      </c>
      <c r="S310" t="s">
        <v>299</v>
      </c>
      <c r="T310" t="s">
        <v>70</v>
      </c>
    </row>
    <row r="311" spans="1:20" x14ac:dyDescent="0.3">
      <c r="A311" s="1">
        <v>42654.060416666667</v>
      </c>
      <c r="B311" s="1">
        <v>42654.088888888888</v>
      </c>
      <c r="C311" t="s">
        <v>290</v>
      </c>
      <c r="D311" t="s">
        <v>295</v>
      </c>
      <c r="E311" t="s">
        <v>311</v>
      </c>
      <c r="F311" s="2">
        <v>42654</v>
      </c>
      <c r="G311" t="s">
        <v>24</v>
      </c>
      <c r="H311" t="s">
        <v>30</v>
      </c>
      <c r="I311" t="s">
        <v>24</v>
      </c>
      <c r="J311" t="s">
        <v>25</v>
      </c>
      <c r="K311" t="s">
        <v>25</v>
      </c>
      <c r="L311" t="s">
        <v>25</v>
      </c>
      <c r="M311" t="s">
        <v>25</v>
      </c>
      <c r="N311" t="s">
        <v>25</v>
      </c>
      <c r="O311" t="s">
        <v>24</v>
      </c>
      <c r="P311" t="s">
        <v>25</v>
      </c>
      <c r="Q311" t="s">
        <v>25</v>
      </c>
      <c r="R311" t="s">
        <v>26</v>
      </c>
      <c r="S311" t="s">
        <v>299</v>
      </c>
      <c r="T311" t="s">
        <v>37</v>
      </c>
    </row>
    <row r="312" spans="1:20" x14ac:dyDescent="0.3">
      <c r="A312" s="1">
        <v>42655.804166666669</v>
      </c>
      <c r="B312" s="1">
        <v>42655.806250000001</v>
      </c>
      <c r="C312" t="s">
        <v>295</v>
      </c>
      <c r="D312" t="s">
        <v>290</v>
      </c>
      <c r="E312" t="s">
        <v>304</v>
      </c>
      <c r="F312" s="2">
        <v>42655</v>
      </c>
      <c r="G312" t="s">
        <v>67</v>
      </c>
      <c r="H312" t="s">
        <v>36</v>
      </c>
      <c r="I312" t="s">
        <v>24</v>
      </c>
      <c r="J312" t="s">
        <v>25</v>
      </c>
      <c r="K312" t="s">
        <v>25</v>
      </c>
      <c r="L312" t="s">
        <v>25</v>
      </c>
      <c r="M312" t="s">
        <v>25</v>
      </c>
      <c r="N312" t="s">
        <v>25</v>
      </c>
      <c r="O312" t="s">
        <v>25</v>
      </c>
      <c r="P312" t="s">
        <v>24</v>
      </c>
      <c r="Q312" t="s">
        <v>25</v>
      </c>
      <c r="R312" t="s">
        <v>26</v>
      </c>
      <c r="S312" t="s">
        <v>299</v>
      </c>
      <c r="T312" t="s">
        <v>42</v>
      </c>
    </row>
    <row r="313" spans="1:20" x14ac:dyDescent="0.3">
      <c r="A313" s="1">
        <v>42675.493055555555</v>
      </c>
      <c r="B313" s="1">
        <v>42675.518750000003</v>
      </c>
      <c r="C313" t="s">
        <v>46</v>
      </c>
      <c r="D313" t="s">
        <v>103</v>
      </c>
      <c r="E313" t="s">
        <v>56</v>
      </c>
      <c r="F313" s="2">
        <v>42675</v>
      </c>
      <c r="G313" t="s">
        <v>73</v>
      </c>
      <c r="H313" t="s">
        <v>41</v>
      </c>
      <c r="I313" t="s">
        <v>24</v>
      </c>
      <c r="J313" t="s">
        <v>25</v>
      </c>
      <c r="K313" t="s">
        <v>25</v>
      </c>
      <c r="L313" t="s">
        <v>25</v>
      </c>
      <c r="M313" t="s">
        <v>25</v>
      </c>
      <c r="N313" t="s">
        <v>25</v>
      </c>
      <c r="O313" t="s">
        <v>25</v>
      </c>
      <c r="P313" t="s">
        <v>24</v>
      </c>
      <c r="Q313" t="s">
        <v>25</v>
      </c>
      <c r="R313" t="s">
        <v>26</v>
      </c>
      <c r="S313" t="s">
        <v>312</v>
      </c>
      <c r="T313" t="s">
        <v>37</v>
      </c>
    </row>
    <row r="314" spans="1:20" x14ac:dyDescent="0.3">
      <c r="A314" s="1">
        <v>42675.686805555553</v>
      </c>
      <c r="B314" s="1">
        <v>42675.709722222222</v>
      </c>
      <c r="C314" t="s">
        <v>103</v>
      </c>
      <c r="D314" t="s">
        <v>46</v>
      </c>
      <c r="E314" t="s">
        <v>157</v>
      </c>
      <c r="F314" s="2">
        <v>42675</v>
      </c>
      <c r="G314" t="s">
        <v>86</v>
      </c>
      <c r="H314" t="s">
        <v>36</v>
      </c>
      <c r="I314" t="s">
        <v>24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24</v>
      </c>
      <c r="Q314" t="s">
        <v>25</v>
      </c>
      <c r="R314" t="s">
        <v>26</v>
      </c>
      <c r="S314" t="s">
        <v>312</v>
      </c>
      <c r="T314" t="s">
        <v>37</v>
      </c>
    </row>
    <row r="315" spans="1:20" x14ac:dyDescent="0.3">
      <c r="A315" s="1">
        <v>42675.732638888891</v>
      </c>
      <c r="B315" s="1">
        <v>42675.737500000003</v>
      </c>
      <c r="C315" t="s">
        <v>93</v>
      </c>
      <c r="D315" t="s">
        <v>93</v>
      </c>
      <c r="E315" t="s">
        <v>164</v>
      </c>
      <c r="F315" s="2">
        <v>42675</v>
      </c>
      <c r="G315" t="s">
        <v>35</v>
      </c>
      <c r="H315" t="s">
        <v>36</v>
      </c>
      <c r="I315" t="s">
        <v>24</v>
      </c>
      <c r="J315" t="s">
        <v>25</v>
      </c>
      <c r="K315" t="s">
        <v>25</v>
      </c>
      <c r="L315" t="s">
        <v>25</v>
      </c>
      <c r="M315" t="s">
        <v>25</v>
      </c>
      <c r="N315" t="s">
        <v>25</v>
      </c>
      <c r="O315" t="s">
        <v>25</v>
      </c>
      <c r="P315" t="s">
        <v>24</v>
      </c>
      <c r="Q315" t="s">
        <v>25</v>
      </c>
      <c r="R315" t="s">
        <v>26</v>
      </c>
      <c r="S315" t="s">
        <v>312</v>
      </c>
      <c r="T315" t="s">
        <v>37</v>
      </c>
    </row>
    <row r="316" spans="1:20" x14ac:dyDescent="0.3">
      <c r="A316" s="1">
        <v>42675.801388888889</v>
      </c>
      <c r="B316" s="1">
        <v>42675.805555555555</v>
      </c>
      <c r="C316" t="s">
        <v>93</v>
      </c>
      <c r="D316" t="s">
        <v>93</v>
      </c>
      <c r="E316" t="s">
        <v>24</v>
      </c>
      <c r="F316" s="2">
        <v>42675</v>
      </c>
      <c r="G316" t="s">
        <v>67</v>
      </c>
      <c r="H316" t="s">
        <v>36</v>
      </c>
      <c r="I316" t="s">
        <v>24</v>
      </c>
      <c r="J316" t="s">
        <v>25</v>
      </c>
      <c r="K316" t="s">
        <v>25</v>
      </c>
      <c r="L316" t="s">
        <v>25</v>
      </c>
      <c r="M316" t="s">
        <v>25</v>
      </c>
      <c r="N316" t="s">
        <v>25</v>
      </c>
      <c r="O316" t="s">
        <v>25</v>
      </c>
      <c r="P316" t="s">
        <v>24</v>
      </c>
      <c r="Q316" t="s">
        <v>25</v>
      </c>
      <c r="R316" t="s">
        <v>26</v>
      </c>
      <c r="S316" t="s">
        <v>312</v>
      </c>
      <c r="T316" t="s">
        <v>37</v>
      </c>
    </row>
    <row r="317" spans="1:20" x14ac:dyDescent="0.3">
      <c r="A317" s="1">
        <v>42675.832638888889</v>
      </c>
      <c r="B317" s="1">
        <v>42675.841666666667</v>
      </c>
      <c r="C317" t="s">
        <v>93</v>
      </c>
      <c r="D317" t="s">
        <v>93</v>
      </c>
      <c r="E317" t="s">
        <v>313</v>
      </c>
      <c r="F317" s="2">
        <v>42675</v>
      </c>
      <c r="G317" t="s">
        <v>67</v>
      </c>
      <c r="H317" t="s">
        <v>36</v>
      </c>
      <c r="I317" t="s">
        <v>24</v>
      </c>
      <c r="J317" t="s">
        <v>25</v>
      </c>
      <c r="K317" t="s">
        <v>25</v>
      </c>
      <c r="L317" t="s">
        <v>25</v>
      </c>
      <c r="M317" t="s">
        <v>25</v>
      </c>
      <c r="N317" t="s">
        <v>25</v>
      </c>
      <c r="O317" t="s">
        <v>25</v>
      </c>
      <c r="P317" t="s">
        <v>24</v>
      </c>
      <c r="Q317" t="s">
        <v>25</v>
      </c>
      <c r="R317" t="s">
        <v>26</v>
      </c>
      <c r="S317" t="s">
        <v>312</v>
      </c>
      <c r="T317" t="s">
        <v>37</v>
      </c>
    </row>
    <row r="318" spans="1:20" x14ac:dyDescent="0.3">
      <c r="A318" s="1">
        <v>42675.861805555556</v>
      </c>
      <c r="B318" s="1">
        <v>42675.871527777781</v>
      </c>
      <c r="C318" t="s">
        <v>93</v>
      </c>
      <c r="D318" t="s">
        <v>93</v>
      </c>
      <c r="E318" t="s">
        <v>143</v>
      </c>
      <c r="F318" s="2">
        <v>42675</v>
      </c>
      <c r="G318" t="s">
        <v>33</v>
      </c>
      <c r="H318" t="s">
        <v>23</v>
      </c>
      <c r="I318" t="s">
        <v>24</v>
      </c>
      <c r="J318" t="s">
        <v>25</v>
      </c>
      <c r="K318" t="s">
        <v>25</v>
      </c>
      <c r="L318" t="s">
        <v>25</v>
      </c>
      <c r="M318" t="s">
        <v>25</v>
      </c>
      <c r="N318" t="s">
        <v>24</v>
      </c>
      <c r="O318" t="s">
        <v>25</v>
      </c>
      <c r="P318" t="s">
        <v>25</v>
      </c>
      <c r="Q318" t="s">
        <v>25</v>
      </c>
      <c r="R318" t="s">
        <v>26</v>
      </c>
      <c r="S318" t="s">
        <v>312</v>
      </c>
      <c r="T318" t="s">
        <v>37</v>
      </c>
    </row>
    <row r="319" spans="1:20" x14ac:dyDescent="0.3">
      <c r="A319" s="1">
        <v>42676.631944444445</v>
      </c>
      <c r="B319" s="1">
        <v>42676.637499999997</v>
      </c>
      <c r="C319" t="s">
        <v>93</v>
      </c>
      <c r="D319" t="s">
        <v>130</v>
      </c>
      <c r="E319" t="s">
        <v>266</v>
      </c>
      <c r="F319" s="2">
        <v>42676</v>
      </c>
      <c r="G319" t="s">
        <v>60</v>
      </c>
      <c r="H319" t="s">
        <v>41</v>
      </c>
      <c r="I319" t="s">
        <v>24</v>
      </c>
      <c r="J319" t="s">
        <v>25</v>
      </c>
      <c r="K319" t="s">
        <v>25</v>
      </c>
      <c r="L319" t="s">
        <v>25</v>
      </c>
      <c r="M319" t="s">
        <v>25</v>
      </c>
      <c r="N319" t="s">
        <v>25</v>
      </c>
      <c r="O319" t="s">
        <v>25</v>
      </c>
      <c r="P319" t="s">
        <v>24</v>
      </c>
      <c r="Q319" t="s">
        <v>25</v>
      </c>
      <c r="R319" t="s">
        <v>26</v>
      </c>
      <c r="S319" t="s">
        <v>312</v>
      </c>
      <c r="T319" t="s">
        <v>42</v>
      </c>
    </row>
    <row r="320" spans="1:20" x14ac:dyDescent="0.3">
      <c r="A320" s="1">
        <v>42676.65625</v>
      </c>
      <c r="B320" s="1">
        <v>42676.661111111112</v>
      </c>
      <c r="C320" t="s">
        <v>130</v>
      </c>
      <c r="D320" t="s">
        <v>93</v>
      </c>
      <c r="E320" t="s">
        <v>80</v>
      </c>
      <c r="F320" s="2">
        <v>42676</v>
      </c>
      <c r="G320" t="s">
        <v>60</v>
      </c>
      <c r="H320" t="s">
        <v>41</v>
      </c>
      <c r="I320" t="s">
        <v>24</v>
      </c>
      <c r="J320" t="s">
        <v>25</v>
      </c>
      <c r="K320" t="s">
        <v>25</v>
      </c>
      <c r="L320" t="s">
        <v>25</v>
      </c>
      <c r="M320" t="s">
        <v>25</v>
      </c>
      <c r="N320" t="s">
        <v>25</v>
      </c>
      <c r="O320" t="s">
        <v>25</v>
      </c>
      <c r="P320" t="s">
        <v>24</v>
      </c>
      <c r="Q320" t="s">
        <v>25</v>
      </c>
      <c r="R320" t="s">
        <v>26</v>
      </c>
      <c r="S320" t="s">
        <v>312</v>
      </c>
      <c r="T320" t="s">
        <v>42</v>
      </c>
    </row>
    <row r="321" spans="1:20" x14ac:dyDescent="0.3">
      <c r="A321" s="1">
        <v>42676.698611111111</v>
      </c>
      <c r="B321" s="1">
        <v>42676.71597222222</v>
      </c>
      <c r="C321" t="s">
        <v>46</v>
      </c>
      <c r="D321" t="s">
        <v>50</v>
      </c>
      <c r="E321" t="s">
        <v>124</v>
      </c>
      <c r="F321" s="2">
        <v>42676</v>
      </c>
      <c r="G321" t="s">
        <v>86</v>
      </c>
      <c r="H321" t="s">
        <v>36</v>
      </c>
      <c r="I321" t="s">
        <v>24</v>
      </c>
      <c r="J321" t="s">
        <v>25</v>
      </c>
      <c r="K321" t="s">
        <v>25</v>
      </c>
      <c r="L321" t="s">
        <v>25</v>
      </c>
      <c r="M321" t="s">
        <v>25</v>
      </c>
      <c r="N321" t="s">
        <v>25</v>
      </c>
      <c r="O321" t="s">
        <v>24</v>
      </c>
      <c r="P321" t="s">
        <v>25</v>
      </c>
      <c r="Q321" t="s">
        <v>25</v>
      </c>
      <c r="R321" t="s">
        <v>26</v>
      </c>
      <c r="S321" t="s">
        <v>312</v>
      </c>
      <c r="T321" t="s">
        <v>42</v>
      </c>
    </row>
    <row r="322" spans="1:20" x14ac:dyDescent="0.3">
      <c r="A322" s="1">
        <v>42676.731944444444</v>
      </c>
      <c r="B322" s="1">
        <v>42676.742361111108</v>
      </c>
      <c r="C322" t="s">
        <v>50</v>
      </c>
      <c r="D322" t="s">
        <v>50</v>
      </c>
      <c r="E322" t="s">
        <v>29</v>
      </c>
      <c r="F322" s="2">
        <v>42676</v>
      </c>
      <c r="G322" t="s">
        <v>35</v>
      </c>
      <c r="H322" t="s">
        <v>36</v>
      </c>
      <c r="I322" t="s">
        <v>24</v>
      </c>
      <c r="J322" t="s">
        <v>25</v>
      </c>
      <c r="K322" t="s">
        <v>25</v>
      </c>
      <c r="L322" t="s">
        <v>25</v>
      </c>
      <c r="M322" t="s">
        <v>25</v>
      </c>
      <c r="N322" t="s">
        <v>25</v>
      </c>
      <c r="O322" t="s">
        <v>25</v>
      </c>
      <c r="P322" t="s">
        <v>24</v>
      </c>
      <c r="Q322" t="s">
        <v>25</v>
      </c>
      <c r="R322" t="s">
        <v>26</v>
      </c>
      <c r="S322" t="s">
        <v>312</v>
      </c>
      <c r="T322" t="s">
        <v>42</v>
      </c>
    </row>
    <row r="323" spans="1:20" x14ac:dyDescent="0.3">
      <c r="A323" s="1">
        <v>42676.745138888888</v>
      </c>
      <c r="B323" s="1">
        <v>42676.75</v>
      </c>
      <c r="C323" t="s">
        <v>50</v>
      </c>
      <c r="D323" t="s">
        <v>46</v>
      </c>
      <c r="E323" t="s">
        <v>228</v>
      </c>
      <c r="F323" s="2">
        <v>42676</v>
      </c>
      <c r="G323" t="s">
        <v>35</v>
      </c>
      <c r="H323" t="s">
        <v>36</v>
      </c>
      <c r="I323" t="s">
        <v>24</v>
      </c>
      <c r="J323" t="s">
        <v>25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24</v>
      </c>
      <c r="Q323" t="s">
        <v>25</v>
      </c>
      <c r="R323" t="s">
        <v>26</v>
      </c>
      <c r="S323" t="s">
        <v>312</v>
      </c>
      <c r="T323" t="s">
        <v>42</v>
      </c>
    </row>
    <row r="324" spans="1:20" x14ac:dyDescent="0.3">
      <c r="A324" s="1">
        <v>42677.477777777778</v>
      </c>
      <c r="B324" s="1">
        <v>42677.481944444444</v>
      </c>
      <c r="C324" t="s">
        <v>93</v>
      </c>
      <c r="D324" t="s">
        <v>229</v>
      </c>
      <c r="E324" t="s">
        <v>196</v>
      </c>
      <c r="F324" s="2">
        <v>42677</v>
      </c>
      <c r="G324" t="s">
        <v>73</v>
      </c>
      <c r="H324" t="s">
        <v>41</v>
      </c>
      <c r="I324" t="s">
        <v>24</v>
      </c>
      <c r="J324" t="s">
        <v>25</v>
      </c>
      <c r="K324" t="s">
        <v>25</v>
      </c>
      <c r="L324" t="s">
        <v>25</v>
      </c>
      <c r="M324" t="s">
        <v>25</v>
      </c>
      <c r="N324" t="s">
        <v>25</v>
      </c>
      <c r="O324" t="s">
        <v>25</v>
      </c>
      <c r="P324" t="s">
        <v>24</v>
      </c>
      <c r="Q324" t="s">
        <v>25</v>
      </c>
      <c r="R324" t="s">
        <v>26</v>
      </c>
      <c r="S324" t="s">
        <v>312</v>
      </c>
      <c r="T324" t="s">
        <v>49</v>
      </c>
    </row>
    <row r="325" spans="1:20" x14ac:dyDescent="0.3">
      <c r="A325" s="1">
        <v>42677.529861111114</v>
      </c>
      <c r="B325" s="1">
        <v>42677.53402777778</v>
      </c>
      <c r="C325" t="s">
        <v>229</v>
      </c>
      <c r="D325" t="s">
        <v>93</v>
      </c>
      <c r="E325" t="s">
        <v>82</v>
      </c>
      <c r="F325" s="2">
        <v>42677</v>
      </c>
      <c r="G325" t="s">
        <v>57</v>
      </c>
      <c r="H325" t="s">
        <v>41</v>
      </c>
      <c r="I325" t="s">
        <v>24</v>
      </c>
      <c r="J325" t="s">
        <v>25</v>
      </c>
      <c r="K325" t="s">
        <v>25</v>
      </c>
      <c r="L325" t="s">
        <v>25</v>
      </c>
      <c r="M325" t="s">
        <v>25</v>
      </c>
      <c r="N325" t="s">
        <v>25</v>
      </c>
      <c r="O325" t="s">
        <v>25</v>
      </c>
      <c r="P325" t="s">
        <v>24</v>
      </c>
      <c r="Q325" t="s">
        <v>25</v>
      </c>
      <c r="R325" t="s">
        <v>26</v>
      </c>
      <c r="S325" t="s">
        <v>312</v>
      </c>
      <c r="T325" t="s">
        <v>49</v>
      </c>
    </row>
    <row r="326" spans="1:20" x14ac:dyDescent="0.3">
      <c r="A326" s="1">
        <v>42677.570833333331</v>
      </c>
      <c r="B326" s="1">
        <v>42677.574305555558</v>
      </c>
      <c r="C326" t="s">
        <v>93</v>
      </c>
      <c r="D326" t="s">
        <v>130</v>
      </c>
      <c r="E326" t="s">
        <v>266</v>
      </c>
      <c r="F326" s="2">
        <v>42677</v>
      </c>
      <c r="G326" t="s">
        <v>48</v>
      </c>
      <c r="H326" t="s">
        <v>41</v>
      </c>
      <c r="I326" t="s">
        <v>24</v>
      </c>
      <c r="J326" t="s">
        <v>25</v>
      </c>
      <c r="K326" t="s">
        <v>25</v>
      </c>
      <c r="L326" t="s">
        <v>25</v>
      </c>
      <c r="M326" t="s">
        <v>25</v>
      </c>
      <c r="N326" t="s">
        <v>25</v>
      </c>
      <c r="O326" t="s">
        <v>25</v>
      </c>
      <c r="P326" t="s">
        <v>24</v>
      </c>
      <c r="Q326" t="s">
        <v>25</v>
      </c>
      <c r="R326" t="s">
        <v>26</v>
      </c>
      <c r="S326" t="s">
        <v>312</v>
      </c>
      <c r="T326" t="s">
        <v>49</v>
      </c>
    </row>
    <row r="327" spans="1:20" x14ac:dyDescent="0.3">
      <c r="A327" s="1">
        <v>42677.592361111114</v>
      </c>
      <c r="B327" s="1">
        <v>42677.601388888892</v>
      </c>
      <c r="C327" t="s">
        <v>130</v>
      </c>
      <c r="D327" t="s">
        <v>93</v>
      </c>
      <c r="E327" t="s">
        <v>80</v>
      </c>
      <c r="F327" s="2">
        <v>42677</v>
      </c>
      <c r="G327" t="s">
        <v>40</v>
      </c>
      <c r="H327" t="s">
        <v>41</v>
      </c>
      <c r="I327" t="s">
        <v>24</v>
      </c>
      <c r="J327" t="s">
        <v>25</v>
      </c>
      <c r="K327" t="s">
        <v>25</v>
      </c>
      <c r="L327" t="s">
        <v>25</v>
      </c>
      <c r="M327" t="s">
        <v>25</v>
      </c>
      <c r="N327" t="s">
        <v>25</v>
      </c>
      <c r="O327" t="s">
        <v>25</v>
      </c>
      <c r="P327" t="s">
        <v>24</v>
      </c>
      <c r="Q327" t="s">
        <v>25</v>
      </c>
      <c r="R327" t="s">
        <v>26</v>
      </c>
      <c r="S327" t="s">
        <v>312</v>
      </c>
      <c r="T327" t="s">
        <v>49</v>
      </c>
    </row>
    <row r="328" spans="1:20" x14ac:dyDescent="0.3">
      <c r="A328" s="1">
        <v>42677.785416666666</v>
      </c>
      <c r="B328" s="1">
        <v>42677.797222222223</v>
      </c>
      <c r="C328" t="s">
        <v>46</v>
      </c>
      <c r="D328" t="s">
        <v>50</v>
      </c>
      <c r="E328" t="s">
        <v>194</v>
      </c>
      <c r="F328" s="2">
        <v>42677</v>
      </c>
      <c r="G328" t="s">
        <v>63</v>
      </c>
      <c r="H328" t="s">
        <v>36</v>
      </c>
      <c r="I328" t="s">
        <v>24</v>
      </c>
      <c r="J328" t="s">
        <v>25</v>
      </c>
      <c r="K328" t="s">
        <v>25</v>
      </c>
      <c r="L328" t="s">
        <v>25</v>
      </c>
      <c r="M328" t="s">
        <v>25</v>
      </c>
      <c r="N328" t="s">
        <v>24</v>
      </c>
      <c r="O328" t="s">
        <v>25</v>
      </c>
      <c r="P328" t="s">
        <v>25</v>
      </c>
      <c r="Q328" t="s">
        <v>25</v>
      </c>
      <c r="R328" t="s">
        <v>26</v>
      </c>
      <c r="S328" t="s">
        <v>312</v>
      </c>
      <c r="T328" t="s">
        <v>49</v>
      </c>
    </row>
    <row r="329" spans="1:20" x14ac:dyDescent="0.3">
      <c r="A329" s="1">
        <v>42677.948611111111</v>
      </c>
      <c r="B329" s="1">
        <v>42677.956944444442</v>
      </c>
      <c r="C329" t="s">
        <v>50</v>
      </c>
      <c r="D329" t="s">
        <v>46</v>
      </c>
      <c r="E329" t="s">
        <v>194</v>
      </c>
      <c r="F329" s="2">
        <v>42677</v>
      </c>
      <c r="G329" t="s">
        <v>195</v>
      </c>
      <c r="H329" t="s">
        <v>23</v>
      </c>
      <c r="I329" t="s">
        <v>24</v>
      </c>
      <c r="J329" t="s">
        <v>25</v>
      </c>
      <c r="K329" t="s">
        <v>25</v>
      </c>
      <c r="L329" t="s">
        <v>24</v>
      </c>
      <c r="M329" t="s">
        <v>25</v>
      </c>
      <c r="N329" t="s">
        <v>25</v>
      </c>
      <c r="O329" t="s">
        <v>25</v>
      </c>
      <c r="P329" t="s">
        <v>25</v>
      </c>
      <c r="Q329" t="s">
        <v>25</v>
      </c>
      <c r="R329" t="s">
        <v>26</v>
      </c>
      <c r="S329" t="s">
        <v>312</v>
      </c>
      <c r="T329" t="s">
        <v>49</v>
      </c>
    </row>
    <row r="330" spans="1:20" x14ac:dyDescent="0.3">
      <c r="A330" s="1">
        <v>42678.418055555558</v>
      </c>
      <c r="B330" s="1">
        <v>42678.429166666669</v>
      </c>
      <c r="C330" t="s">
        <v>46</v>
      </c>
      <c r="D330" t="s">
        <v>50</v>
      </c>
      <c r="E330" t="s">
        <v>183</v>
      </c>
      <c r="F330" s="2">
        <v>42678</v>
      </c>
      <c r="G330" t="s">
        <v>89</v>
      </c>
      <c r="H330" t="s">
        <v>30</v>
      </c>
      <c r="I330" t="s">
        <v>24</v>
      </c>
      <c r="J330" t="s">
        <v>25</v>
      </c>
      <c r="K330" t="s">
        <v>25</v>
      </c>
      <c r="L330" t="s">
        <v>25</v>
      </c>
      <c r="M330" t="s">
        <v>25</v>
      </c>
      <c r="N330" t="s">
        <v>25</v>
      </c>
      <c r="O330" t="s">
        <v>25</v>
      </c>
      <c r="P330" t="s">
        <v>25</v>
      </c>
      <c r="Q330" t="s">
        <v>24</v>
      </c>
      <c r="R330" t="s">
        <v>26</v>
      </c>
      <c r="S330" t="s">
        <v>312</v>
      </c>
      <c r="T330" t="s">
        <v>28</v>
      </c>
    </row>
    <row r="331" spans="1:20" x14ac:dyDescent="0.3">
      <c r="A331" s="1">
        <v>42678.759722222225</v>
      </c>
      <c r="B331" s="1">
        <v>42678.76458333333</v>
      </c>
      <c r="C331" t="s">
        <v>314</v>
      </c>
      <c r="D331" t="s">
        <v>315</v>
      </c>
      <c r="E331" t="s">
        <v>228</v>
      </c>
      <c r="F331" s="2">
        <v>42678</v>
      </c>
      <c r="G331" t="s">
        <v>63</v>
      </c>
      <c r="H331" t="s">
        <v>36</v>
      </c>
      <c r="I331" t="s">
        <v>24</v>
      </c>
      <c r="J331" t="s">
        <v>25</v>
      </c>
      <c r="K331" t="s">
        <v>25</v>
      </c>
      <c r="L331" t="s">
        <v>25</v>
      </c>
      <c r="M331" t="s">
        <v>25</v>
      </c>
      <c r="N331" t="s">
        <v>25</v>
      </c>
      <c r="O331" t="s">
        <v>25</v>
      </c>
      <c r="P331" t="s">
        <v>24</v>
      </c>
      <c r="Q331" t="s">
        <v>25</v>
      </c>
      <c r="R331" t="s">
        <v>26</v>
      </c>
      <c r="S331" t="s">
        <v>312</v>
      </c>
      <c r="T331" t="s">
        <v>28</v>
      </c>
    </row>
    <row r="332" spans="1:20" x14ac:dyDescent="0.3">
      <c r="A332" s="1">
        <v>42678.87777777778</v>
      </c>
      <c r="B332" s="1">
        <v>42678.888888888891</v>
      </c>
      <c r="C332" t="s">
        <v>316</v>
      </c>
      <c r="D332" t="s">
        <v>317</v>
      </c>
      <c r="E332" t="s">
        <v>43</v>
      </c>
      <c r="F332" s="2">
        <v>42678</v>
      </c>
      <c r="G332" t="s">
        <v>22</v>
      </c>
      <c r="H332" t="s">
        <v>23</v>
      </c>
      <c r="I332" t="s">
        <v>24</v>
      </c>
      <c r="J332" t="s">
        <v>25</v>
      </c>
      <c r="K332" t="s">
        <v>25</v>
      </c>
      <c r="L332" t="s">
        <v>25</v>
      </c>
      <c r="M332" t="s">
        <v>25</v>
      </c>
      <c r="N332" t="s">
        <v>25</v>
      </c>
      <c r="O332" t="s">
        <v>25</v>
      </c>
      <c r="P332" t="s">
        <v>24</v>
      </c>
      <c r="Q332" t="s">
        <v>25</v>
      </c>
      <c r="R332" t="s">
        <v>26</v>
      </c>
      <c r="S332" t="s">
        <v>312</v>
      </c>
      <c r="T332" t="s">
        <v>28</v>
      </c>
    </row>
    <row r="333" spans="1:20" x14ac:dyDescent="0.3">
      <c r="A333" s="1">
        <v>42678.925000000003</v>
      </c>
      <c r="B333" s="1">
        <v>42678.934027777781</v>
      </c>
      <c r="C333" t="s">
        <v>317</v>
      </c>
      <c r="D333" t="s">
        <v>316</v>
      </c>
      <c r="E333" t="s">
        <v>94</v>
      </c>
      <c r="F333" s="2">
        <v>42678</v>
      </c>
      <c r="G333" t="s">
        <v>195</v>
      </c>
      <c r="H333" t="s">
        <v>23</v>
      </c>
      <c r="I333" t="s">
        <v>24</v>
      </c>
      <c r="J333" t="s">
        <v>25</v>
      </c>
      <c r="K333" t="s">
        <v>25</v>
      </c>
      <c r="L333" t="s">
        <v>25</v>
      </c>
      <c r="M333" t="s">
        <v>25</v>
      </c>
      <c r="N333" t="s">
        <v>25</v>
      </c>
      <c r="O333" t="s">
        <v>25</v>
      </c>
      <c r="P333" t="s">
        <v>24</v>
      </c>
      <c r="Q333" t="s">
        <v>25</v>
      </c>
      <c r="R333" t="s">
        <v>26</v>
      </c>
      <c r="S333" t="s">
        <v>312</v>
      </c>
      <c r="T333" t="s">
        <v>28</v>
      </c>
    </row>
    <row r="334" spans="1:20" x14ac:dyDescent="0.3">
      <c r="A334" s="1">
        <v>42679.356944444444</v>
      </c>
      <c r="B334" s="1">
        <v>42679.363194444442</v>
      </c>
      <c r="C334" t="s">
        <v>316</v>
      </c>
      <c r="D334" t="s">
        <v>318</v>
      </c>
      <c r="E334" t="s">
        <v>131</v>
      </c>
      <c r="F334" s="2">
        <v>42679</v>
      </c>
      <c r="G334" t="s">
        <v>52</v>
      </c>
      <c r="H334" t="s">
        <v>30</v>
      </c>
      <c r="I334" t="s">
        <v>24</v>
      </c>
      <c r="J334" t="s">
        <v>25</v>
      </c>
      <c r="K334" t="s">
        <v>25</v>
      </c>
      <c r="L334" t="s">
        <v>25</v>
      </c>
      <c r="M334" t="s">
        <v>25</v>
      </c>
      <c r="N334" t="s">
        <v>25</v>
      </c>
      <c r="O334" t="s">
        <v>25</v>
      </c>
      <c r="P334" t="s">
        <v>24</v>
      </c>
      <c r="Q334" t="s">
        <v>25</v>
      </c>
      <c r="R334" t="s">
        <v>26</v>
      </c>
      <c r="S334" t="s">
        <v>312</v>
      </c>
      <c r="T334" t="s">
        <v>31</v>
      </c>
    </row>
    <row r="335" spans="1:20" x14ac:dyDescent="0.3">
      <c r="A335" s="1">
        <v>42679.728472222225</v>
      </c>
      <c r="B335" s="1">
        <v>42679.736111111109</v>
      </c>
      <c r="C335" t="s">
        <v>318</v>
      </c>
      <c r="D335" t="s">
        <v>316</v>
      </c>
      <c r="E335" t="s">
        <v>146</v>
      </c>
      <c r="F335" s="2">
        <v>42679</v>
      </c>
      <c r="G335" t="s">
        <v>35</v>
      </c>
      <c r="H335" t="s">
        <v>36</v>
      </c>
      <c r="I335" t="s">
        <v>24</v>
      </c>
      <c r="J335" t="s">
        <v>25</v>
      </c>
      <c r="K335" t="s">
        <v>25</v>
      </c>
      <c r="L335" t="s">
        <v>25</v>
      </c>
      <c r="M335" t="s">
        <v>25</v>
      </c>
      <c r="N335" t="s">
        <v>25</v>
      </c>
      <c r="O335" t="s">
        <v>25</v>
      </c>
      <c r="P335" t="s">
        <v>24</v>
      </c>
      <c r="Q335" t="s">
        <v>25</v>
      </c>
      <c r="R335" t="s">
        <v>26</v>
      </c>
      <c r="S335" t="s">
        <v>312</v>
      </c>
      <c r="T335" t="s">
        <v>31</v>
      </c>
    </row>
    <row r="336" spans="1:20" x14ac:dyDescent="0.3">
      <c r="A336" s="1">
        <v>42679.805555555555</v>
      </c>
      <c r="B336" s="1">
        <v>42679.811111111114</v>
      </c>
      <c r="C336" t="s">
        <v>316</v>
      </c>
      <c r="D336" t="s">
        <v>316</v>
      </c>
      <c r="E336" t="s">
        <v>131</v>
      </c>
      <c r="F336" s="2">
        <v>42679</v>
      </c>
      <c r="G336" t="s">
        <v>67</v>
      </c>
      <c r="H336" t="s">
        <v>36</v>
      </c>
      <c r="I336" t="s">
        <v>24</v>
      </c>
      <c r="J336" t="s">
        <v>25</v>
      </c>
      <c r="K336" t="s">
        <v>25</v>
      </c>
      <c r="L336" t="s">
        <v>25</v>
      </c>
      <c r="M336" t="s">
        <v>25</v>
      </c>
      <c r="N336" t="s">
        <v>25</v>
      </c>
      <c r="O336" t="s">
        <v>25</v>
      </c>
      <c r="P336" t="s">
        <v>24</v>
      </c>
      <c r="Q336" t="s">
        <v>25</v>
      </c>
      <c r="R336" t="s">
        <v>26</v>
      </c>
      <c r="S336" t="s">
        <v>312</v>
      </c>
      <c r="T336" t="s">
        <v>31</v>
      </c>
    </row>
    <row r="337" spans="1:20" x14ac:dyDescent="0.3">
      <c r="A337" s="1">
        <v>42680.451388888891</v>
      </c>
      <c r="B337" s="1">
        <v>42680.461111111108</v>
      </c>
      <c r="C337" t="s">
        <v>316</v>
      </c>
      <c r="D337" t="s">
        <v>318</v>
      </c>
      <c r="E337" t="s">
        <v>82</v>
      </c>
      <c r="F337" s="2">
        <v>42680</v>
      </c>
      <c r="G337" t="s">
        <v>89</v>
      </c>
      <c r="H337" t="s">
        <v>30</v>
      </c>
      <c r="I337" t="s">
        <v>24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24</v>
      </c>
      <c r="Q337" t="s">
        <v>25</v>
      </c>
      <c r="R337" t="s">
        <v>26</v>
      </c>
      <c r="S337" t="s">
        <v>312</v>
      </c>
      <c r="T337" t="s">
        <v>53</v>
      </c>
    </row>
    <row r="338" spans="1:20" x14ac:dyDescent="0.3">
      <c r="A338" s="1">
        <v>42680.670138888891</v>
      </c>
      <c r="B338" s="1">
        <v>42680.681944444441</v>
      </c>
      <c r="C338" t="s">
        <v>318</v>
      </c>
      <c r="D338" t="s">
        <v>316</v>
      </c>
      <c r="E338" t="s">
        <v>146</v>
      </c>
      <c r="F338" s="2">
        <v>42680</v>
      </c>
      <c r="G338" t="s">
        <v>86</v>
      </c>
      <c r="H338" t="s">
        <v>36</v>
      </c>
      <c r="I338" t="s">
        <v>24</v>
      </c>
      <c r="J338" t="s">
        <v>25</v>
      </c>
      <c r="K338" t="s">
        <v>25</v>
      </c>
      <c r="L338" t="s">
        <v>25</v>
      </c>
      <c r="M338" t="s">
        <v>25</v>
      </c>
      <c r="N338" t="s">
        <v>25</v>
      </c>
      <c r="O338" t="s">
        <v>24</v>
      </c>
      <c r="P338" t="s">
        <v>25</v>
      </c>
      <c r="Q338" t="s">
        <v>25</v>
      </c>
      <c r="R338" t="s">
        <v>26</v>
      </c>
      <c r="S338" t="s">
        <v>312</v>
      </c>
      <c r="T338" t="s">
        <v>53</v>
      </c>
    </row>
    <row r="339" spans="1:20" x14ac:dyDescent="0.3">
      <c r="A339" s="1">
        <v>42680.685416666667</v>
      </c>
      <c r="B339" s="1">
        <v>42680.727777777778</v>
      </c>
      <c r="C339" t="s">
        <v>315</v>
      </c>
      <c r="D339" t="s">
        <v>319</v>
      </c>
      <c r="E339" t="s">
        <v>320</v>
      </c>
      <c r="F339" s="2">
        <v>42680</v>
      </c>
      <c r="G339" t="s">
        <v>86</v>
      </c>
      <c r="H339" t="s">
        <v>36</v>
      </c>
      <c r="I339" t="s">
        <v>24</v>
      </c>
      <c r="J339" t="s">
        <v>25</v>
      </c>
      <c r="K339" t="s">
        <v>25</v>
      </c>
      <c r="L339" t="s">
        <v>24</v>
      </c>
      <c r="M339" t="s">
        <v>25</v>
      </c>
      <c r="N339" t="s">
        <v>25</v>
      </c>
      <c r="O339" t="s">
        <v>25</v>
      </c>
      <c r="P339" t="s">
        <v>25</v>
      </c>
      <c r="Q339" t="s">
        <v>25</v>
      </c>
      <c r="R339" t="s">
        <v>26</v>
      </c>
      <c r="S339" t="s">
        <v>312</v>
      </c>
      <c r="T339" t="s">
        <v>53</v>
      </c>
    </row>
    <row r="340" spans="1:20" x14ac:dyDescent="0.3">
      <c r="A340" s="1">
        <v>42680.794444444444</v>
      </c>
      <c r="B340" s="1">
        <v>42680.800000000003</v>
      </c>
      <c r="C340" t="s">
        <v>162</v>
      </c>
      <c r="D340" t="s">
        <v>321</v>
      </c>
      <c r="E340" t="s">
        <v>80</v>
      </c>
      <c r="F340" s="2">
        <v>42680</v>
      </c>
      <c r="G340" t="s">
        <v>67</v>
      </c>
      <c r="H340" t="s">
        <v>36</v>
      </c>
      <c r="I340" t="s">
        <v>24</v>
      </c>
      <c r="J340" t="s">
        <v>25</v>
      </c>
      <c r="K340" t="s">
        <v>25</v>
      </c>
      <c r="L340" t="s">
        <v>25</v>
      </c>
      <c r="M340" t="s">
        <v>25</v>
      </c>
      <c r="N340" t="s">
        <v>25</v>
      </c>
      <c r="O340" t="s">
        <v>25</v>
      </c>
      <c r="P340" t="s">
        <v>24</v>
      </c>
      <c r="Q340" t="s">
        <v>25</v>
      </c>
      <c r="R340" t="s">
        <v>26</v>
      </c>
      <c r="S340" t="s">
        <v>312</v>
      </c>
      <c r="T340" t="s">
        <v>53</v>
      </c>
    </row>
    <row r="341" spans="1:20" x14ac:dyDescent="0.3">
      <c r="A341" s="1">
        <v>42680.837500000001</v>
      </c>
      <c r="B341" s="1">
        <v>42680.847916666666</v>
      </c>
      <c r="C341" t="s">
        <v>321</v>
      </c>
      <c r="D341" t="s">
        <v>322</v>
      </c>
      <c r="E341" t="s">
        <v>225</v>
      </c>
      <c r="F341" s="2">
        <v>42680</v>
      </c>
      <c r="G341" t="s">
        <v>33</v>
      </c>
      <c r="H341" t="s">
        <v>23</v>
      </c>
      <c r="I341" t="s">
        <v>24</v>
      </c>
      <c r="J341" t="s">
        <v>25</v>
      </c>
      <c r="K341" t="s">
        <v>25</v>
      </c>
      <c r="L341" t="s">
        <v>25</v>
      </c>
      <c r="M341" t="s">
        <v>25</v>
      </c>
      <c r="N341" t="s">
        <v>25</v>
      </c>
      <c r="O341" t="s">
        <v>25</v>
      </c>
      <c r="P341" t="s">
        <v>24</v>
      </c>
      <c r="Q341" t="s">
        <v>25</v>
      </c>
      <c r="R341" t="s">
        <v>26</v>
      </c>
      <c r="S341" t="s">
        <v>312</v>
      </c>
      <c r="T341" t="s">
        <v>53</v>
      </c>
    </row>
    <row r="342" spans="1:20" x14ac:dyDescent="0.3">
      <c r="A342" s="1">
        <v>42681.519444444442</v>
      </c>
      <c r="B342" s="1">
        <v>42681.539583333331</v>
      </c>
      <c r="C342" t="s">
        <v>319</v>
      </c>
      <c r="D342" t="s">
        <v>209</v>
      </c>
      <c r="E342" t="s">
        <v>251</v>
      </c>
      <c r="F342" s="2">
        <v>42681</v>
      </c>
      <c r="G342" t="s">
        <v>57</v>
      </c>
      <c r="H342" t="s">
        <v>41</v>
      </c>
      <c r="I342" t="s">
        <v>24</v>
      </c>
      <c r="J342" t="s">
        <v>25</v>
      </c>
      <c r="K342" t="s">
        <v>24</v>
      </c>
      <c r="L342" t="s">
        <v>25</v>
      </c>
      <c r="M342" t="s">
        <v>25</v>
      </c>
      <c r="N342" t="s">
        <v>25</v>
      </c>
      <c r="O342" t="s">
        <v>25</v>
      </c>
      <c r="P342" t="s">
        <v>25</v>
      </c>
      <c r="Q342" t="s">
        <v>25</v>
      </c>
      <c r="R342" t="s">
        <v>26</v>
      </c>
      <c r="S342" t="s">
        <v>312</v>
      </c>
      <c r="T342" t="s">
        <v>70</v>
      </c>
    </row>
    <row r="343" spans="1:20" x14ac:dyDescent="0.3">
      <c r="A343" s="1">
        <v>42681.803472222222</v>
      </c>
      <c r="B343" s="1">
        <v>42681.831250000003</v>
      </c>
      <c r="C343" t="s">
        <v>209</v>
      </c>
      <c r="D343" t="s">
        <v>319</v>
      </c>
      <c r="E343" t="s">
        <v>260</v>
      </c>
      <c r="F343" s="2">
        <v>42681</v>
      </c>
      <c r="G343" t="s">
        <v>67</v>
      </c>
      <c r="H343" t="s">
        <v>36</v>
      </c>
      <c r="I343" t="s">
        <v>24</v>
      </c>
      <c r="J343" t="s">
        <v>25</v>
      </c>
      <c r="K343" t="s">
        <v>24</v>
      </c>
      <c r="L343" t="s">
        <v>25</v>
      </c>
      <c r="M343" t="s">
        <v>25</v>
      </c>
      <c r="N343" t="s">
        <v>25</v>
      </c>
      <c r="O343" t="s">
        <v>25</v>
      </c>
      <c r="P343" t="s">
        <v>25</v>
      </c>
      <c r="Q343" t="s">
        <v>25</v>
      </c>
      <c r="R343" t="s">
        <v>26</v>
      </c>
      <c r="S343" t="s">
        <v>312</v>
      </c>
      <c r="T343" t="s">
        <v>70</v>
      </c>
    </row>
    <row r="344" spans="1:20" x14ac:dyDescent="0.3">
      <c r="A344" s="1">
        <v>42682.436805555553</v>
      </c>
      <c r="B344" s="1">
        <v>42682.456250000003</v>
      </c>
      <c r="C344" t="s">
        <v>319</v>
      </c>
      <c r="D344" t="s">
        <v>209</v>
      </c>
      <c r="E344" t="s">
        <v>323</v>
      </c>
      <c r="F344" s="2">
        <v>42682</v>
      </c>
      <c r="G344" t="s">
        <v>89</v>
      </c>
      <c r="H344" t="s">
        <v>30</v>
      </c>
      <c r="I344" t="s">
        <v>24</v>
      </c>
      <c r="J344" t="s">
        <v>25</v>
      </c>
      <c r="K344" t="s">
        <v>24</v>
      </c>
      <c r="L344" t="s">
        <v>25</v>
      </c>
      <c r="M344" t="s">
        <v>25</v>
      </c>
      <c r="N344" t="s">
        <v>25</v>
      </c>
      <c r="O344" t="s">
        <v>25</v>
      </c>
      <c r="P344" t="s">
        <v>25</v>
      </c>
      <c r="Q344" t="s">
        <v>25</v>
      </c>
      <c r="R344" t="s">
        <v>26</v>
      </c>
      <c r="S344" t="s">
        <v>312</v>
      </c>
      <c r="T344" t="s">
        <v>37</v>
      </c>
    </row>
    <row r="345" spans="1:20" x14ac:dyDescent="0.3">
      <c r="A345" s="1">
        <v>42682.511111111111</v>
      </c>
      <c r="B345" s="1">
        <v>42682.53402777778</v>
      </c>
      <c r="C345" t="s">
        <v>209</v>
      </c>
      <c r="D345" t="s">
        <v>319</v>
      </c>
      <c r="E345" t="s">
        <v>247</v>
      </c>
      <c r="F345" s="2">
        <v>42682</v>
      </c>
      <c r="G345" t="s">
        <v>57</v>
      </c>
      <c r="H345" t="s">
        <v>41</v>
      </c>
      <c r="I345" t="s">
        <v>24</v>
      </c>
      <c r="J345" t="s">
        <v>25</v>
      </c>
      <c r="K345" t="s">
        <v>25</v>
      </c>
      <c r="L345" t="s">
        <v>25</v>
      </c>
      <c r="M345" t="s">
        <v>25</v>
      </c>
      <c r="N345" t="s">
        <v>25</v>
      </c>
      <c r="O345" t="s">
        <v>24</v>
      </c>
      <c r="P345" t="s">
        <v>25</v>
      </c>
      <c r="Q345" t="s">
        <v>25</v>
      </c>
      <c r="R345" t="s">
        <v>26</v>
      </c>
      <c r="S345" t="s">
        <v>312</v>
      </c>
      <c r="T345" t="s">
        <v>37</v>
      </c>
    </row>
    <row r="346" spans="1:20" x14ac:dyDescent="0.3">
      <c r="A346" s="1">
        <v>42682.570138888892</v>
      </c>
      <c r="B346" s="1">
        <v>42682.584027777775</v>
      </c>
      <c r="C346" t="s">
        <v>319</v>
      </c>
      <c r="D346" t="s">
        <v>324</v>
      </c>
      <c r="E346" t="s">
        <v>298</v>
      </c>
      <c r="F346" s="2">
        <v>42682</v>
      </c>
      <c r="G346" t="s">
        <v>48</v>
      </c>
      <c r="H346" t="s">
        <v>41</v>
      </c>
      <c r="I346" t="s">
        <v>24</v>
      </c>
      <c r="J346" t="s">
        <v>25</v>
      </c>
      <c r="K346" t="s">
        <v>25</v>
      </c>
      <c r="L346" t="s">
        <v>25</v>
      </c>
      <c r="M346" t="s">
        <v>25</v>
      </c>
      <c r="N346" t="s">
        <v>25</v>
      </c>
      <c r="O346" t="s">
        <v>25</v>
      </c>
      <c r="P346" t="s">
        <v>24</v>
      </c>
      <c r="Q346" t="s">
        <v>25</v>
      </c>
      <c r="R346" t="s">
        <v>26</v>
      </c>
      <c r="S346" t="s">
        <v>312</v>
      </c>
      <c r="T346" t="s">
        <v>37</v>
      </c>
    </row>
    <row r="347" spans="1:20" x14ac:dyDescent="0.3">
      <c r="A347" s="1">
        <v>42682.681250000001</v>
      </c>
      <c r="B347" s="1">
        <v>42682.69027777778</v>
      </c>
      <c r="C347" t="s">
        <v>324</v>
      </c>
      <c r="D347" t="s">
        <v>319</v>
      </c>
      <c r="E347" t="s">
        <v>117</v>
      </c>
      <c r="F347" s="2">
        <v>42682</v>
      </c>
      <c r="G347" t="s">
        <v>86</v>
      </c>
      <c r="H347" t="s">
        <v>36</v>
      </c>
      <c r="I347" t="s">
        <v>24</v>
      </c>
      <c r="J347" t="s">
        <v>25</v>
      </c>
      <c r="K347" t="s">
        <v>25</v>
      </c>
      <c r="L347" t="s">
        <v>25</v>
      </c>
      <c r="M347" t="s">
        <v>25</v>
      </c>
      <c r="N347" t="s">
        <v>25</v>
      </c>
      <c r="O347" t="s">
        <v>25</v>
      </c>
      <c r="P347" t="s">
        <v>24</v>
      </c>
      <c r="Q347" t="s">
        <v>25</v>
      </c>
      <c r="R347" t="s">
        <v>26</v>
      </c>
      <c r="S347" t="s">
        <v>312</v>
      </c>
      <c r="T347" t="s">
        <v>37</v>
      </c>
    </row>
    <row r="348" spans="1:20" x14ac:dyDescent="0.3">
      <c r="A348" s="1">
        <v>42683.547222222223</v>
      </c>
      <c r="B348" s="1">
        <v>42683.570138888892</v>
      </c>
      <c r="C348" t="s">
        <v>319</v>
      </c>
      <c r="D348" t="s">
        <v>209</v>
      </c>
      <c r="E348" t="s">
        <v>106</v>
      </c>
      <c r="F348" s="2">
        <v>42683</v>
      </c>
      <c r="G348" t="s">
        <v>48</v>
      </c>
      <c r="H348" t="s">
        <v>41</v>
      </c>
      <c r="I348" t="s">
        <v>24</v>
      </c>
      <c r="J348" t="s">
        <v>25</v>
      </c>
      <c r="K348" t="s">
        <v>25</v>
      </c>
      <c r="L348" t="s">
        <v>25</v>
      </c>
      <c r="M348" t="s">
        <v>25</v>
      </c>
      <c r="N348" t="s">
        <v>25</v>
      </c>
      <c r="O348" t="s">
        <v>25</v>
      </c>
      <c r="P348" t="s">
        <v>24</v>
      </c>
      <c r="Q348" t="s">
        <v>25</v>
      </c>
      <c r="R348" t="s">
        <v>26</v>
      </c>
      <c r="S348" t="s">
        <v>312</v>
      </c>
      <c r="T348" t="s">
        <v>42</v>
      </c>
    </row>
    <row r="349" spans="1:20" x14ac:dyDescent="0.3">
      <c r="A349" s="1">
        <v>42683.665277777778</v>
      </c>
      <c r="B349" s="1">
        <v>42683.669444444444</v>
      </c>
      <c r="C349" t="s">
        <v>325</v>
      </c>
      <c r="D349" t="s">
        <v>162</v>
      </c>
      <c r="E349" t="s">
        <v>240</v>
      </c>
      <c r="F349" s="2">
        <v>42683</v>
      </c>
      <c r="G349" t="s">
        <v>60</v>
      </c>
      <c r="H349" t="s">
        <v>41</v>
      </c>
      <c r="I349" t="s">
        <v>24</v>
      </c>
      <c r="J349" t="s">
        <v>25</v>
      </c>
      <c r="K349" t="s">
        <v>25</v>
      </c>
      <c r="L349" t="s">
        <v>25</v>
      </c>
      <c r="M349" t="s">
        <v>25</v>
      </c>
      <c r="N349" t="s">
        <v>25</v>
      </c>
      <c r="O349" t="s">
        <v>25</v>
      </c>
      <c r="P349" t="s">
        <v>24</v>
      </c>
      <c r="Q349" t="s">
        <v>25</v>
      </c>
      <c r="R349" t="s">
        <v>26</v>
      </c>
      <c r="S349" t="s">
        <v>312</v>
      </c>
      <c r="T349" t="s">
        <v>42</v>
      </c>
    </row>
    <row r="350" spans="1:20" x14ac:dyDescent="0.3">
      <c r="A350" s="1">
        <v>42683.729861111111</v>
      </c>
      <c r="B350" s="1">
        <v>42683.752083333333</v>
      </c>
      <c r="C350" t="s">
        <v>162</v>
      </c>
      <c r="D350" t="s">
        <v>326</v>
      </c>
      <c r="E350" t="s">
        <v>66</v>
      </c>
      <c r="F350" s="2">
        <v>42683</v>
      </c>
      <c r="G350" t="s">
        <v>35</v>
      </c>
      <c r="H350" t="s">
        <v>36</v>
      </c>
      <c r="I350" t="s">
        <v>24</v>
      </c>
      <c r="J350" t="s">
        <v>25</v>
      </c>
      <c r="K350" t="s">
        <v>25</v>
      </c>
      <c r="L350" t="s">
        <v>25</v>
      </c>
      <c r="M350" t="s">
        <v>25</v>
      </c>
      <c r="N350" t="s">
        <v>25</v>
      </c>
      <c r="O350" t="s">
        <v>25</v>
      </c>
      <c r="P350" t="s">
        <v>24</v>
      </c>
      <c r="Q350" t="s">
        <v>25</v>
      </c>
      <c r="R350" t="s">
        <v>26</v>
      </c>
      <c r="S350" t="s">
        <v>312</v>
      </c>
      <c r="T350" t="s">
        <v>42</v>
      </c>
    </row>
    <row r="351" spans="1:20" x14ac:dyDescent="0.3">
      <c r="A351" s="1">
        <v>42683.756249999999</v>
      </c>
      <c r="B351" s="1">
        <v>42683.759722222225</v>
      </c>
      <c r="C351" t="s">
        <v>326</v>
      </c>
      <c r="D351" t="s">
        <v>327</v>
      </c>
      <c r="E351" t="s">
        <v>171</v>
      </c>
      <c r="F351" s="2">
        <v>42683</v>
      </c>
      <c r="G351" t="s">
        <v>63</v>
      </c>
      <c r="H351" t="s">
        <v>36</v>
      </c>
      <c r="I351" t="s">
        <v>24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24</v>
      </c>
      <c r="Q351" t="s">
        <v>25</v>
      </c>
      <c r="R351" t="s">
        <v>26</v>
      </c>
      <c r="S351" t="s">
        <v>312</v>
      </c>
      <c r="T351" t="s">
        <v>42</v>
      </c>
    </row>
    <row r="352" spans="1:20" x14ac:dyDescent="0.3">
      <c r="A352" s="1">
        <v>42683.76458333333</v>
      </c>
      <c r="B352" s="1">
        <v>42683.774305555555</v>
      </c>
      <c r="C352" t="s">
        <v>327</v>
      </c>
      <c r="D352" t="s">
        <v>328</v>
      </c>
      <c r="E352" t="s">
        <v>172</v>
      </c>
      <c r="F352" s="2">
        <v>42683</v>
      </c>
      <c r="G352" t="s">
        <v>63</v>
      </c>
      <c r="H352" t="s">
        <v>36</v>
      </c>
      <c r="I352" t="s">
        <v>24</v>
      </c>
      <c r="J352" t="s">
        <v>25</v>
      </c>
      <c r="K352" t="s">
        <v>25</v>
      </c>
      <c r="L352" t="s">
        <v>25</v>
      </c>
      <c r="M352" t="s">
        <v>25</v>
      </c>
      <c r="N352" t="s">
        <v>25</v>
      </c>
      <c r="O352" t="s">
        <v>24</v>
      </c>
      <c r="P352" t="s">
        <v>25</v>
      </c>
      <c r="Q352" t="s">
        <v>25</v>
      </c>
      <c r="R352" t="s">
        <v>26</v>
      </c>
      <c r="S352" t="s">
        <v>312</v>
      </c>
      <c r="T352" t="s">
        <v>42</v>
      </c>
    </row>
    <row r="353" spans="1:20" x14ac:dyDescent="0.3">
      <c r="A353" s="1">
        <v>42683.777777777781</v>
      </c>
      <c r="B353" s="1">
        <v>42683.803472222222</v>
      </c>
      <c r="C353" t="s">
        <v>209</v>
      </c>
      <c r="D353" t="s">
        <v>329</v>
      </c>
      <c r="E353" t="s">
        <v>300</v>
      </c>
      <c r="F353" s="2">
        <v>42683</v>
      </c>
      <c r="G353" t="s">
        <v>63</v>
      </c>
      <c r="H353" t="s">
        <v>36</v>
      </c>
      <c r="I353" t="s">
        <v>24</v>
      </c>
      <c r="J353" t="s">
        <v>25</v>
      </c>
      <c r="K353" t="s">
        <v>25</v>
      </c>
      <c r="L353" t="s">
        <v>24</v>
      </c>
      <c r="M353" t="s">
        <v>25</v>
      </c>
      <c r="N353" t="s">
        <v>25</v>
      </c>
      <c r="O353" t="s">
        <v>25</v>
      </c>
      <c r="P353" t="s">
        <v>25</v>
      </c>
      <c r="Q353" t="s">
        <v>25</v>
      </c>
      <c r="R353" t="s">
        <v>26</v>
      </c>
      <c r="S353" t="s">
        <v>312</v>
      </c>
      <c r="T353" t="s">
        <v>42</v>
      </c>
    </row>
    <row r="354" spans="1:20" x14ac:dyDescent="0.3">
      <c r="A354" s="1">
        <v>42683.869444444441</v>
      </c>
      <c r="B354" s="1">
        <v>42683.876388888886</v>
      </c>
      <c r="C354" t="s">
        <v>329</v>
      </c>
      <c r="D354" t="s">
        <v>319</v>
      </c>
      <c r="E354" t="s">
        <v>125</v>
      </c>
      <c r="F354" s="2">
        <v>42683</v>
      </c>
      <c r="G354" t="s">
        <v>33</v>
      </c>
      <c r="H354" t="s">
        <v>23</v>
      </c>
      <c r="I354" t="s">
        <v>24</v>
      </c>
      <c r="J354" t="s">
        <v>25</v>
      </c>
      <c r="K354" t="s">
        <v>25</v>
      </c>
      <c r="L354" t="s">
        <v>25</v>
      </c>
      <c r="M354" t="s">
        <v>25</v>
      </c>
      <c r="N354" t="s">
        <v>25</v>
      </c>
      <c r="O354" t="s">
        <v>25</v>
      </c>
      <c r="P354" t="s">
        <v>24</v>
      </c>
      <c r="Q354" t="s">
        <v>25</v>
      </c>
      <c r="R354" t="s">
        <v>26</v>
      </c>
      <c r="S354" t="s">
        <v>312</v>
      </c>
      <c r="T354" t="s">
        <v>42</v>
      </c>
    </row>
    <row r="355" spans="1:20" x14ac:dyDescent="0.3">
      <c r="A355" s="1">
        <v>42683.913888888892</v>
      </c>
      <c r="B355" s="1">
        <v>42683.918055555558</v>
      </c>
      <c r="C355" t="s">
        <v>322</v>
      </c>
      <c r="D355" t="s">
        <v>322</v>
      </c>
      <c r="E355" t="s">
        <v>100</v>
      </c>
      <c r="F355" s="2">
        <v>42683</v>
      </c>
      <c r="G355" t="s">
        <v>22</v>
      </c>
      <c r="H355" t="s">
        <v>23</v>
      </c>
      <c r="I355" t="s">
        <v>24</v>
      </c>
      <c r="J355" t="s">
        <v>25</v>
      </c>
      <c r="K355" t="s">
        <v>25</v>
      </c>
      <c r="L355" t="s">
        <v>25</v>
      </c>
      <c r="M355" t="s">
        <v>25</v>
      </c>
      <c r="N355" t="s">
        <v>25</v>
      </c>
      <c r="O355" t="s">
        <v>25</v>
      </c>
      <c r="P355" t="s">
        <v>24</v>
      </c>
      <c r="Q355" t="s">
        <v>25</v>
      </c>
      <c r="R355" t="s">
        <v>26</v>
      </c>
      <c r="S355" t="s">
        <v>312</v>
      </c>
      <c r="T355" t="s">
        <v>42</v>
      </c>
    </row>
    <row r="356" spans="1:20" x14ac:dyDescent="0.3">
      <c r="A356" s="1">
        <v>42684.406944444447</v>
      </c>
      <c r="B356" s="1">
        <v>42684.427083333336</v>
      </c>
      <c r="C356" t="s">
        <v>319</v>
      </c>
      <c r="D356" t="s">
        <v>209</v>
      </c>
      <c r="E356" t="s">
        <v>330</v>
      </c>
      <c r="F356" s="2">
        <v>42684</v>
      </c>
      <c r="G356" t="s">
        <v>99</v>
      </c>
      <c r="H356" t="s">
        <v>30</v>
      </c>
      <c r="I356" t="s">
        <v>24</v>
      </c>
      <c r="J356" t="s">
        <v>25</v>
      </c>
      <c r="K356" t="s">
        <v>25</v>
      </c>
      <c r="L356" t="s">
        <v>25</v>
      </c>
      <c r="M356" t="s">
        <v>25</v>
      </c>
      <c r="N356" t="s">
        <v>25</v>
      </c>
      <c r="O356" t="s">
        <v>25</v>
      </c>
      <c r="P356" t="s">
        <v>25</v>
      </c>
      <c r="Q356" t="s">
        <v>24</v>
      </c>
      <c r="R356" t="s">
        <v>26</v>
      </c>
      <c r="S356" t="s">
        <v>312</v>
      </c>
      <c r="T356" t="s">
        <v>49</v>
      </c>
    </row>
    <row r="357" spans="1:20" x14ac:dyDescent="0.3">
      <c r="A357" s="1">
        <v>42684.430555555555</v>
      </c>
      <c r="B357" s="1">
        <v>42684.438194444447</v>
      </c>
      <c r="C357" t="s">
        <v>331</v>
      </c>
      <c r="D357" t="s">
        <v>332</v>
      </c>
      <c r="E357" t="s">
        <v>164</v>
      </c>
      <c r="F357" s="2">
        <v>42684</v>
      </c>
      <c r="G357" t="s">
        <v>89</v>
      </c>
      <c r="H357" t="s">
        <v>30</v>
      </c>
      <c r="I357" t="s">
        <v>24</v>
      </c>
      <c r="J357" t="s">
        <v>25</v>
      </c>
      <c r="K357" t="s">
        <v>25</v>
      </c>
      <c r="L357" t="s">
        <v>25</v>
      </c>
      <c r="M357" t="s">
        <v>25</v>
      </c>
      <c r="N357" t="s">
        <v>25</v>
      </c>
      <c r="O357" t="s">
        <v>25</v>
      </c>
      <c r="P357" t="s">
        <v>24</v>
      </c>
      <c r="Q357" t="s">
        <v>25</v>
      </c>
      <c r="R357" t="s">
        <v>26</v>
      </c>
      <c r="S357" t="s">
        <v>312</v>
      </c>
      <c r="T357" t="s">
        <v>49</v>
      </c>
    </row>
    <row r="358" spans="1:20" x14ac:dyDescent="0.3">
      <c r="A358" s="1">
        <v>42684.622916666667</v>
      </c>
      <c r="B358" s="1">
        <v>42684.629861111112</v>
      </c>
      <c r="C358" t="s">
        <v>332</v>
      </c>
      <c r="D358" t="s">
        <v>331</v>
      </c>
      <c r="E358" t="s">
        <v>100</v>
      </c>
      <c r="F358" s="2">
        <v>42684</v>
      </c>
      <c r="G358" t="s">
        <v>40</v>
      </c>
      <c r="H358" t="s">
        <v>41</v>
      </c>
      <c r="I358" t="s">
        <v>24</v>
      </c>
      <c r="J358" t="s">
        <v>25</v>
      </c>
      <c r="K358" t="s">
        <v>25</v>
      </c>
      <c r="L358" t="s">
        <v>25</v>
      </c>
      <c r="M358" t="s">
        <v>25</v>
      </c>
      <c r="N358" t="s">
        <v>25</v>
      </c>
      <c r="O358" t="s">
        <v>25</v>
      </c>
      <c r="P358" t="s">
        <v>24</v>
      </c>
      <c r="Q358" t="s">
        <v>25</v>
      </c>
      <c r="R358" t="s">
        <v>26</v>
      </c>
      <c r="S358" t="s">
        <v>312</v>
      </c>
      <c r="T358" t="s">
        <v>49</v>
      </c>
    </row>
    <row r="359" spans="1:20" x14ac:dyDescent="0.3">
      <c r="A359" s="1">
        <v>42684.636805555558</v>
      </c>
      <c r="B359" s="1">
        <v>42684.640277777777</v>
      </c>
      <c r="C359" t="s">
        <v>209</v>
      </c>
      <c r="D359" t="s">
        <v>329</v>
      </c>
      <c r="E359" t="s">
        <v>134</v>
      </c>
      <c r="F359" s="2">
        <v>42684</v>
      </c>
      <c r="G359" t="s">
        <v>60</v>
      </c>
      <c r="H359" t="s">
        <v>41</v>
      </c>
      <c r="I359" t="s">
        <v>24</v>
      </c>
      <c r="J359" t="s">
        <v>25</v>
      </c>
      <c r="K359" t="s">
        <v>25</v>
      </c>
      <c r="L359" t="s">
        <v>25</v>
      </c>
      <c r="M359" t="s">
        <v>25</v>
      </c>
      <c r="N359" t="s">
        <v>25</v>
      </c>
      <c r="O359" t="s">
        <v>25</v>
      </c>
      <c r="P359" t="s">
        <v>25</v>
      </c>
      <c r="Q359" t="s">
        <v>24</v>
      </c>
      <c r="R359" t="s">
        <v>26</v>
      </c>
      <c r="S359" t="s">
        <v>312</v>
      </c>
      <c r="T359" t="s">
        <v>49</v>
      </c>
    </row>
    <row r="360" spans="1:20" x14ac:dyDescent="0.3">
      <c r="A360" s="1">
        <v>42684.645833333336</v>
      </c>
      <c r="B360" s="1">
        <v>42684.661805555559</v>
      </c>
      <c r="C360" t="s">
        <v>329</v>
      </c>
      <c r="D360" t="s">
        <v>319</v>
      </c>
      <c r="E360" t="s">
        <v>96</v>
      </c>
      <c r="F360" s="2">
        <v>42684</v>
      </c>
      <c r="G360" t="s">
        <v>60</v>
      </c>
      <c r="H360" t="s">
        <v>41</v>
      </c>
      <c r="I360" t="s">
        <v>24</v>
      </c>
      <c r="J360" t="s">
        <v>25</v>
      </c>
      <c r="K360" t="s">
        <v>25</v>
      </c>
      <c r="L360" t="s">
        <v>25</v>
      </c>
      <c r="M360" t="s">
        <v>25</v>
      </c>
      <c r="N360" t="s">
        <v>25</v>
      </c>
      <c r="O360" t="s">
        <v>24</v>
      </c>
      <c r="P360" t="s">
        <v>25</v>
      </c>
      <c r="Q360" t="s">
        <v>25</v>
      </c>
      <c r="R360" t="s">
        <v>26</v>
      </c>
      <c r="S360" t="s">
        <v>312</v>
      </c>
      <c r="T360" t="s">
        <v>49</v>
      </c>
    </row>
    <row r="361" spans="1:20" x14ac:dyDescent="0.3">
      <c r="A361" s="1">
        <v>42684.804166666669</v>
      </c>
      <c r="B361" s="1">
        <v>42684.806250000001</v>
      </c>
      <c r="C361" t="s">
        <v>321</v>
      </c>
      <c r="D361" t="s">
        <v>322</v>
      </c>
      <c r="E361" t="s">
        <v>47</v>
      </c>
      <c r="F361" s="2">
        <v>42684</v>
      </c>
      <c r="G361" t="s">
        <v>67</v>
      </c>
      <c r="H361" t="s">
        <v>36</v>
      </c>
      <c r="I361" t="s">
        <v>24</v>
      </c>
      <c r="J361" t="s">
        <v>25</v>
      </c>
      <c r="K361" t="s">
        <v>25</v>
      </c>
      <c r="L361" t="s">
        <v>25</v>
      </c>
      <c r="M361" t="s">
        <v>25</v>
      </c>
      <c r="N361" t="s">
        <v>25</v>
      </c>
      <c r="O361" t="s">
        <v>25</v>
      </c>
      <c r="P361" t="s">
        <v>24</v>
      </c>
      <c r="Q361" t="s">
        <v>25</v>
      </c>
      <c r="R361" t="s">
        <v>26</v>
      </c>
      <c r="S361" t="s">
        <v>312</v>
      </c>
      <c r="T361" t="s">
        <v>49</v>
      </c>
    </row>
    <row r="362" spans="1:20" x14ac:dyDescent="0.3">
      <c r="A362" s="1">
        <v>42685.399305555555</v>
      </c>
      <c r="B362" s="1">
        <v>42685.432638888888</v>
      </c>
      <c r="C362" t="s">
        <v>319</v>
      </c>
      <c r="D362" t="s">
        <v>216</v>
      </c>
      <c r="E362" t="s">
        <v>333</v>
      </c>
      <c r="F362" s="2">
        <v>42685</v>
      </c>
      <c r="G362" t="s">
        <v>99</v>
      </c>
      <c r="H362" t="s">
        <v>30</v>
      </c>
      <c r="I362" t="s">
        <v>24</v>
      </c>
      <c r="J362" t="s">
        <v>25</v>
      </c>
      <c r="K362" t="s">
        <v>25</v>
      </c>
      <c r="L362" t="s">
        <v>24</v>
      </c>
      <c r="M362" t="s">
        <v>25</v>
      </c>
      <c r="N362" t="s">
        <v>25</v>
      </c>
      <c r="O362" t="s">
        <v>25</v>
      </c>
      <c r="P362" t="s">
        <v>25</v>
      </c>
      <c r="Q362" t="s">
        <v>25</v>
      </c>
      <c r="R362" t="s">
        <v>26</v>
      </c>
      <c r="S362" t="s">
        <v>312</v>
      </c>
      <c r="T362" t="s">
        <v>28</v>
      </c>
    </row>
    <row r="363" spans="1:20" x14ac:dyDescent="0.3">
      <c r="A363" s="1">
        <v>42685.540277777778</v>
      </c>
      <c r="B363" s="1">
        <v>42685.550694444442</v>
      </c>
      <c r="C363" t="s">
        <v>216</v>
      </c>
      <c r="D363" t="s">
        <v>210</v>
      </c>
      <c r="E363" t="s">
        <v>79</v>
      </c>
      <c r="F363" s="2">
        <v>42685</v>
      </c>
      <c r="G363" t="s">
        <v>57</v>
      </c>
      <c r="H363" t="s">
        <v>41</v>
      </c>
      <c r="I363" t="s">
        <v>24</v>
      </c>
      <c r="J363" t="s">
        <v>25</v>
      </c>
      <c r="K363" t="s">
        <v>25</v>
      </c>
      <c r="L363" t="s">
        <v>25</v>
      </c>
      <c r="M363" t="s">
        <v>25</v>
      </c>
      <c r="N363" t="s">
        <v>25</v>
      </c>
      <c r="O363" t="s">
        <v>25</v>
      </c>
      <c r="P363" t="s">
        <v>24</v>
      </c>
      <c r="Q363" t="s">
        <v>25</v>
      </c>
      <c r="R363" t="s">
        <v>26</v>
      </c>
      <c r="S363" t="s">
        <v>312</v>
      </c>
      <c r="T363" t="s">
        <v>28</v>
      </c>
    </row>
    <row r="364" spans="1:20" x14ac:dyDescent="0.3">
      <c r="A364" s="1">
        <v>42685.597222222219</v>
      </c>
      <c r="B364" s="1">
        <v>42685.605555555558</v>
      </c>
      <c r="C364" t="s">
        <v>210</v>
      </c>
      <c r="D364" t="s">
        <v>216</v>
      </c>
      <c r="E364" t="s">
        <v>196</v>
      </c>
      <c r="F364" s="2">
        <v>42685</v>
      </c>
      <c r="G364" t="s">
        <v>40</v>
      </c>
      <c r="H364" t="s">
        <v>41</v>
      </c>
      <c r="I364" t="s">
        <v>24</v>
      </c>
      <c r="J364" t="s">
        <v>25</v>
      </c>
      <c r="K364" t="s">
        <v>25</v>
      </c>
      <c r="L364" t="s">
        <v>25</v>
      </c>
      <c r="M364" t="s">
        <v>25</v>
      </c>
      <c r="N364" t="s">
        <v>25</v>
      </c>
      <c r="O364" t="s">
        <v>25</v>
      </c>
      <c r="P364" t="s">
        <v>24</v>
      </c>
      <c r="Q364" t="s">
        <v>25</v>
      </c>
      <c r="R364" t="s">
        <v>26</v>
      </c>
      <c r="S364" t="s">
        <v>312</v>
      </c>
      <c r="T364" t="s">
        <v>28</v>
      </c>
    </row>
    <row r="365" spans="1:20" x14ac:dyDescent="0.3">
      <c r="A365" s="1">
        <v>42685.61041666667</v>
      </c>
      <c r="B365" s="1">
        <v>42685.656944444447</v>
      </c>
      <c r="C365" t="s">
        <v>216</v>
      </c>
      <c r="D365" t="s">
        <v>319</v>
      </c>
      <c r="E365" t="s">
        <v>334</v>
      </c>
      <c r="F365" s="2">
        <v>42685</v>
      </c>
      <c r="G365" t="s">
        <v>40</v>
      </c>
      <c r="H365" t="s">
        <v>41</v>
      </c>
      <c r="I365" t="s">
        <v>24</v>
      </c>
      <c r="J365" t="s">
        <v>25</v>
      </c>
      <c r="K365" t="s">
        <v>25</v>
      </c>
      <c r="L365" t="s">
        <v>24</v>
      </c>
      <c r="M365" t="s">
        <v>25</v>
      </c>
      <c r="N365" t="s">
        <v>25</v>
      </c>
      <c r="O365" t="s">
        <v>25</v>
      </c>
      <c r="P365" t="s">
        <v>25</v>
      </c>
      <c r="Q365" t="s">
        <v>25</v>
      </c>
      <c r="R365" t="s">
        <v>26</v>
      </c>
      <c r="S365" t="s">
        <v>312</v>
      </c>
      <c r="T365" t="s">
        <v>28</v>
      </c>
    </row>
    <row r="366" spans="1:20" x14ac:dyDescent="0.3">
      <c r="A366" s="1">
        <v>42685.770833333336</v>
      </c>
      <c r="B366" s="1">
        <v>42685.779861111114</v>
      </c>
      <c r="C366" t="s">
        <v>322</v>
      </c>
      <c r="D366" t="s">
        <v>335</v>
      </c>
      <c r="E366" t="s">
        <v>206</v>
      </c>
      <c r="F366" s="2">
        <v>42685</v>
      </c>
      <c r="G366" t="s">
        <v>63</v>
      </c>
      <c r="H366" t="s">
        <v>36</v>
      </c>
      <c r="I366" t="s">
        <v>24</v>
      </c>
      <c r="J366" t="s">
        <v>25</v>
      </c>
      <c r="K366" t="s">
        <v>25</v>
      </c>
      <c r="L366" t="s">
        <v>25</v>
      </c>
      <c r="M366" t="s">
        <v>25</v>
      </c>
      <c r="N366" t="s">
        <v>25</v>
      </c>
      <c r="O366" t="s">
        <v>25</v>
      </c>
      <c r="P366" t="s">
        <v>24</v>
      </c>
      <c r="Q366" t="s">
        <v>25</v>
      </c>
      <c r="R366" t="s">
        <v>26</v>
      </c>
      <c r="S366" t="s">
        <v>312</v>
      </c>
      <c r="T366" t="s">
        <v>28</v>
      </c>
    </row>
    <row r="367" spans="1:20" x14ac:dyDescent="0.3">
      <c r="A367" s="1">
        <v>42685.880555555559</v>
      </c>
      <c r="B367" s="1">
        <v>42685.887499999997</v>
      </c>
      <c r="C367" t="s">
        <v>335</v>
      </c>
      <c r="D367" t="s">
        <v>322</v>
      </c>
      <c r="E367" t="s">
        <v>125</v>
      </c>
      <c r="F367" s="2">
        <v>42685</v>
      </c>
      <c r="G367" t="s">
        <v>22</v>
      </c>
      <c r="H367" t="s">
        <v>23</v>
      </c>
      <c r="I367" t="s">
        <v>24</v>
      </c>
      <c r="J367" t="s">
        <v>25</v>
      </c>
      <c r="K367" t="s">
        <v>25</v>
      </c>
      <c r="L367" t="s">
        <v>25</v>
      </c>
      <c r="M367" t="s">
        <v>25</v>
      </c>
      <c r="N367" t="s">
        <v>25</v>
      </c>
      <c r="O367" t="s">
        <v>25</v>
      </c>
      <c r="P367" t="s">
        <v>24</v>
      </c>
      <c r="Q367" t="s">
        <v>25</v>
      </c>
      <c r="R367" t="s">
        <v>26</v>
      </c>
      <c r="S367" t="s">
        <v>312</v>
      </c>
      <c r="T367" t="s">
        <v>28</v>
      </c>
    </row>
    <row r="368" spans="1:20" x14ac:dyDescent="0.3">
      <c r="A368" s="1">
        <v>42686.438888888886</v>
      </c>
      <c r="B368" s="1">
        <v>42686.452777777777</v>
      </c>
      <c r="C368" t="s">
        <v>322</v>
      </c>
      <c r="D368" t="s">
        <v>336</v>
      </c>
      <c r="E368" t="s">
        <v>132</v>
      </c>
      <c r="F368" s="2">
        <v>42686</v>
      </c>
      <c r="G368" t="s">
        <v>89</v>
      </c>
      <c r="H368" t="s">
        <v>30</v>
      </c>
      <c r="I368" t="s">
        <v>24</v>
      </c>
      <c r="J368" t="s">
        <v>25</v>
      </c>
      <c r="K368" t="s">
        <v>25</v>
      </c>
      <c r="L368" t="s">
        <v>25</v>
      </c>
      <c r="M368" t="s">
        <v>25</v>
      </c>
      <c r="N368" t="s">
        <v>25</v>
      </c>
      <c r="O368" t="s">
        <v>25</v>
      </c>
      <c r="P368" t="s">
        <v>24</v>
      </c>
      <c r="Q368" t="s">
        <v>25</v>
      </c>
      <c r="R368" t="s">
        <v>26</v>
      </c>
      <c r="S368" t="s">
        <v>312</v>
      </c>
      <c r="T368" t="s">
        <v>31</v>
      </c>
    </row>
    <row r="369" spans="1:20" x14ac:dyDescent="0.3">
      <c r="A369" s="1">
        <v>42686.454861111109</v>
      </c>
      <c r="B369" s="1">
        <v>42686.475694444445</v>
      </c>
      <c r="C369" t="s">
        <v>336</v>
      </c>
      <c r="D369" t="s">
        <v>162</v>
      </c>
      <c r="E369" t="s">
        <v>69</v>
      </c>
      <c r="F369" s="2">
        <v>42686</v>
      </c>
      <c r="G369" t="s">
        <v>89</v>
      </c>
      <c r="H369" t="s">
        <v>30</v>
      </c>
      <c r="I369" t="s">
        <v>24</v>
      </c>
      <c r="J369" t="s">
        <v>25</v>
      </c>
      <c r="K369" t="s">
        <v>25</v>
      </c>
      <c r="L369" t="s">
        <v>25</v>
      </c>
      <c r="M369" t="s">
        <v>25</v>
      </c>
      <c r="N369" t="s">
        <v>25</v>
      </c>
      <c r="O369" t="s">
        <v>25</v>
      </c>
      <c r="P369" t="s">
        <v>24</v>
      </c>
      <c r="Q369" t="s">
        <v>25</v>
      </c>
      <c r="R369" t="s">
        <v>26</v>
      </c>
      <c r="S369" t="s">
        <v>312</v>
      </c>
      <c r="T369" t="s">
        <v>31</v>
      </c>
    </row>
    <row r="370" spans="1:20" x14ac:dyDescent="0.3">
      <c r="A370" s="1">
        <v>42686.546527777777</v>
      </c>
      <c r="B370" s="1">
        <v>42686.552083333336</v>
      </c>
      <c r="C370" t="s">
        <v>162</v>
      </c>
      <c r="D370" t="s">
        <v>322</v>
      </c>
      <c r="E370" t="s">
        <v>266</v>
      </c>
      <c r="F370" s="2">
        <v>42686</v>
      </c>
      <c r="G370" t="s">
        <v>48</v>
      </c>
      <c r="H370" t="s">
        <v>41</v>
      </c>
      <c r="I370" t="s">
        <v>24</v>
      </c>
      <c r="J370" t="s">
        <v>25</v>
      </c>
      <c r="K370" t="s">
        <v>25</v>
      </c>
      <c r="L370" t="s">
        <v>25</v>
      </c>
      <c r="M370" t="s">
        <v>25</v>
      </c>
      <c r="N370" t="s">
        <v>25</v>
      </c>
      <c r="O370" t="s">
        <v>25</v>
      </c>
      <c r="P370" t="s">
        <v>24</v>
      </c>
      <c r="Q370" t="s">
        <v>25</v>
      </c>
      <c r="R370" t="s">
        <v>26</v>
      </c>
      <c r="S370" t="s">
        <v>312</v>
      </c>
      <c r="T370" t="s">
        <v>31</v>
      </c>
    </row>
    <row r="371" spans="1:20" x14ac:dyDescent="0.3">
      <c r="A371" s="1">
        <v>42686.573611111111</v>
      </c>
      <c r="B371" s="1">
        <v>42686.576388888891</v>
      </c>
      <c r="C371" t="s">
        <v>322</v>
      </c>
      <c r="D371" t="s">
        <v>321</v>
      </c>
      <c r="E371" t="s">
        <v>252</v>
      </c>
      <c r="F371" s="2">
        <v>42686</v>
      </c>
      <c r="G371" t="s">
        <v>48</v>
      </c>
      <c r="H371" t="s">
        <v>41</v>
      </c>
      <c r="I371" t="s">
        <v>24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24</v>
      </c>
      <c r="Q371" t="s">
        <v>25</v>
      </c>
      <c r="R371" t="s">
        <v>26</v>
      </c>
      <c r="S371" t="s">
        <v>312</v>
      </c>
      <c r="T371" t="s">
        <v>31</v>
      </c>
    </row>
    <row r="372" spans="1:20" x14ac:dyDescent="0.3">
      <c r="A372" s="1">
        <v>42686.598611111112</v>
      </c>
      <c r="B372" s="1">
        <v>42686.620138888888</v>
      </c>
      <c r="C372" t="s">
        <v>321</v>
      </c>
      <c r="D372" t="s">
        <v>336</v>
      </c>
      <c r="E372" t="s">
        <v>149</v>
      </c>
      <c r="F372" s="2">
        <v>42686</v>
      </c>
      <c r="G372" t="s">
        <v>40</v>
      </c>
      <c r="H372" t="s">
        <v>41</v>
      </c>
      <c r="I372" t="s">
        <v>24</v>
      </c>
      <c r="J372" t="s">
        <v>25</v>
      </c>
      <c r="K372" t="s">
        <v>25</v>
      </c>
      <c r="L372" t="s">
        <v>25</v>
      </c>
      <c r="M372" t="s">
        <v>25</v>
      </c>
      <c r="N372" t="s">
        <v>25</v>
      </c>
      <c r="O372" t="s">
        <v>24</v>
      </c>
      <c r="P372" t="s">
        <v>25</v>
      </c>
      <c r="Q372" t="s">
        <v>25</v>
      </c>
      <c r="R372" t="s">
        <v>26</v>
      </c>
      <c r="S372" t="s">
        <v>312</v>
      </c>
      <c r="T372" t="s">
        <v>31</v>
      </c>
    </row>
    <row r="373" spans="1:20" x14ac:dyDescent="0.3">
      <c r="A373" s="1">
        <v>42686.634722222225</v>
      </c>
      <c r="B373" s="1">
        <v>42686.63958333333</v>
      </c>
      <c r="C373" t="s">
        <v>336</v>
      </c>
      <c r="D373" t="s">
        <v>337</v>
      </c>
      <c r="E373" t="s">
        <v>47</v>
      </c>
      <c r="F373" s="2">
        <v>42686</v>
      </c>
      <c r="G373" t="s">
        <v>60</v>
      </c>
      <c r="H373" t="s">
        <v>41</v>
      </c>
      <c r="I373" t="s">
        <v>24</v>
      </c>
      <c r="J373" t="s">
        <v>25</v>
      </c>
      <c r="K373" t="s">
        <v>25</v>
      </c>
      <c r="L373" t="s">
        <v>25</v>
      </c>
      <c r="M373" t="s">
        <v>25</v>
      </c>
      <c r="N373" t="s">
        <v>25</v>
      </c>
      <c r="O373" t="s">
        <v>25</v>
      </c>
      <c r="P373" t="s">
        <v>24</v>
      </c>
      <c r="Q373" t="s">
        <v>25</v>
      </c>
      <c r="R373" t="s">
        <v>26</v>
      </c>
      <c r="S373" t="s">
        <v>312</v>
      </c>
      <c r="T373" t="s">
        <v>31</v>
      </c>
    </row>
    <row r="374" spans="1:20" x14ac:dyDescent="0.3">
      <c r="A374" s="1">
        <v>42686.642361111109</v>
      </c>
      <c r="B374" s="1">
        <v>42686.65</v>
      </c>
      <c r="C374" t="s">
        <v>319</v>
      </c>
      <c r="D374" t="s">
        <v>324</v>
      </c>
      <c r="E374" t="s">
        <v>262</v>
      </c>
      <c r="F374" s="2">
        <v>42686</v>
      </c>
      <c r="G374" t="s">
        <v>60</v>
      </c>
      <c r="H374" t="s">
        <v>41</v>
      </c>
      <c r="I374" t="s">
        <v>24</v>
      </c>
      <c r="J374" t="s">
        <v>25</v>
      </c>
      <c r="K374" t="s">
        <v>25</v>
      </c>
      <c r="L374" t="s">
        <v>25</v>
      </c>
      <c r="M374" t="s">
        <v>25</v>
      </c>
      <c r="N374" t="s">
        <v>25</v>
      </c>
      <c r="O374" t="s">
        <v>25</v>
      </c>
      <c r="P374" t="s">
        <v>24</v>
      </c>
      <c r="Q374" t="s">
        <v>25</v>
      </c>
      <c r="R374" t="s">
        <v>26</v>
      </c>
      <c r="S374" t="s">
        <v>312</v>
      </c>
      <c r="T374" t="s">
        <v>31</v>
      </c>
    </row>
    <row r="375" spans="1:20" x14ac:dyDescent="0.3">
      <c r="A375" s="1">
        <v>42686.652777777781</v>
      </c>
      <c r="B375" s="1">
        <v>42686.665972222225</v>
      </c>
      <c r="C375" t="s">
        <v>324</v>
      </c>
      <c r="D375" t="s">
        <v>319</v>
      </c>
      <c r="E375" t="s">
        <v>243</v>
      </c>
      <c r="F375" s="2">
        <v>42686</v>
      </c>
      <c r="G375" t="s">
        <v>60</v>
      </c>
      <c r="H375" t="s">
        <v>41</v>
      </c>
      <c r="I375" t="s">
        <v>24</v>
      </c>
      <c r="J375" t="s">
        <v>25</v>
      </c>
      <c r="K375" t="s">
        <v>25</v>
      </c>
      <c r="L375" t="s">
        <v>25</v>
      </c>
      <c r="M375" t="s">
        <v>24</v>
      </c>
      <c r="N375" t="s">
        <v>25</v>
      </c>
      <c r="O375" t="s">
        <v>25</v>
      </c>
      <c r="P375" t="s">
        <v>25</v>
      </c>
      <c r="Q375" t="s">
        <v>25</v>
      </c>
      <c r="R375" t="s">
        <v>26</v>
      </c>
      <c r="S375" t="s">
        <v>312</v>
      </c>
      <c r="T375" t="s">
        <v>31</v>
      </c>
    </row>
    <row r="376" spans="1:20" x14ac:dyDescent="0.3">
      <c r="A376" s="1">
        <v>42705.322222222225</v>
      </c>
      <c r="B376" s="1">
        <v>42705.332638888889</v>
      </c>
      <c r="C376" t="s">
        <v>46</v>
      </c>
      <c r="D376" t="s">
        <v>46</v>
      </c>
      <c r="E376" t="s">
        <v>172</v>
      </c>
      <c r="F376" s="2">
        <v>42705</v>
      </c>
      <c r="G376" t="s">
        <v>135</v>
      </c>
      <c r="H376" t="s">
        <v>30</v>
      </c>
      <c r="I376" t="s">
        <v>24</v>
      </c>
      <c r="J376" t="s">
        <v>25</v>
      </c>
      <c r="K376" t="s">
        <v>25</v>
      </c>
      <c r="L376" t="s">
        <v>25</v>
      </c>
      <c r="M376" t="s">
        <v>25</v>
      </c>
      <c r="N376" t="s">
        <v>25</v>
      </c>
      <c r="O376" t="s">
        <v>24</v>
      </c>
      <c r="P376" t="s">
        <v>25</v>
      </c>
      <c r="Q376" t="s">
        <v>25</v>
      </c>
      <c r="R376" t="s">
        <v>26</v>
      </c>
      <c r="S376" t="s">
        <v>338</v>
      </c>
      <c r="T376" t="s">
        <v>49</v>
      </c>
    </row>
    <row r="377" spans="1:20" x14ac:dyDescent="0.3">
      <c r="A377" s="1">
        <v>42705.359027777777</v>
      </c>
      <c r="B377" s="1">
        <v>42705.370138888888</v>
      </c>
      <c r="C377" t="s">
        <v>46</v>
      </c>
      <c r="D377" t="s">
        <v>46</v>
      </c>
      <c r="E377" t="s">
        <v>172</v>
      </c>
      <c r="F377" s="2">
        <v>42705</v>
      </c>
      <c r="G377" t="s">
        <v>52</v>
      </c>
      <c r="H377" t="s">
        <v>30</v>
      </c>
      <c r="I377" t="s">
        <v>24</v>
      </c>
      <c r="J377" t="s">
        <v>25</v>
      </c>
      <c r="K377" t="s">
        <v>25</v>
      </c>
      <c r="L377" t="s">
        <v>25</v>
      </c>
      <c r="M377" t="s">
        <v>24</v>
      </c>
      <c r="N377" t="s">
        <v>25</v>
      </c>
      <c r="O377" t="s">
        <v>25</v>
      </c>
      <c r="P377" t="s">
        <v>25</v>
      </c>
      <c r="Q377" t="s">
        <v>25</v>
      </c>
      <c r="R377" t="s">
        <v>26</v>
      </c>
      <c r="S377" t="s">
        <v>338</v>
      </c>
      <c r="T377" t="s">
        <v>49</v>
      </c>
    </row>
    <row r="378" spans="1:20" x14ac:dyDescent="0.3">
      <c r="A378" s="1">
        <v>42705.75</v>
      </c>
      <c r="B378" s="1">
        <v>42705.758333333331</v>
      </c>
      <c r="C378" t="s">
        <v>46</v>
      </c>
      <c r="D378" t="s">
        <v>50</v>
      </c>
      <c r="E378" t="s">
        <v>206</v>
      </c>
      <c r="F378" s="2">
        <v>42705</v>
      </c>
      <c r="G378" t="s">
        <v>63</v>
      </c>
      <c r="H378" t="s">
        <v>36</v>
      </c>
      <c r="I378" t="s">
        <v>24</v>
      </c>
      <c r="J378" t="s">
        <v>25</v>
      </c>
      <c r="K378" t="s">
        <v>25</v>
      </c>
      <c r="L378" t="s">
        <v>25</v>
      </c>
      <c r="M378" t="s">
        <v>25</v>
      </c>
      <c r="N378" t="s">
        <v>24</v>
      </c>
      <c r="O378" t="s">
        <v>25</v>
      </c>
      <c r="P378" t="s">
        <v>25</v>
      </c>
      <c r="Q378" t="s">
        <v>25</v>
      </c>
      <c r="R378" t="s">
        <v>26</v>
      </c>
      <c r="S378" t="s">
        <v>338</v>
      </c>
      <c r="T378" t="s">
        <v>49</v>
      </c>
    </row>
    <row r="379" spans="1:20" x14ac:dyDescent="0.3">
      <c r="A379" s="1">
        <v>42705.85833333333</v>
      </c>
      <c r="B379" s="1">
        <v>42705.865277777775</v>
      </c>
      <c r="C379" t="s">
        <v>50</v>
      </c>
      <c r="D379" t="s">
        <v>46</v>
      </c>
      <c r="E379" t="s">
        <v>206</v>
      </c>
      <c r="F379" s="2">
        <v>42705</v>
      </c>
      <c r="G379" t="s">
        <v>33</v>
      </c>
      <c r="H379" t="s">
        <v>23</v>
      </c>
      <c r="I379" t="s">
        <v>24</v>
      </c>
      <c r="J379" t="s">
        <v>25</v>
      </c>
      <c r="K379" t="s">
        <v>25</v>
      </c>
      <c r="L379" t="s">
        <v>24</v>
      </c>
      <c r="M379" t="s">
        <v>25</v>
      </c>
      <c r="N379" t="s">
        <v>25</v>
      </c>
      <c r="O379" t="s">
        <v>25</v>
      </c>
      <c r="P379" t="s">
        <v>25</v>
      </c>
      <c r="Q379" t="s">
        <v>25</v>
      </c>
      <c r="R379" t="s">
        <v>26</v>
      </c>
      <c r="S379" t="s">
        <v>338</v>
      </c>
      <c r="T379" t="s">
        <v>49</v>
      </c>
    </row>
    <row r="380" spans="1:20" x14ac:dyDescent="0.3">
      <c r="A380" s="1">
        <v>42706.508333333331</v>
      </c>
      <c r="B380" s="1">
        <v>42706.515972222223</v>
      </c>
      <c r="C380" t="s">
        <v>46</v>
      </c>
      <c r="D380" t="s">
        <v>109</v>
      </c>
      <c r="E380" t="s">
        <v>21</v>
      </c>
      <c r="F380" s="2">
        <v>42706</v>
      </c>
      <c r="G380" t="s">
        <v>57</v>
      </c>
      <c r="H380" t="s">
        <v>41</v>
      </c>
      <c r="I380" t="s">
        <v>24</v>
      </c>
      <c r="J380" t="s">
        <v>25</v>
      </c>
      <c r="K380" t="s">
        <v>25</v>
      </c>
      <c r="L380" t="s">
        <v>25</v>
      </c>
      <c r="M380" t="s">
        <v>25</v>
      </c>
      <c r="N380" t="s">
        <v>24</v>
      </c>
      <c r="O380" t="s">
        <v>25</v>
      </c>
      <c r="P380" t="s">
        <v>25</v>
      </c>
      <c r="Q380" t="s">
        <v>25</v>
      </c>
      <c r="R380" t="s">
        <v>26</v>
      </c>
      <c r="S380" t="s">
        <v>338</v>
      </c>
      <c r="T380" t="s">
        <v>28</v>
      </c>
    </row>
    <row r="381" spans="1:20" x14ac:dyDescent="0.3">
      <c r="A381" s="1">
        <v>42706.546527777777</v>
      </c>
      <c r="B381" s="1">
        <v>42706.556944444441</v>
      </c>
      <c r="C381" t="s">
        <v>109</v>
      </c>
      <c r="D381" t="s">
        <v>46</v>
      </c>
      <c r="E381" t="s">
        <v>114</v>
      </c>
      <c r="F381" s="2">
        <v>42706</v>
      </c>
      <c r="G381" t="s">
        <v>48</v>
      </c>
      <c r="H381" t="s">
        <v>41</v>
      </c>
      <c r="I381" t="s">
        <v>24</v>
      </c>
      <c r="J381" t="s">
        <v>25</v>
      </c>
      <c r="K381" t="s">
        <v>25</v>
      </c>
      <c r="L381" t="s">
        <v>24</v>
      </c>
      <c r="M381" t="s">
        <v>25</v>
      </c>
      <c r="N381" t="s">
        <v>25</v>
      </c>
      <c r="O381" t="s">
        <v>25</v>
      </c>
      <c r="P381" t="s">
        <v>25</v>
      </c>
      <c r="Q381" t="s">
        <v>25</v>
      </c>
      <c r="R381" t="s">
        <v>26</v>
      </c>
      <c r="S381" t="s">
        <v>338</v>
      </c>
      <c r="T381" t="s">
        <v>28</v>
      </c>
    </row>
    <row r="382" spans="1:20" x14ac:dyDescent="0.3">
      <c r="A382" s="1">
        <v>42706.861805555556</v>
      </c>
      <c r="B382" s="1">
        <v>42706.866666666669</v>
      </c>
      <c r="C382" t="s">
        <v>46</v>
      </c>
      <c r="D382" t="s">
        <v>50</v>
      </c>
      <c r="E382" t="s">
        <v>225</v>
      </c>
      <c r="F382" s="2">
        <v>42706</v>
      </c>
      <c r="G382" t="s">
        <v>33</v>
      </c>
      <c r="H382" t="s">
        <v>23</v>
      </c>
      <c r="I382" t="s">
        <v>24</v>
      </c>
      <c r="J382" t="s">
        <v>25</v>
      </c>
      <c r="K382" t="s">
        <v>25</v>
      </c>
      <c r="L382" t="s">
        <v>25</v>
      </c>
      <c r="M382" t="s">
        <v>25</v>
      </c>
      <c r="N382" t="s">
        <v>24</v>
      </c>
      <c r="O382" t="s">
        <v>25</v>
      </c>
      <c r="P382" t="s">
        <v>25</v>
      </c>
      <c r="Q382" t="s">
        <v>25</v>
      </c>
      <c r="R382" t="s">
        <v>26</v>
      </c>
      <c r="S382" t="s">
        <v>338</v>
      </c>
      <c r="T382" t="s">
        <v>28</v>
      </c>
    </row>
    <row r="383" spans="1:20" x14ac:dyDescent="0.3">
      <c r="A383" s="1">
        <v>42706.957638888889</v>
      </c>
      <c r="B383" s="1">
        <v>42706.963194444441</v>
      </c>
      <c r="C383" t="s">
        <v>50</v>
      </c>
      <c r="D383" t="s">
        <v>46</v>
      </c>
      <c r="E383" t="s">
        <v>117</v>
      </c>
      <c r="F383" s="2">
        <v>42706</v>
      </c>
      <c r="G383" t="s">
        <v>195</v>
      </c>
      <c r="H383" t="s">
        <v>23</v>
      </c>
      <c r="I383" t="s">
        <v>24</v>
      </c>
      <c r="J383" t="s">
        <v>25</v>
      </c>
      <c r="K383" t="s">
        <v>25</v>
      </c>
      <c r="L383" t="s">
        <v>24</v>
      </c>
      <c r="M383" t="s">
        <v>25</v>
      </c>
      <c r="N383" t="s">
        <v>25</v>
      </c>
      <c r="O383" t="s">
        <v>25</v>
      </c>
      <c r="P383" t="s">
        <v>25</v>
      </c>
      <c r="Q383" t="s">
        <v>25</v>
      </c>
      <c r="R383" t="s">
        <v>26</v>
      </c>
      <c r="S383" t="s">
        <v>338</v>
      </c>
      <c r="T383" t="s">
        <v>28</v>
      </c>
    </row>
    <row r="384" spans="1:20" x14ac:dyDescent="0.3">
      <c r="A384" s="1">
        <v>42707.774305555555</v>
      </c>
      <c r="B384" s="1">
        <v>42707.788888888892</v>
      </c>
      <c r="C384" t="s">
        <v>46</v>
      </c>
      <c r="D384" t="s">
        <v>339</v>
      </c>
      <c r="E384" t="s">
        <v>280</v>
      </c>
      <c r="F384" s="2">
        <v>42707</v>
      </c>
      <c r="G384" t="s">
        <v>63</v>
      </c>
      <c r="H384" t="s">
        <v>36</v>
      </c>
      <c r="I384" t="s">
        <v>24</v>
      </c>
      <c r="J384" t="s">
        <v>25</v>
      </c>
      <c r="K384" t="s">
        <v>25</v>
      </c>
      <c r="L384" t="s">
        <v>25</v>
      </c>
      <c r="M384" t="s">
        <v>24</v>
      </c>
      <c r="N384" t="s">
        <v>25</v>
      </c>
      <c r="O384" t="s">
        <v>25</v>
      </c>
      <c r="P384" t="s">
        <v>25</v>
      </c>
      <c r="Q384" t="s">
        <v>25</v>
      </c>
      <c r="R384" t="s">
        <v>26</v>
      </c>
      <c r="S384" t="s">
        <v>338</v>
      </c>
      <c r="T384" t="s">
        <v>31</v>
      </c>
    </row>
    <row r="385" spans="1:20" x14ac:dyDescent="0.3">
      <c r="A385" s="1">
        <v>42707.797222222223</v>
      </c>
      <c r="B385" s="1">
        <v>42707.802083333336</v>
      </c>
      <c r="C385" t="s">
        <v>339</v>
      </c>
      <c r="D385" t="s">
        <v>50</v>
      </c>
      <c r="E385" t="s">
        <v>80</v>
      </c>
      <c r="F385" s="2">
        <v>42707</v>
      </c>
      <c r="G385" t="s">
        <v>67</v>
      </c>
      <c r="H385" t="s">
        <v>36</v>
      </c>
      <c r="I385" t="s">
        <v>24</v>
      </c>
      <c r="J385" t="s">
        <v>25</v>
      </c>
      <c r="K385" t="s">
        <v>25</v>
      </c>
      <c r="L385" t="s">
        <v>25</v>
      </c>
      <c r="M385" t="s">
        <v>25</v>
      </c>
      <c r="N385" t="s">
        <v>25</v>
      </c>
      <c r="O385" t="s">
        <v>25</v>
      </c>
      <c r="P385" t="s">
        <v>24</v>
      </c>
      <c r="Q385" t="s">
        <v>25</v>
      </c>
      <c r="R385" t="s">
        <v>26</v>
      </c>
      <c r="S385" t="s">
        <v>338</v>
      </c>
      <c r="T385" t="s">
        <v>31</v>
      </c>
    </row>
    <row r="386" spans="1:20" x14ac:dyDescent="0.3">
      <c r="A386" s="1">
        <v>42707.854861111111</v>
      </c>
      <c r="B386" s="1">
        <v>42707.861805555556</v>
      </c>
      <c r="C386" t="s">
        <v>50</v>
      </c>
      <c r="D386" t="s">
        <v>46</v>
      </c>
      <c r="E386" t="s">
        <v>117</v>
      </c>
      <c r="F386" s="2">
        <v>42707</v>
      </c>
      <c r="G386" t="s">
        <v>33</v>
      </c>
      <c r="H386" t="s">
        <v>23</v>
      </c>
      <c r="I386" t="s">
        <v>24</v>
      </c>
      <c r="J386" t="s">
        <v>25</v>
      </c>
      <c r="K386" t="s">
        <v>25</v>
      </c>
      <c r="L386" t="s">
        <v>24</v>
      </c>
      <c r="M386" t="s">
        <v>25</v>
      </c>
      <c r="N386" t="s">
        <v>25</v>
      </c>
      <c r="O386" t="s">
        <v>25</v>
      </c>
      <c r="P386" t="s">
        <v>25</v>
      </c>
      <c r="Q386" t="s">
        <v>25</v>
      </c>
      <c r="R386" t="s">
        <v>26</v>
      </c>
      <c r="S386" t="s">
        <v>338</v>
      </c>
      <c r="T386" t="s">
        <v>31</v>
      </c>
    </row>
    <row r="387" spans="1:20" x14ac:dyDescent="0.3">
      <c r="A387" s="1">
        <v>42708.788888888892</v>
      </c>
      <c r="B387" s="1">
        <v>42708.793749999997</v>
      </c>
      <c r="C387" t="s">
        <v>46</v>
      </c>
      <c r="D387" t="s">
        <v>50</v>
      </c>
      <c r="E387" t="s">
        <v>206</v>
      </c>
      <c r="F387" s="2">
        <v>42708</v>
      </c>
      <c r="G387" t="s">
        <v>63</v>
      </c>
      <c r="H387" t="s">
        <v>36</v>
      </c>
      <c r="I387" t="s">
        <v>24</v>
      </c>
      <c r="J387" t="s">
        <v>25</v>
      </c>
      <c r="K387" t="s">
        <v>25</v>
      </c>
      <c r="L387" t="s">
        <v>25</v>
      </c>
      <c r="M387" t="s">
        <v>25</v>
      </c>
      <c r="N387" t="s">
        <v>24</v>
      </c>
      <c r="O387" t="s">
        <v>25</v>
      </c>
      <c r="P387" t="s">
        <v>25</v>
      </c>
      <c r="Q387" t="s">
        <v>25</v>
      </c>
      <c r="R387" t="s">
        <v>26</v>
      </c>
      <c r="S387" t="s">
        <v>338</v>
      </c>
      <c r="T387" t="s">
        <v>53</v>
      </c>
    </row>
    <row r="388" spans="1:20" x14ac:dyDescent="0.3">
      <c r="A388" s="1">
        <v>42708.849305555559</v>
      </c>
      <c r="B388" s="1">
        <v>42708.856944444444</v>
      </c>
      <c r="C388" t="s">
        <v>50</v>
      </c>
      <c r="D388" t="s">
        <v>46</v>
      </c>
      <c r="E388" t="s">
        <v>340</v>
      </c>
      <c r="F388" s="2">
        <v>42708</v>
      </c>
      <c r="G388" t="s">
        <v>33</v>
      </c>
      <c r="H388" t="s">
        <v>23</v>
      </c>
      <c r="I388" t="s">
        <v>24</v>
      </c>
      <c r="J388" t="s">
        <v>25</v>
      </c>
      <c r="K388" t="s">
        <v>25</v>
      </c>
      <c r="L388" t="s">
        <v>24</v>
      </c>
      <c r="M388" t="s">
        <v>25</v>
      </c>
      <c r="N388" t="s">
        <v>25</v>
      </c>
      <c r="O388" t="s">
        <v>25</v>
      </c>
      <c r="P388" t="s">
        <v>25</v>
      </c>
      <c r="Q388" t="s">
        <v>25</v>
      </c>
      <c r="R388" t="s">
        <v>26</v>
      </c>
      <c r="S388" t="s">
        <v>338</v>
      </c>
      <c r="T388" t="s">
        <v>53</v>
      </c>
    </row>
    <row r="389" spans="1:20" x14ac:dyDescent="0.3">
      <c r="A389" s="1">
        <v>42709.75277777778</v>
      </c>
      <c r="B389" s="1">
        <v>42709.761805555558</v>
      </c>
      <c r="C389" t="s">
        <v>46</v>
      </c>
      <c r="D389" t="s">
        <v>46</v>
      </c>
      <c r="E389" t="s">
        <v>313</v>
      </c>
      <c r="F389" s="2">
        <v>42709</v>
      </c>
      <c r="G389" t="s">
        <v>63</v>
      </c>
      <c r="H389" t="s">
        <v>36</v>
      </c>
      <c r="I389" t="s">
        <v>24</v>
      </c>
      <c r="J389" t="s">
        <v>25</v>
      </c>
      <c r="K389" t="s">
        <v>25</v>
      </c>
      <c r="L389" t="s">
        <v>25</v>
      </c>
      <c r="M389" t="s">
        <v>25</v>
      </c>
      <c r="N389" t="s">
        <v>25</v>
      </c>
      <c r="O389" t="s">
        <v>25</v>
      </c>
      <c r="P389" t="s">
        <v>24</v>
      </c>
      <c r="Q389" t="s">
        <v>25</v>
      </c>
      <c r="R389" t="s">
        <v>26</v>
      </c>
      <c r="S389" t="s">
        <v>338</v>
      </c>
      <c r="T389" t="s">
        <v>70</v>
      </c>
    </row>
    <row r="390" spans="1:20" x14ac:dyDescent="0.3">
      <c r="A390" s="1">
        <v>42709.806944444441</v>
      </c>
      <c r="B390" s="1">
        <v>42709.817361111112</v>
      </c>
      <c r="C390" t="s">
        <v>46</v>
      </c>
      <c r="D390" t="s">
        <v>46</v>
      </c>
      <c r="E390" t="s">
        <v>228</v>
      </c>
      <c r="F390" s="2">
        <v>42709</v>
      </c>
      <c r="G390" t="s">
        <v>67</v>
      </c>
      <c r="H390" t="s">
        <v>36</v>
      </c>
      <c r="I390" t="s">
        <v>24</v>
      </c>
      <c r="J390" t="s">
        <v>25</v>
      </c>
      <c r="K390" t="s">
        <v>25</v>
      </c>
      <c r="L390" t="s">
        <v>25</v>
      </c>
      <c r="M390" t="s">
        <v>25</v>
      </c>
      <c r="N390" t="s">
        <v>24</v>
      </c>
      <c r="O390" t="s">
        <v>25</v>
      </c>
      <c r="P390" t="s">
        <v>25</v>
      </c>
      <c r="Q390" t="s">
        <v>25</v>
      </c>
      <c r="R390" t="s">
        <v>26</v>
      </c>
      <c r="S390" t="s">
        <v>338</v>
      </c>
      <c r="T390" t="s">
        <v>70</v>
      </c>
    </row>
    <row r="391" spans="1:20" x14ac:dyDescent="0.3">
      <c r="A391" s="1">
        <v>42711.502083333333</v>
      </c>
      <c r="B391" s="1">
        <v>42711.522222222222</v>
      </c>
      <c r="C391" t="s">
        <v>46</v>
      </c>
      <c r="D391" t="s">
        <v>46</v>
      </c>
      <c r="E391" t="s">
        <v>280</v>
      </c>
      <c r="F391" s="2">
        <v>42711</v>
      </c>
      <c r="G391" t="s">
        <v>57</v>
      </c>
      <c r="H391" t="s">
        <v>41</v>
      </c>
      <c r="I391" t="s">
        <v>24</v>
      </c>
      <c r="J391" t="s">
        <v>25</v>
      </c>
      <c r="K391" t="s">
        <v>25</v>
      </c>
      <c r="L391" t="s">
        <v>25</v>
      </c>
      <c r="M391" t="s">
        <v>25</v>
      </c>
      <c r="N391" t="s">
        <v>25</v>
      </c>
      <c r="O391" t="s">
        <v>24</v>
      </c>
      <c r="P391" t="s">
        <v>25</v>
      </c>
      <c r="Q391" t="s">
        <v>25</v>
      </c>
      <c r="R391" t="s">
        <v>26</v>
      </c>
      <c r="S391" t="s">
        <v>338</v>
      </c>
      <c r="T391" t="s">
        <v>42</v>
      </c>
    </row>
    <row r="392" spans="1:20" x14ac:dyDescent="0.3">
      <c r="A392" s="1">
        <v>42711.524305555555</v>
      </c>
      <c r="B392" s="1">
        <v>42711.531944444447</v>
      </c>
      <c r="C392" t="s">
        <v>46</v>
      </c>
      <c r="D392" t="s">
        <v>46</v>
      </c>
      <c r="E392" t="s">
        <v>79</v>
      </c>
      <c r="F392" s="2">
        <v>42711</v>
      </c>
      <c r="G392" t="s">
        <v>57</v>
      </c>
      <c r="H392" t="s">
        <v>41</v>
      </c>
      <c r="I392" t="s">
        <v>24</v>
      </c>
      <c r="J392" t="s">
        <v>25</v>
      </c>
      <c r="K392" t="s">
        <v>25</v>
      </c>
      <c r="L392" t="s">
        <v>25</v>
      </c>
      <c r="M392" t="s">
        <v>25</v>
      </c>
      <c r="N392" t="s">
        <v>25</v>
      </c>
      <c r="O392" t="s">
        <v>24</v>
      </c>
      <c r="P392" t="s">
        <v>25</v>
      </c>
      <c r="Q392" t="s">
        <v>25</v>
      </c>
      <c r="R392" t="s">
        <v>26</v>
      </c>
      <c r="S392" t="s">
        <v>338</v>
      </c>
      <c r="T392" t="s">
        <v>42</v>
      </c>
    </row>
    <row r="393" spans="1:20" x14ac:dyDescent="0.3">
      <c r="A393" s="1">
        <v>42711.828472222223</v>
      </c>
      <c r="B393" s="1">
        <v>42711.842361111114</v>
      </c>
      <c r="C393" t="s">
        <v>46</v>
      </c>
      <c r="D393" t="s">
        <v>46</v>
      </c>
      <c r="E393" t="s">
        <v>135</v>
      </c>
      <c r="F393" s="2">
        <v>42711</v>
      </c>
      <c r="G393" t="s">
        <v>67</v>
      </c>
      <c r="H393" t="s">
        <v>36</v>
      </c>
      <c r="I393" t="s">
        <v>24</v>
      </c>
      <c r="J393" t="s">
        <v>25</v>
      </c>
      <c r="K393" t="s">
        <v>25</v>
      </c>
      <c r="L393" t="s">
        <v>24</v>
      </c>
      <c r="M393" t="s">
        <v>25</v>
      </c>
      <c r="N393" t="s">
        <v>25</v>
      </c>
      <c r="O393" t="s">
        <v>25</v>
      </c>
      <c r="P393" t="s">
        <v>25</v>
      </c>
      <c r="Q393" t="s">
        <v>25</v>
      </c>
      <c r="R393" t="s">
        <v>26</v>
      </c>
      <c r="S393" t="s">
        <v>338</v>
      </c>
      <c r="T393" t="s">
        <v>42</v>
      </c>
    </row>
    <row r="394" spans="1:20" x14ac:dyDescent="0.3">
      <c r="A394" s="1">
        <v>42711.884027777778</v>
      </c>
      <c r="B394" s="1">
        <v>42711.909722222219</v>
      </c>
      <c r="C394" t="s">
        <v>46</v>
      </c>
      <c r="D394" t="s">
        <v>46</v>
      </c>
      <c r="E394" t="s">
        <v>270</v>
      </c>
      <c r="F394" s="2">
        <v>42711</v>
      </c>
      <c r="G394" t="s">
        <v>22</v>
      </c>
      <c r="H394" t="s">
        <v>23</v>
      </c>
      <c r="I394" t="s">
        <v>24</v>
      </c>
      <c r="J394" t="s">
        <v>25</v>
      </c>
      <c r="K394" t="s">
        <v>25</v>
      </c>
      <c r="L394" t="s">
        <v>25</v>
      </c>
      <c r="M394" t="s">
        <v>25</v>
      </c>
      <c r="N394" t="s">
        <v>24</v>
      </c>
      <c r="O394" t="s">
        <v>25</v>
      </c>
      <c r="P394" t="s">
        <v>25</v>
      </c>
      <c r="Q394" t="s">
        <v>25</v>
      </c>
      <c r="R394" t="s">
        <v>26</v>
      </c>
      <c r="S394" t="s">
        <v>338</v>
      </c>
      <c r="T394" t="s">
        <v>42</v>
      </c>
    </row>
    <row r="395" spans="1:20" x14ac:dyDescent="0.3">
      <c r="A395" s="1">
        <v>42712.59652777778</v>
      </c>
      <c r="B395" s="1">
        <v>42712.605555555558</v>
      </c>
      <c r="C395" t="s">
        <v>46</v>
      </c>
      <c r="D395" t="s">
        <v>46</v>
      </c>
      <c r="E395" t="s">
        <v>340</v>
      </c>
      <c r="F395" s="2">
        <v>42712</v>
      </c>
      <c r="G395" t="s">
        <v>40</v>
      </c>
      <c r="H395" t="s">
        <v>41</v>
      </c>
      <c r="I395" t="s">
        <v>24</v>
      </c>
      <c r="J395" t="s">
        <v>25</v>
      </c>
      <c r="K395" t="s">
        <v>25</v>
      </c>
      <c r="L395" t="s">
        <v>25</v>
      </c>
      <c r="M395" t="s">
        <v>24</v>
      </c>
      <c r="N395" t="s">
        <v>25</v>
      </c>
      <c r="O395" t="s">
        <v>25</v>
      </c>
      <c r="P395" t="s">
        <v>25</v>
      </c>
      <c r="Q395" t="s">
        <v>25</v>
      </c>
      <c r="R395" t="s">
        <v>26</v>
      </c>
      <c r="S395" t="s">
        <v>338</v>
      </c>
      <c r="T395" t="s">
        <v>49</v>
      </c>
    </row>
    <row r="396" spans="1:20" x14ac:dyDescent="0.3">
      <c r="A396" s="1">
        <v>42712.620138888888</v>
      </c>
      <c r="B396" s="1">
        <v>42712.626388888886</v>
      </c>
      <c r="C396" t="s">
        <v>46</v>
      </c>
      <c r="D396" t="s">
        <v>46</v>
      </c>
      <c r="E396" t="s">
        <v>340</v>
      </c>
      <c r="F396" s="2">
        <v>42712</v>
      </c>
      <c r="G396" t="s">
        <v>40</v>
      </c>
      <c r="H396" t="s">
        <v>41</v>
      </c>
      <c r="I396" t="s">
        <v>24</v>
      </c>
      <c r="J396" t="s">
        <v>25</v>
      </c>
      <c r="K396" t="s">
        <v>25</v>
      </c>
      <c r="L396" t="s">
        <v>25</v>
      </c>
      <c r="M396" t="s">
        <v>24</v>
      </c>
      <c r="N396" t="s">
        <v>25</v>
      </c>
      <c r="O396" t="s">
        <v>25</v>
      </c>
      <c r="P396" t="s">
        <v>25</v>
      </c>
      <c r="Q396" t="s">
        <v>25</v>
      </c>
      <c r="R396" t="s">
        <v>26</v>
      </c>
      <c r="S396" t="s">
        <v>338</v>
      </c>
      <c r="T396" t="s">
        <v>49</v>
      </c>
    </row>
    <row r="397" spans="1:20" x14ac:dyDescent="0.3">
      <c r="A397" s="1">
        <v>42712.806944444441</v>
      </c>
      <c r="B397" s="1">
        <v>42712.810416666667</v>
      </c>
      <c r="C397" t="s">
        <v>46</v>
      </c>
      <c r="D397" t="s">
        <v>46</v>
      </c>
      <c r="E397" t="s">
        <v>83</v>
      </c>
      <c r="F397" s="2">
        <v>42712</v>
      </c>
      <c r="G397" t="s">
        <v>67</v>
      </c>
      <c r="H397" t="s">
        <v>36</v>
      </c>
      <c r="I397" t="s">
        <v>24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24</v>
      </c>
      <c r="P397" t="s">
        <v>25</v>
      </c>
      <c r="Q397" t="s">
        <v>25</v>
      </c>
      <c r="R397" t="s">
        <v>26</v>
      </c>
      <c r="S397" t="s">
        <v>338</v>
      </c>
      <c r="T397" t="s">
        <v>49</v>
      </c>
    </row>
    <row r="398" spans="1:20" x14ac:dyDescent="0.3">
      <c r="A398" s="1">
        <v>42712.893055555556</v>
      </c>
      <c r="B398" s="1">
        <v>42712.896527777775</v>
      </c>
      <c r="C398" t="s">
        <v>46</v>
      </c>
      <c r="D398" t="s">
        <v>46</v>
      </c>
      <c r="E398" t="s">
        <v>83</v>
      </c>
      <c r="F398" s="2">
        <v>42712</v>
      </c>
      <c r="G398" t="s">
        <v>22</v>
      </c>
      <c r="H398" t="s">
        <v>23</v>
      </c>
      <c r="I398" t="s">
        <v>24</v>
      </c>
      <c r="J398" t="s">
        <v>25</v>
      </c>
      <c r="K398" t="s">
        <v>25</v>
      </c>
      <c r="L398" t="s">
        <v>25</v>
      </c>
      <c r="M398" t="s">
        <v>24</v>
      </c>
      <c r="N398" t="s">
        <v>25</v>
      </c>
      <c r="O398" t="s">
        <v>25</v>
      </c>
      <c r="P398" t="s">
        <v>25</v>
      </c>
      <c r="Q398" t="s">
        <v>25</v>
      </c>
      <c r="R398" t="s">
        <v>26</v>
      </c>
      <c r="S398" t="s">
        <v>338</v>
      </c>
      <c r="T398" t="s">
        <v>49</v>
      </c>
    </row>
    <row r="399" spans="1:20" x14ac:dyDescent="0.3">
      <c r="A399" s="1">
        <v>42713.506249999999</v>
      </c>
      <c r="B399" s="1">
        <v>42713.51666666667</v>
      </c>
      <c r="C399" t="s">
        <v>46</v>
      </c>
      <c r="D399" t="s">
        <v>109</v>
      </c>
      <c r="E399" t="s">
        <v>21</v>
      </c>
      <c r="F399" s="2">
        <v>42713</v>
      </c>
      <c r="G399" t="s">
        <v>57</v>
      </c>
      <c r="H399" t="s">
        <v>41</v>
      </c>
      <c r="I399" t="s">
        <v>24</v>
      </c>
      <c r="J399" t="s">
        <v>25</v>
      </c>
      <c r="K399" t="s">
        <v>25</v>
      </c>
      <c r="L399" t="s">
        <v>25</v>
      </c>
      <c r="M399" t="s">
        <v>24</v>
      </c>
      <c r="N399" t="s">
        <v>25</v>
      </c>
      <c r="O399" t="s">
        <v>25</v>
      </c>
      <c r="P399" t="s">
        <v>25</v>
      </c>
      <c r="Q399" t="s">
        <v>25</v>
      </c>
      <c r="R399" t="s">
        <v>26</v>
      </c>
      <c r="S399" t="s">
        <v>338</v>
      </c>
      <c r="T399" t="s">
        <v>28</v>
      </c>
    </row>
    <row r="400" spans="1:20" x14ac:dyDescent="0.3">
      <c r="A400" s="1">
        <v>42713.552083333336</v>
      </c>
      <c r="B400" s="1">
        <v>42713.571527777778</v>
      </c>
      <c r="C400" t="s">
        <v>109</v>
      </c>
      <c r="D400" t="s">
        <v>46</v>
      </c>
      <c r="E400" t="s">
        <v>250</v>
      </c>
      <c r="F400" s="2">
        <v>42713</v>
      </c>
      <c r="G400" t="s">
        <v>48</v>
      </c>
      <c r="H400" t="s">
        <v>41</v>
      </c>
      <c r="I400" t="s">
        <v>24</v>
      </c>
      <c r="J400" t="s">
        <v>25</v>
      </c>
      <c r="K400" t="s">
        <v>25</v>
      </c>
      <c r="L400" t="s">
        <v>25</v>
      </c>
      <c r="M400" t="s">
        <v>25</v>
      </c>
      <c r="N400" t="s">
        <v>25</v>
      </c>
      <c r="O400" t="s">
        <v>25</v>
      </c>
      <c r="P400" t="s">
        <v>25</v>
      </c>
      <c r="Q400" t="s">
        <v>24</v>
      </c>
      <c r="R400" t="s">
        <v>26</v>
      </c>
      <c r="S400" t="s">
        <v>338</v>
      </c>
      <c r="T400" t="s">
        <v>28</v>
      </c>
    </row>
    <row r="401" spans="1:20" x14ac:dyDescent="0.3">
      <c r="A401" s="1">
        <v>42713.84097222222</v>
      </c>
      <c r="B401" s="1">
        <v>42713.856944444444</v>
      </c>
      <c r="C401" t="s">
        <v>46</v>
      </c>
      <c r="D401" t="s">
        <v>46</v>
      </c>
      <c r="E401" t="s">
        <v>110</v>
      </c>
      <c r="F401" s="2">
        <v>42713</v>
      </c>
      <c r="G401" t="s">
        <v>33</v>
      </c>
      <c r="H401" t="s">
        <v>23</v>
      </c>
      <c r="I401" t="s">
        <v>24</v>
      </c>
      <c r="J401" t="s">
        <v>25</v>
      </c>
      <c r="K401" t="s">
        <v>25</v>
      </c>
      <c r="L401" t="s">
        <v>25</v>
      </c>
      <c r="M401" t="s">
        <v>25</v>
      </c>
      <c r="N401" t="s">
        <v>25</v>
      </c>
      <c r="O401" t="s">
        <v>24</v>
      </c>
      <c r="P401" t="s">
        <v>25</v>
      </c>
      <c r="Q401" t="s">
        <v>25</v>
      </c>
      <c r="R401" t="s">
        <v>26</v>
      </c>
      <c r="S401" t="s">
        <v>338</v>
      </c>
      <c r="T401" t="s">
        <v>28</v>
      </c>
    </row>
    <row r="402" spans="1:20" x14ac:dyDescent="0.3">
      <c r="A402" s="1">
        <v>42713.918749999997</v>
      </c>
      <c r="B402" s="1">
        <v>42713.956250000003</v>
      </c>
      <c r="C402" t="s">
        <v>46</v>
      </c>
      <c r="D402" t="s">
        <v>46</v>
      </c>
      <c r="E402" t="s">
        <v>341</v>
      </c>
      <c r="F402" s="2">
        <v>42713</v>
      </c>
      <c r="G402" t="s">
        <v>195</v>
      </c>
      <c r="H402" t="s">
        <v>23</v>
      </c>
      <c r="I402" t="s">
        <v>24</v>
      </c>
      <c r="J402" t="s">
        <v>25</v>
      </c>
      <c r="K402" t="s">
        <v>25</v>
      </c>
      <c r="L402" t="s">
        <v>24</v>
      </c>
      <c r="M402" t="s">
        <v>25</v>
      </c>
      <c r="N402" t="s">
        <v>25</v>
      </c>
      <c r="O402" t="s">
        <v>25</v>
      </c>
      <c r="P402" t="s">
        <v>25</v>
      </c>
      <c r="Q402" t="s">
        <v>25</v>
      </c>
      <c r="R402" t="s">
        <v>26</v>
      </c>
      <c r="S402" t="s">
        <v>338</v>
      </c>
      <c r="T402" t="s">
        <v>28</v>
      </c>
    </row>
    <row r="403" spans="1:20" x14ac:dyDescent="0.3">
      <c r="A403" s="1">
        <v>42714.529861111114</v>
      </c>
      <c r="B403" s="1">
        <v>42714.552777777775</v>
      </c>
      <c r="C403" t="s">
        <v>46</v>
      </c>
      <c r="D403" t="s">
        <v>342</v>
      </c>
      <c r="E403" t="s">
        <v>343</v>
      </c>
      <c r="F403" s="2">
        <v>42714</v>
      </c>
      <c r="G403" t="s">
        <v>57</v>
      </c>
      <c r="H403" t="s">
        <v>41</v>
      </c>
      <c r="I403" t="s">
        <v>24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24</v>
      </c>
      <c r="P403" t="s">
        <v>25</v>
      </c>
      <c r="Q403" t="s">
        <v>25</v>
      </c>
      <c r="R403" t="s">
        <v>26</v>
      </c>
      <c r="S403" t="s">
        <v>338</v>
      </c>
      <c r="T403" t="s">
        <v>31</v>
      </c>
    </row>
    <row r="404" spans="1:20" x14ac:dyDescent="0.3">
      <c r="A404" s="1">
        <v>42714.612500000003</v>
      </c>
      <c r="B404" s="1">
        <v>42714.637499999997</v>
      </c>
      <c r="C404" t="s">
        <v>342</v>
      </c>
      <c r="D404" t="s">
        <v>46</v>
      </c>
      <c r="E404" t="s">
        <v>343</v>
      </c>
      <c r="F404" s="2">
        <v>42714</v>
      </c>
      <c r="G404" t="s">
        <v>40</v>
      </c>
      <c r="H404" t="s">
        <v>41</v>
      </c>
      <c r="I404" t="s">
        <v>24</v>
      </c>
      <c r="J404" t="s">
        <v>25</v>
      </c>
      <c r="K404" t="s">
        <v>25</v>
      </c>
      <c r="L404" t="s">
        <v>25</v>
      </c>
      <c r="M404" t="s">
        <v>24</v>
      </c>
      <c r="N404" t="s">
        <v>25</v>
      </c>
      <c r="O404" t="s">
        <v>25</v>
      </c>
      <c r="P404" t="s">
        <v>25</v>
      </c>
      <c r="Q404" t="s">
        <v>25</v>
      </c>
      <c r="R404" t="s">
        <v>26</v>
      </c>
      <c r="S404" t="s">
        <v>338</v>
      </c>
      <c r="T404" t="s">
        <v>31</v>
      </c>
    </row>
    <row r="405" spans="1:20" x14ac:dyDescent="0.3">
      <c r="A405" s="1">
        <v>42714.761805555558</v>
      </c>
      <c r="B405" s="1">
        <v>42714.768750000003</v>
      </c>
      <c r="C405" t="s">
        <v>46</v>
      </c>
      <c r="D405" t="s">
        <v>50</v>
      </c>
      <c r="E405" t="s">
        <v>117</v>
      </c>
      <c r="F405" s="2">
        <v>42714</v>
      </c>
      <c r="G405" t="s">
        <v>63</v>
      </c>
      <c r="H405" t="s">
        <v>36</v>
      </c>
      <c r="I405" t="s">
        <v>24</v>
      </c>
      <c r="J405" t="s">
        <v>25</v>
      </c>
      <c r="K405" t="s">
        <v>25</v>
      </c>
      <c r="L405" t="s">
        <v>25</v>
      </c>
      <c r="M405" t="s">
        <v>25</v>
      </c>
      <c r="N405" t="s">
        <v>24</v>
      </c>
      <c r="O405" t="s">
        <v>25</v>
      </c>
      <c r="P405" t="s">
        <v>25</v>
      </c>
      <c r="Q405" t="s">
        <v>25</v>
      </c>
      <c r="R405" t="s">
        <v>26</v>
      </c>
      <c r="S405" t="s">
        <v>338</v>
      </c>
      <c r="T405" t="s">
        <v>31</v>
      </c>
    </row>
    <row r="406" spans="1:20" x14ac:dyDescent="0.3">
      <c r="A406" s="1">
        <v>42714.92291666667</v>
      </c>
      <c r="B406" s="1">
        <v>42714.931250000001</v>
      </c>
      <c r="C406" t="s">
        <v>50</v>
      </c>
      <c r="D406" t="s">
        <v>46</v>
      </c>
      <c r="E406" t="s">
        <v>194</v>
      </c>
      <c r="F406" s="2">
        <v>42714</v>
      </c>
      <c r="G406" t="s">
        <v>195</v>
      </c>
      <c r="H406" t="s">
        <v>23</v>
      </c>
      <c r="I406" t="s">
        <v>24</v>
      </c>
      <c r="J406" t="s">
        <v>25</v>
      </c>
      <c r="K406" t="s">
        <v>25</v>
      </c>
      <c r="L406" t="s">
        <v>24</v>
      </c>
      <c r="M406" t="s">
        <v>25</v>
      </c>
      <c r="N406" t="s">
        <v>25</v>
      </c>
      <c r="O406" t="s">
        <v>25</v>
      </c>
      <c r="P406" t="s">
        <v>25</v>
      </c>
      <c r="Q406" t="s">
        <v>25</v>
      </c>
      <c r="R406" t="s">
        <v>26</v>
      </c>
      <c r="S406" t="s">
        <v>338</v>
      </c>
      <c r="T406" t="s">
        <v>31</v>
      </c>
    </row>
    <row r="407" spans="1:20" x14ac:dyDescent="0.3">
      <c r="A407" s="1">
        <v>42715.67083333333</v>
      </c>
      <c r="B407" s="1">
        <v>42715.677777777775</v>
      </c>
      <c r="C407" t="s">
        <v>46</v>
      </c>
      <c r="D407" t="s">
        <v>50</v>
      </c>
      <c r="E407" t="s">
        <v>117</v>
      </c>
      <c r="F407" s="2">
        <v>42715</v>
      </c>
      <c r="G407" t="s">
        <v>86</v>
      </c>
      <c r="H407" t="s">
        <v>36</v>
      </c>
      <c r="I407" t="s">
        <v>24</v>
      </c>
      <c r="J407" t="s">
        <v>25</v>
      </c>
      <c r="K407" t="s">
        <v>25</v>
      </c>
      <c r="L407" t="s">
        <v>25</v>
      </c>
      <c r="M407" t="s">
        <v>25</v>
      </c>
      <c r="N407" t="s">
        <v>24</v>
      </c>
      <c r="O407" t="s">
        <v>25</v>
      </c>
      <c r="P407" t="s">
        <v>25</v>
      </c>
      <c r="Q407" t="s">
        <v>25</v>
      </c>
      <c r="R407" t="s">
        <v>26</v>
      </c>
      <c r="S407" t="s">
        <v>338</v>
      </c>
      <c r="T407" t="s">
        <v>53</v>
      </c>
    </row>
    <row r="408" spans="1:20" x14ac:dyDescent="0.3">
      <c r="A408" s="1">
        <v>42715.795138888891</v>
      </c>
      <c r="B408" s="1">
        <v>42715.802083333336</v>
      </c>
      <c r="C408" t="s">
        <v>50</v>
      </c>
      <c r="D408" t="s">
        <v>46</v>
      </c>
      <c r="E408" t="s">
        <v>32</v>
      </c>
      <c r="F408" s="2">
        <v>42715</v>
      </c>
      <c r="G408" t="s">
        <v>67</v>
      </c>
      <c r="H408" t="s">
        <v>36</v>
      </c>
      <c r="I408" t="s">
        <v>24</v>
      </c>
      <c r="J408" t="s">
        <v>25</v>
      </c>
      <c r="K408" t="s">
        <v>25</v>
      </c>
      <c r="L408" t="s">
        <v>25</v>
      </c>
      <c r="M408" t="s">
        <v>24</v>
      </c>
      <c r="N408" t="s">
        <v>25</v>
      </c>
      <c r="O408" t="s">
        <v>25</v>
      </c>
      <c r="P408" t="s">
        <v>25</v>
      </c>
      <c r="Q408" t="s">
        <v>25</v>
      </c>
      <c r="R408" t="s">
        <v>26</v>
      </c>
      <c r="S408" t="s">
        <v>338</v>
      </c>
      <c r="T408" t="s">
        <v>53</v>
      </c>
    </row>
    <row r="409" spans="1:20" x14ac:dyDescent="0.3">
      <c r="A409" s="1">
        <v>42715.908333333333</v>
      </c>
      <c r="B409" s="1">
        <v>42715.913888888892</v>
      </c>
      <c r="C409" t="s">
        <v>46</v>
      </c>
      <c r="D409" t="s">
        <v>46</v>
      </c>
      <c r="E409" t="s">
        <v>165</v>
      </c>
      <c r="F409" s="2">
        <v>42715</v>
      </c>
      <c r="G409" t="s">
        <v>22</v>
      </c>
      <c r="H409" t="s">
        <v>23</v>
      </c>
      <c r="I409" t="s">
        <v>24</v>
      </c>
      <c r="J409" t="s">
        <v>25</v>
      </c>
      <c r="K409" t="s">
        <v>25</v>
      </c>
      <c r="L409" t="s">
        <v>25</v>
      </c>
      <c r="M409" t="s">
        <v>24</v>
      </c>
      <c r="N409" t="s">
        <v>25</v>
      </c>
      <c r="O409" t="s">
        <v>25</v>
      </c>
      <c r="P409" t="s">
        <v>25</v>
      </c>
      <c r="Q409" t="s">
        <v>25</v>
      </c>
      <c r="R409" t="s">
        <v>26</v>
      </c>
      <c r="S409" t="s">
        <v>338</v>
      </c>
      <c r="T409" t="s">
        <v>53</v>
      </c>
    </row>
    <row r="410" spans="1:20" x14ac:dyDescent="0.3">
      <c r="A410" s="1">
        <v>42716.556944444441</v>
      </c>
      <c r="B410" s="1">
        <v>42716.563888888886</v>
      </c>
      <c r="C410" t="s">
        <v>46</v>
      </c>
      <c r="D410" t="s">
        <v>46</v>
      </c>
      <c r="E410" t="s">
        <v>194</v>
      </c>
      <c r="F410" s="2">
        <v>42716</v>
      </c>
      <c r="G410" t="s">
        <v>48</v>
      </c>
      <c r="H410" t="s">
        <v>41</v>
      </c>
      <c r="I410" t="s">
        <v>24</v>
      </c>
      <c r="J410" t="s">
        <v>25</v>
      </c>
      <c r="K410" t="s">
        <v>25</v>
      </c>
      <c r="L410" t="s">
        <v>25</v>
      </c>
      <c r="M410" t="s">
        <v>24</v>
      </c>
      <c r="N410" t="s">
        <v>25</v>
      </c>
      <c r="O410" t="s">
        <v>25</v>
      </c>
      <c r="P410" t="s">
        <v>25</v>
      </c>
      <c r="Q410" t="s">
        <v>25</v>
      </c>
      <c r="R410" t="s">
        <v>26</v>
      </c>
      <c r="S410" t="s">
        <v>338</v>
      </c>
      <c r="T410" t="s">
        <v>70</v>
      </c>
    </row>
    <row r="411" spans="1:20" x14ac:dyDescent="0.3">
      <c r="A411" s="1">
        <v>42716.566666666666</v>
      </c>
      <c r="B411" s="1">
        <v>42716.57708333333</v>
      </c>
      <c r="C411" t="s">
        <v>46</v>
      </c>
      <c r="D411" t="s">
        <v>109</v>
      </c>
      <c r="E411" t="s">
        <v>286</v>
      </c>
      <c r="F411" s="2">
        <v>42716</v>
      </c>
      <c r="G411" t="s">
        <v>48</v>
      </c>
      <c r="H411" t="s">
        <v>41</v>
      </c>
      <c r="I411" t="s">
        <v>24</v>
      </c>
      <c r="J411" t="s">
        <v>25</v>
      </c>
      <c r="K411" t="s">
        <v>25</v>
      </c>
      <c r="L411" t="s">
        <v>25</v>
      </c>
      <c r="M411" t="s">
        <v>25</v>
      </c>
      <c r="N411" t="s">
        <v>24</v>
      </c>
      <c r="O411" t="s">
        <v>25</v>
      </c>
      <c r="P411" t="s">
        <v>25</v>
      </c>
      <c r="Q411" t="s">
        <v>25</v>
      </c>
      <c r="R411" t="s">
        <v>26</v>
      </c>
      <c r="S411" t="s">
        <v>338</v>
      </c>
      <c r="T411" t="s">
        <v>70</v>
      </c>
    </row>
    <row r="412" spans="1:20" x14ac:dyDescent="0.3">
      <c r="A412" s="1">
        <v>42716.601388888892</v>
      </c>
      <c r="B412" s="1">
        <v>42716.61041666667</v>
      </c>
      <c r="C412" t="s">
        <v>109</v>
      </c>
      <c r="D412" t="s">
        <v>46</v>
      </c>
      <c r="E412" t="s">
        <v>34</v>
      </c>
      <c r="F412" s="2">
        <v>42716</v>
      </c>
      <c r="G412" t="s">
        <v>40</v>
      </c>
      <c r="H412" t="s">
        <v>41</v>
      </c>
      <c r="I412" t="s">
        <v>24</v>
      </c>
      <c r="J412" t="s">
        <v>25</v>
      </c>
      <c r="K412" t="s">
        <v>25</v>
      </c>
      <c r="L412" t="s">
        <v>24</v>
      </c>
      <c r="M412" t="s">
        <v>25</v>
      </c>
      <c r="N412" t="s">
        <v>25</v>
      </c>
      <c r="O412" t="s">
        <v>25</v>
      </c>
      <c r="P412" t="s">
        <v>25</v>
      </c>
      <c r="Q412" t="s">
        <v>25</v>
      </c>
      <c r="R412" t="s">
        <v>26</v>
      </c>
      <c r="S412" t="s">
        <v>338</v>
      </c>
      <c r="T412" t="s">
        <v>70</v>
      </c>
    </row>
    <row r="413" spans="1:20" x14ac:dyDescent="0.3">
      <c r="A413" s="1">
        <v>42716.743750000001</v>
      </c>
      <c r="B413" s="1">
        <v>42716.750694444447</v>
      </c>
      <c r="C413" t="s">
        <v>46</v>
      </c>
      <c r="D413" t="s">
        <v>50</v>
      </c>
      <c r="E413" t="s">
        <v>117</v>
      </c>
      <c r="F413" s="2">
        <v>42716</v>
      </c>
      <c r="G413" t="s">
        <v>35</v>
      </c>
      <c r="H413" t="s">
        <v>36</v>
      </c>
      <c r="I413" t="s">
        <v>24</v>
      </c>
      <c r="J413" t="s">
        <v>25</v>
      </c>
      <c r="K413" t="s">
        <v>25</v>
      </c>
      <c r="L413" t="s">
        <v>25</v>
      </c>
      <c r="M413" t="s">
        <v>25</v>
      </c>
      <c r="N413" t="s">
        <v>24</v>
      </c>
      <c r="O413" t="s">
        <v>25</v>
      </c>
      <c r="P413" t="s">
        <v>25</v>
      </c>
      <c r="Q413" t="s">
        <v>25</v>
      </c>
      <c r="R413" t="s">
        <v>26</v>
      </c>
      <c r="S413" t="s">
        <v>338</v>
      </c>
      <c r="T413" t="s">
        <v>70</v>
      </c>
    </row>
    <row r="414" spans="1:20" x14ac:dyDescent="0.3">
      <c r="A414" s="1">
        <v>42716.866666666669</v>
      </c>
      <c r="B414" s="1">
        <v>42716.872916666667</v>
      </c>
      <c r="C414" t="s">
        <v>50</v>
      </c>
      <c r="D414" t="s">
        <v>46</v>
      </c>
      <c r="E414" t="s">
        <v>117</v>
      </c>
      <c r="F414" s="2">
        <v>42716</v>
      </c>
      <c r="G414" t="s">
        <v>33</v>
      </c>
      <c r="H414" t="s">
        <v>23</v>
      </c>
      <c r="I414" t="s">
        <v>24</v>
      </c>
      <c r="J414" t="s">
        <v>25</v>
      </c>
      <c r="K414" t="s">
        <v>25</v>
      </c>
      <c r="L414" t="s">
        <v>24</v>
      </c>
      <c r="M414" t="s">
        <v>25</v>
      </c>
      <c r="N414" t="s">
        <v>25</v>
      </c>
      <c r="O414" t="s">
        <v>25</v>
      </c>
      <c r="P414" t="s">
        <v>25</v>
      </c>
      <c r="Q414" t="s">
        <v>25</v>
      </c>
      <c r="R414" t="s">
        <v>26</v>
      </c>
      <c r="S414" t="s">
        <v>338</v>
      </c>
      <c r="T41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1"/>
  <sheetViews>
    <sheetView topLeftCell="A265" workbookViewId="0">
      <selection activeCell="C270" sqref="C270"/>
    </sheetView>
  </sheetViews>
  <sheetFormatPr baseColWidth="10" defaultRowHeight="14.4" x14ac:dyDescent="0.3"/>
  <cols>
    <col min="1" max="1" width="19.5546875" customWidth="1"/>
    <col min="2" max="2" width="32.44140625" customWidth="1"/>
    <col min="3" max="3" width="33.77734375" customWidth="1"/>
    <col min="4" max="4" width="33.109375" customWidth="1"/>
    <col min="5" max="5" width="27.21875" customWidth="1"/>
    <col min="6" max="6" width="23.77734375" bestFit="1" customWidth="1"/>
    <col min="7" max="7" width="33.109375" bestFit="1" customWidth="1"/>
    <col min="10" max="10" width="19.5546875" bestFit="1" customWidth="1"/>
    <col min="11" max="11" width="16.21875" bestFit="1" customWidth="1"/>
    <col min="18" max="18" width="22.33203125" customWidth="1"/>
    <col min="19" max="19" width="15.33203125" customWidth="1"/>
    <col min="20" max="20" width="23.33203125" customWidth="1"/>
    <col min="21" max="21" width="19.5546875" customWidth="1"/>
    <col min="22" max="22" width="19.109375" customWidth="1"/>
    <col min="23" max="32" width="4.5546875" customWidth="1"/>
    <col min="33" max="33" width="3.5546875" customWidth="1"/>
    <col min="34" max="37" width="4.5546875" customWidth="1"/>
    <col min="38" max="43" width="3.5546875" customWidth="1"/>
    <col min="44" max="44" width="11.88671875" customWidth="1"/>
    <col min="45" max="45" width="23.33203125" customWidth="1"/>
    <col min="46" max="46" width="23.33203125" bestFit="1" customWidth="1"/>
    <col min="47" max="48" width="23.33203125" customWidth="1"/>
    <col min="49" max="51" width="23.33203125" bestFit="1" customWidth="1"/>
    <col min="52" max="52" width="23.33203125" customWidth="1"/>
    <col min="53" max="55" width="23.33203125" bestFit="1" customWidth="1"/>
    <col min="56" max="58" width="23.33203125" customWidth="1"/>
    <col min="59" max="61" width="23.33203125" bestFit="1" customWidth="1"/>
    <col min="62" max="64" width="23.33203125" customWidth="1"/>
    <col min="65" max="65" width="23.33203125" bestFit="1" customWidth="1"/>
    <col min="66" max="66" width="23.33203125" customWidth="1"/>
    <col min="67" max="67" width="23.33203125" bestFit="1" customWidth="1"/>
    <col min="68" max="70" width="23.33203125" customWidth="1"/>
    <col min="71" max="71" width="23.33203125" bestFit="1" customWidth="1"/>
    <col min="72" max="72" width="23.33203125" customWidth="1"/>
    <col min="73" max="76" width="23.33203125" bestFit="1" customWidth="1"/>
    <col min="77" max="77" width="23.33203125" customWidth="1"/>
    <col min="78" max="78" width="23.33203125" bestFit="1" customWidth="1"/>
    <col min="79" max="79" width="23.33203125" customWidth="1"/>
    <col min="80" max="80" width="23.33203125" bestFit="1" customWidth="1"/>
    <col min="81" max="81" width="23.33203125" customWidth="1"/>
    <col min="82" max="82" width="23.33203125" bestFit="1" customWidth="1"/>
    <col min="83" max="88" width="23.33203125" customWidth="1"/>
    <col min="89" max="89" width="23.33203125" bestFit="1" customWidth="1"/>
    <col min="90" max="96" width="23.33203125" customWidth="1"/>
    <col min="97" max="98" width="23.33203125" bestFit="1" customWidth="1"/>
    <col min="99" max="99" width="23.33203125" customWidth="1"/>
    <col min="100" max="100" width="23.33203125" bestFit="1" customWidth="1"/>
    <col min="101" max="102" width="23.33203125" customWidth="1"/>
    <col min="103" max="104" width="23.33203125" bestFit="1" customWidth="1"/>
    <col min="105" max="109" width="23.33203125" customWidth="1"/>
    <col min="110" max="110" width="23.33203125" bestFit="1" customWidth="1"/>
    <col min="111" max="113" width="23.33203125" customWidth="1"/>
    <col min="114" max="114" width="23.33203125" bestFit="1" customWidth="1"/>
    <col min="115" max="115" width="23.33203125" customWidth="1"/>
    <col min="116" max="116" width="23.33203125" bestFit="1" customWidth="1"/>
    <col min="117" max="120" width="23.33203125" customWidth="1"/>
    <col min="121" max="122" width="23.33203125" bestFit="1" customWidth="1"/>
    <col min="123" max="126" width="23.33203125" customWidth="1"/>
    <col min="127" max="127" width="23.33203125" bestFit="1" customWidth="1"/>
    <col min="128" max="129" width="23.33203125" customWidth="1"/>
    <col min="130" max="130" width="11.88671875" customWidth="1"/>
    <col min="131" max="131" width="11.88671875" bestFit="1" customWidth="1"/>
  </cols>
  <sheetData>
    <row r="1" spans="1:11" x14ac:dyDescent="0.3">
      <c r="A1" s="4"/>
      <c r="B1" s="5"/>
      <c r="C1" s="6"/>
    </row>
    <row r="2" spans="1:11" x14ac:dyDescent="0.3">
      <c r="A2" s="11"/>
      <c r="B2" s="12"/>
      <c r="C2" s="13"/>
    </row>
    <row r="3" spans="1:11" x14ac:dyDescent="0.3">
      <c r="A3" s="11"/>
      <c r="B3" s="12"/>
      <c r="C3" s="13"/>
      <c r="J3" s="7" t="s">
        <v>344</v>
      </c>
      <c r="K3" t="s">
        <v>346</v>
      </c>
    </row>
    <row r="4" spans="1:11" x14ac:dyDescent="0.3">
      <c r="A4" s="11"/>
      <c r="B4" s="12"/>
      <c r="C4" s="13"/>
      <c r="J4" s="8" t="s">
        <v>359</v>
      </c>
      <c r="K4" s="9"/>
    </row>
    <row r="5" spans="1:11" x14ac:dyDescent="0.3">
      <c r="A5" s="11"/>
      <c r="B5" s="12"/>
      <c r="C5" s="13"/>
      <c r="J5" s="10" t="s">
        <v>347</v>
      </c>
      <c r="K5" s="9">
        <v>23</v>
      </c>
    </row>
    <row r="6" spans="1:11" x14ac:dyDescent="0.3">
      <c r="A6" s="11"/>
      <c r="B6" s="12"/>
      <c r="C6" s="13"/>
      <c r="J6" s="10" t="s">
        <v>348</v>
      </c>
      <c r="K6" s="9">
        <v>40</v>
      </c>
    </row>
    <row r="7" spans="1:11" x14ac:dyDescent="0.3">
      <c r="A7" s="11"/>
      <c r="B7" s="12"/>
      <c r="C7" s="13"/>
      <c r="J7" s="10" t="s">
        <v>349</v>
      </c>
      <c r="K7" s="9">
        <v>42</v>
      </c>
    </row>
    <row r="8" spans="1:11" x14ac:dyDescent="0.3">
      <c r="A8" s="11"/>
      <c r="B8" s="12"/>
      <c r="C8" s="13"/>
      <c r="J8" s="10" t="s">
        <v>350</v>
      </c>
      <c r="K8" s="9">
        <v>24</v>
      </c>
    </row>
    <row r="9" spans="1:11" x14ac:dyDescent="0.3">
      <c r="A9" s="11"/>
      <c r="B9" s="12"/>
      <c r="C9" s="13"/>
      <c r="J9" s="10" t="s">
        <v>351</v>
      </c>
      <c r="K9" s="9">
        <v>26</v>
      </c>
    </row>
    <row r="10" spans="1:11" x14ac:dyDescent="0.3">
      <c r="A10" s="11"/>
      <c r="B10" s="12"/>
      <c r="C10" s="13"/>
      <c r="J10" s="10" t="s">
        <v>352</v>
      </c>
      <c r="K10" s="9">
        <v>42</v>
      </c>
    </row>
    <row r="11" spans="1:11" x14ac:dyDescent="0.3">
      <c r="A11" s="11"/>
      <c r="B11" s="12"/>
      <c r="C11" s="13"/>
      <c r="J11" s="10" t="s">
        <v>353</v>
      </c>
      <c r="K11" s="9">
        <v>34</v>
      </c>
    </row>
    <row r="12" spans="1:11" x14ac:dyDescent="0.3">
      <c r="A12" s="11"/>
      <c r="B12" s="12"/>
      <c r="C12" s="13"/>
      <c r="J12" s="10" t="s">
        <v>354</v>
      </c>
      <c r="K12" s="9">
        <v>43</v>
      </c>
    </row>
    <row r="13" spans="1:11" x14ac:dyDescent="0.3">
      <c r="A13" s="11"/>
      <c r="B13" s="12"/>
      <c r="C13" s="13"/>
      <c r="J13" s="10" t="s">
        <v>355</v>
      </c>
      <c r="K13" s="9">
        <v>13</v>
      </c>
    </row>
    <row r="14" spans="1:11" x14ac:dyDescent="0.3">
      <c r="A14" s="11"/>
      <c r="B14" s="12"/>
      <c r="C14" s="13"/>
      <c r="J14" s="10" t="s">
        <v>356</v>
      </c>
      <c r="K14" s="9">
        <v>24</v>
      </c>
    </row>
    <row r="15" spans="1:11" x14ac:dyDescent="0.3">
      <c r="A15" s="11"/>
      <c r="B15" s="12"/>
      <c r="C15" s="13"/>
      <c r="J15" s="10" t="s">
        <v>357</v>
      </c>
      <c r="K15" s="9">
        <v>63</v>
      </c>
    </row>
    <row r="16" spans="1:11" x14ac:dyDescent="0.3">
      <c r="A16" s="11"/>
      <c r="B16" s="12"/>
      <c r="C16" s="13"/>
      <c r="J16" s="10" t="s">
        <v>358</v>
      </c>
      <c r="K16" s="9">
        <v>39</v>
      </c>
    </row>
    <row r="17" spans="1:11" x14ac:dyDescent="0.3">
      <c r="A17" s="11"/>
      <c r="B17" s="12"/>
      <c r="C17" s="13"/>
      <c r="J17" s="8" t="s">
        <v>345</v>
      </c>
      <c r="K17" s="9">
        <v>413</v>
      </c>
    </row>
    <row r="18" spans="1:11" x14ac:dyDescent="0.3">
      <c r="A18" s="14"/>
      <c r="B18" s="15"/>
      <c r="C18" s="16"/>
    </row>
    <row r="27" spans="1:11" x14ac:dyDescent="0.3">
      <c r="A27" s="7" t="s">
        <v>344</v>
      </c>
      <c r="B27" t="s">
        <v>346</v>
      </c>
    </row>
    <row r="28" spans="1:11" x14ac:dyDescent="0.3">
      <c r="A28" s="8" t="s">
        <v>359</v>
      </c>
      <c r="B28" s="9"/>
    </row>
    <row r="29" spans="1:11" x14ac:dyDescent="0.3">
      <c r="A29" s="10" t="s">
        <v>347</v>
      </c>
      <c r="B29" s="9">
        <v>23</v>
      </c>
    </row>
    <row r="30" spans="1:11" x14ac:dyDescent="0.3">
      <c r="A30" s="10" t="s">
        <v>348</v>
      </c>
      <c r="B30" s="9">
        <v>40</v>
      </c>
    </row>
    <row r="31" spans="1:11" x14ac:dyDescent="0.3">
      <c r="A31" s="10" t="s">
        <v>349</v>
      </c>
      <c r="B31" s="9">
        <v>42</v>
      </c>
    </row>
    <row r="32" spans="1:11" x14ac:dyDescent="0.3">
      <c r="A32" s="10" t="s">
        <v>350</v>
      </c>
      <c r="B32" s="9">
        <v>24</v>
      </c>
    </row>
    <row r="33" spans="1:5" x14ac:dyDescent="0.3">
      <c r="A33" s="10" t="s">
        <v>351</v>
      </c>
      <c r="B33" s="9">
        <v>26</v>
      </c>
    </row>
    <row r="34" spans="1:5" x14ac:dyDescent="0.3">
      <c r="A34" s="10" t="s">
        <v>352</v>
      </c>
      <c r="B34" s="9">
        <v>42</v>
      </c>
    </row>
    <row r="35" spans="1:5" x14ac:dyDescent="0.3">
      <c r="A35" s="10" t="s">
        <v>353</v>
      </c>
      <c r="B35" s="9">
        <v>34</v>
      </c>
    </row>
    <row r="36" spans="1:5" x14ac:dyDescent="0.3">
      <c r="A36" s="10" t="s">
        <v>354</v>
      </c>
      <c r="B36" s="9">
        <v>43</v>
      </c>
    </row>
    <row r="37" spans="1:5" x14ac:dyDescent="0.3">
      <c r="A37" s="10" t="s">
        <v>355</v>
      </c>
      <c r="B37" s="9">
        <v>13</v>
      </c>
    </row>
    <row r="38" spans="1:5" x14ac:dyDescent="0.3">
      <c r="A38" s="10" t="s">
        <v>356</v>
      </c>
      <c r="B38" s="9">
        <v>24</v>
      </c>
    </row>
    <row r="39" spans="1:5" x14ac:dyDescent="0.3">
      <c r="A39" s="10" t="s">
        <v>357</v>
      </c>
      <c r="B39" s="9">
        <v>63</v>
      </c>
      <c r="D39" s="7" t="s">
        <v>344</v>
      </c>
      <c r="E39" t="s">
        <v>346</v>
      </c>
    </row>
    <row r="40" spans="1:5" x14ac:dyDescent="0.3">
      <c r="A40" s="10" t="s">
        <v>358</v>
      </c>
      <c r="B40" s="9">
        <v>39</v>
      </c>
      <c r="D40" s="8" t="s">
        <v>316</v>
      </c>
      <c r="E40" s="9">
        <v>4</v>
      </c>
    </row>
    <row r="41" spans="1:5" x14ac:dyDescent="0.3">
      <c r="A41" s="8" t="s">
        <v>345</v>
      </c>
      <c r="B41" s="9">
        <v>413</v>
      </c>
      <c r="D41" s="8" t="s">
        <v>109</v>
      </c>
      <c r="E41" s="9">
        <v>8</v>
      </c>
    </row>
    <row r="42" spans="1:5" x14ac:dyDescent="0.3">
      <c r="D42" s="8" t="s">
        <v>272</v>
      </c>
      <c r="E42" s="9">
        <v>1</v>
      </c>
    </row>
    <row r="43" spans="1:5" x14ac:dyDescent="0.3">
      <c r="D43" s="8" t="s">
        <v>267</v>
      </c>
      <c r="E43" s="9">
        <v>1</v>
      </c>
    </row>
    <row r="44" spans="1:5" x14ac:dyDescent="0.3">
      <c r="D44" s="8" t="s">
        <v>205</v>
      </c>
      <c r="E44" s="9">
        <v>1</v>
      </c>
    </row>
    <row r="45" spans="1:5" x14ac:dyDescent="0.3">
      <c r="D45" s="8" t="s">
        <v>319</v>
      </c>
      <c r="E45" s="9">
        <v>7</v>
      </c>
    </row>
    <row r="46" spans="1:5" x14ac:dyDescent="0.3">
      <c r="D46" s="8" t="s">
        <v>198</v>
      </c>
      <c r="E46" s="9">
        <v>2</v>
      </c>
    </row>
    <row r="47" spans="1:5" x14ac:dyDescent="0.3">
      <c r="D47" s="8" t="s">
        <v>46</v>
      </c>
      <c r="E47" s="9">
        <v>94</v>
      </c>
    </row>
    <row r="48" spans="1:5" x14ac:dyDescent="0.3">
      <c r="D48" s="8" t="s">
        <v>256</v>
      </c>
      <c r="E48" s="9">
        <v>2</v>
      </c>
    </row>
    <row r="49" spans="4:12" x14ac:dyDescent="0.3">
      <c r="D49" s="8" t="s">
        <v>322</v>
      </c>
      <c r="E49" s="9">
        <v>4</v>
      </c>
    </row>
    <row r="50" spans="4:12" x14ac:dyDescent="0.3">
      <c r="D50" s="8" t="s">
        <v>87</v>
      </c>
      <c r="E50" s="9">
        <v>2</v>
      </c>
    </row>
    <row r="51" spans="4:12" x14ac:dyDescent="0.3">
      <c r="D51" s="8" t="s">
        <v>335</v>
      </c>
      <c r="E51" s="9">
        <v>1</v>
      </c>
    </row>
    <row r="52" spans="4:12" x14ac:dyDescent="0.3">
      <c r="D52" s="8" t="s">
        <v>279</v>
      </c>
      <c r="E52" s="9">
        <v>1</v>
      </c>
    </row>
    <row r="53" spans="4:12" x14ac:dyDescent="0.3">
      <c r="D53" s="8" t="s">
        <v>161</v>
      </c>
      <c r="E53" s="9">
        <v>1</v>
      </c>
    </row>
    <row r="54" spans="4:12" x14ac:dyDescent="0.3">
      <c r="D54" s="8" t="s">
        <v>278</v>
      </c>
      <c r="E54" s="9">
        <v>1</v>
      </c>
      <c r="G54" t="s">
        <v>360</v>
      </c>
      <c r="I54" t="s">
        <v>361</v>
      </c>
      <c r="J54" t="s">
        <v>362</v>
      </c>
      <c r="K54" t="s">
        <v>363</v>
      </c>
      <c r="L54" t="s">
        <v>364</v>
      </c>
    </row>
    <row r="55" spans="4:12" x14ac:dyDescent="0.3">
      <c r="D55" s="8" t="s">
        <v>317</v>
      </c>
      <c r="E55" s="9">
        <v>1</v>
      </c>
      <c r="G55" s="8" t="s">
        <v>316</v>
      </c>
      <c r="I55">
        <v>1</v>
      </c>
      <c r="J55">
        <v>1</v>
      </c>
      <c r="K55">
        <f>VLOOKUP(G55,D$40:E$147,2,FALSE)</f>
        <v>4</v>
      </c>
      <c r="L55" t="str">
        <f>IF(K55=MAX(K$56:K$162),K55,"")</f>
        <v/>
      </c>
    </row>
    <row r="56" spans="4:12" x14ac:dyDescent="0.3">
      <c r="D56" s="8" t="s">
        <v>173</v>
      </c>
      <c r="E56" s="9">
        <v>1</v>
      </c>
      <c r="G56" s="8" t="s">
        <v>109</v>
      </c>
      <c r="I56">
        <v>2</v>
      </c>
      <c r="J56">
        <v>1</v>
      </c>
      <c r="K56">
        <f t="shared" ref="K56:K119" si="0">VLOOKUP(G56,D$40:E$147,2,FALSE)</f>
        <v>8</v>
      </c>
      <c r="L56" t="str">
        <f t="shared" ref="L56:L119" si="1">IF(K56=MAX(K$56:K$162),K56,"")</f>
        <v/>
      </c>
    </row>
    <row r="57" spans="4:12" x14ac:dyDescent="0.3">
      <c r="D57" s="8" t="s">
        <v>162</v>
      </c>
      <c r="E57" s="9">
        <v>4</v>
      </c>
      <c r="G57" s="8" t="s">
        <v>272</v>
      </c>
      <c r="I57">
        <v>3</v>
      </c>
      <c r="J57">
        <v>0.5</v>
      </c>
      <c r="K57">
        <f t="shared" si="0"/>
        <v>1</v>
      </c>
      <c r="L57" t="str">
        <f t="shared" si="1"/>
        <v/>
      </c>
    </row>
    <row r="58" spans="4:12" x14ac:dyDescent="0.3">
      <c r="D58" s="8" t="s">
        <v>103</v>
      </c>
      <c r="E58" s="9">
        <v>17</v>
      </c>
      <c r="G58" s="8" t="s">
        <v>267</v>
      </c>
      <c r="I58">
        <v>11</v>
      </c>
      <c r="J58">
        <v>1</v>
      </c>
      <c r="K58">
        <f t="shared" si="0"/>
        <v>1</v>
      </c>
      <c r="L58" t="str">
        <f t="shared" si="1"/>
        <v/>
      </c>
    </row>
    <row r="59" spans="4:12" x14ac:dyDescent="0.3">
      <c r="D59" s="8" t="s">
        <v>155</v>
      </c>
      <c r="E59" s="9">
        <v>1</v>
      </c>
      <c r="G59" s="8" t="s">
        <v>205</v>
      </c>
      <c r="I59">
        <v>1</v>
      </c>
      <c r="J59">
        <v>1</v>
      </c>
      <c r="K59">
        <f t="shared" si="0"/>
        <v>1</v>
      </c>
      <c r="L59" t="str">
        <f t="shared" si="1"/>
        <v/>
      </c>
    </row>
    <row r="60" spans="4:12" x14ac:dyDescent="0.3">
      <c r="D60" s="8" t="s">
        <v>65</v>
      </c>
      <c r="E60" s="9">
        <v>1</v>
      </c>
      <c r="G60" s="8" t="s">
        <v>319</v>
      </c>
      <c r="I60">
        <v>5</v>
      </c>
      <c r="J60">
        <v>10</v>
      </c>
      <c r="K60">
        <f t="shared" si="0"/>
        <v>7</v>
      </c>
      <c r="L60" t="str">
        <f t="shared" si="1"/>
        <v/>
      </c>
    </row>
    <row r="61" spans="4:12" x14ac:dyDescent="0.3">
      <c r="D61" s="8" t="s">
        <v>121</v>
      </c>
      <c r="E61" s="9">
        <v>1</v>
      </c>
      <c r="G61" s="8" t="s">
        <v>198</v>
      </c>
      <c r="I61">
        <v>6</v>
      </c>
      <c r="J61">
        <v>12</v>
      </c>
      <c r="K61">
        <f t="shared" si="0"/>
        <v>2</v>
      </c>
      <c r="L61" t="str">
        <f t="shared" si="1"/>
        <v/>
      </c>
    </row>
    <row r="62" spans="4:12" x14ac:dyDescent="0.3">
      <c r="D62" s="8" t="s">
        <v>107</v>
      </c>
      <c r="E62" s="9">
        <v>5</v>
      </c>
      <c r="G62" s="8" t="s">
        <v>46</v>
      </c>
      <c r="I62">
        <v>2</v>
      </c>
      <c r="J62">
        <v>1</v>
      </c>
      <c r="K62">
        <f t="shared" si="0"/>
        <v>94</v>
      </c>
      <c r="L62">
        <f t="shared" si="1"/>
        <v>94</v>
      </c>
    </row>
    <row r="63" spans="4:12" x14ac:dyDescent="0.3">
      <c r="D63" s="8" t="s">
        <v>61</v>
      </c>
      <c r="E63" s="9">
        <v>1</v>
      </c>
      <c r="G63" s="8" t="s">
        <v>256</v>
      </c>
      <c r="I63">
        <v>7</v>
      </c>
      <c r="J63">
        <v>10.5</v>
      </c>
      <c r="K63">
        <f t="shared" si="0"/>
        <v>2</v>
      </c>
      <c r="L63" t="str">
        <f t="shared" si="1"/>
        <v/>
      </c>
    </row>
    <row r="64" spans="4:12" x14ac:dyDescent="0.3">
      <c r="D64" s="8" t="s">
        <v>324</v>
      </c>
      <c r="E64" s="9">
        <v>2</v>
      </c>
      <c r="G64" s="8" t="s">
        <v>322</v>
      </c>
      <c r="I64">
        <v>9</v>
      </c>
      <c r="J64">
        <v>9</v>
      </c>
      <c r="K64">
        <f t="shared" si="0"/>
        <v>4</v>
      </c>
      <c r="L64" t="str">
        <f t="shared" si="1"/>
        <v/>
      </c>
    </row>
    <row r="65" spans="4:12" x14ac:dyDescent="0.3">
      <c r="D65" s="8" t="s">
        <v>281</v>
      </c>
      <c r="E65" s="9">
        <v>1</v>
      </c>
      <c r="G65" s="8" t="s">
        <v>87</v>
      </c>
      <c r="I65">
        <v>10.5</v>
      </c>
      <c r="J65">
        <v>1.4</v>
      </c>
      <c r="K65">
        <f t="shared" si="0"/>
        <v>2</v>
      </c>
      <c r="L65" t="str">
        <f t="shared" si="1"/>
        <v/>
      </c>
    </row>
    <row r="66" spans="4:12" x14ac:dyDescent="0.3">
      <c r="D66" s="8" t="s">
        <v>139</v>
      </c>
      <c r="E66" s="9">
        <v>2</v>
      </c>
      <c r="G66" s="8" t="s">
        <v>335</v>
      </c>
      <c r="I66">
        <v>2.2999999999999998</v>
      </c>
      <c r="J66">
        <v>2</v>
      </c>
      <c r="K66">
        <f t="shared" si="0"/>
        <v>1</v>
      </c>
      <c r="L66" t="str">
        <f t="shared" si="1"/>
        <v/>
      </c>
    </row>
    <row r="67" spans="4:12" x14ac:dyDescent="0.3">
      <c r="D67" s="8" t="s">
        <v>239</v>
      </c>
      <c r="E67" s="9">
        <v>1</v>
      </c>
      <c r="G67" s="8" t="s">
        <v>279</v>
      </c>
      <c r="I67">
        <v>2</v>
      </c>
      <c r="J67">
        <v>1</v>
      </c>
      <c r="K67">
        <f t="shared" si="0"/>
        <v>1</v>
      </c>
      <c r="L67" t="str">
        <f t="shared" si="1"/>
        <v/>
      </c>
    </row>
    <row r="68" spans="4:12" x14ac:dyDescent="0.3">
      <c r="D68" s="8" t="s">
        <v>71</v>
      </c>
      <c r="E68" s="9">
        <v>1</v>
      </c>
      <c r="G68" s="8" t="s">
        <v>161</v>
      </c>
      <c r="I68">
        <v>4</v>
      </c>
      <c r="J68">
        <v>8</v>
      </c>
      <c r="K68">
        <f t="shared" si="0"/>
        <v>1</v>
      </c>
      <c r="L68" t="str">
        <f t="shared" si="1"/>
        <v/>
      </c>
    </row>
    <row r="69" spans="4:12" x14ac:dyDescent="0.3">
      <c r="D69" s="8" t="s">
        <v>179</v>
      </c>
      <c r="E69" s="9">
        <v>1</v>
      </c>
      <c r="G69" s="8" t="s">
        <v>278</v>
      </c>
      <c r="I69">
        <v>2</v>
      </c>
      <c r="J69">
        <v>8</v>
      </c>
      <c r="K69">
        <f t="shared" si="0"/>
        <v>1</v>
      </c>
      <c r="L69" t="str">
        <f t="shared" si="1"/>
        <v/>
      </c>
    </row>
    <row r="70" spans="4:12" x14ac:dyDescent="0.3">
      <c r="D70" s="8" t="s">
        <v>20</v>
      </c>
      <c r="E70" s="9">
        <v>5</v>
      </c>
      <c r="G70" s="8" t="s">
        <v>317</v>
      </c>
      <c r="I70">
        <v>5</v>
      </c>
      <c r="J70">
        <v>11.7</v>
      </c>
      <c r="K70">
        <f t="shared" si="0"/>
        <v>1</v>
      </c>
      <c r="L70" t="str">
        <f t="shared" si="1"/>
        <v/>
      </c>
    </row>
    <row r="71" spans="4:12" x14ac:dyDescent="0.3">
      <c r="D71" s="8" t="s">
        <v>342</v>
      </c>
      <c r="E71" s="9">
        <v>1</v>
      </c>
      <c r="G71" s="8" t="s">
        <v>173</v>
      </c>
      <c r="I71">
        <v>1</v>
      </c>
      <c r="J71">
        <v>12</v>
      </c>
      <c r="K71">
        <f t="shared" si="0"/>
        <v>1</v>
      </c>
      <c r="L71" t="str">
        <f t="shared" si="1"/>
        <v/>
      </c>
    </row>
    <row r="72" spans="4:12" x14ac:dyDescent="0.3">
      <c r="D72" s="8" t="s">
        <v>229</v>
      </c>
      <c r="E72" s="9">
        <v>2</v>
      </c>
      <c r="G72" s="8" t="s">
        <v>162</v>
      </c>
      <c r="I72">
        <v>3</v>
      </c>
      <c r="J72">
        <v>11</v>
      </c>
      <c r="K72">
        <f t="shared" si="0"/>
        <v>4</v>
      </c>
      <c r="L72" t="str">
        <f t="shared" si="1"/>
        <v/>
      </c>
    </row>
    <row r="73" spans="4:12" x14ac:dyDescent="0.3">
      <c r="D73" s="8" t="s">
        <v>81</v>
      </c>
      <c r="E73" s="9">
        <v>1</v>
      </c>
      <c r="G73" s="8" t="s">
        <v>103</v>
      </c>
      <c r="I73">
        <v>5</v>
      </c>
      <c r="J73">
        <v>6</v>
      </c>
      <c r="K73">
        <f t="shared" si="0"/>
        <v>17</v>
      </c>
      <c r="L73" t="str">
        <f t="shared" si="1"/>
        <v/>
      </c>
    </row>
    <row r="74" spans="4:12" x14ac:dyDescent="0.3">
      <c r="D74" s="8" t="s">
        <v>285</v>
      </c>
      <c r="E74" s="9">
        <v>1</v>
      </c>
      <c r="G74" s="8" t="s">
        <v>155</v>
      </c>
      <c r="I74">
        <v>4</v>
      </c>
      <c r="J74">
        <v>11</v>
      </c>
      <c r="K74">
        <f t="shared" si="0"/>
        <v>1</v>
      </c>
      <c r="L74" t="str">
        <f t="shared" si="1"/>
        <v/>
      </c>
    </row>
    <row r="75" spans="4:12" x14ac:dyDescent="0.3">
      <c r="D75" s="8" t="s">
        <v>77</v>
      </c>
      <c r="E75" s="9">
        <v>2</v>
      </c>
      <c r="G75" s="8" t="s">
        <v>65</v>
      </c>
      <c r="I75">
        <v>2</v>
      </c>
      <c r="J75">
        <v>7</v>
      </c>
      <c r="K75">
        <f t="shared" si="0"/>
        <v>1</v>
      </c>
      <c r="L75" t="str">
        <f t="shared" si="1"/>
        <v/>
      </c>
    </row>
    <row r="76" spans="4:12" x14ac:dyDescent="0.3">
      <c r="D76" s="8" t="s">
        <v>226</v>
      </c>
      <c r="E76" s="9">
        <v>1</v>
      </c>
      <c r="G76" s="8" t="s">
        <v>121</v>
      </c>
      <c r="I76">
        <v>2</v>
      </c>
      <c r="J76">
        <v>6.3</v>
      </c>
      <c r="K76">
        <f t="shared" si="0"/>
        <v>1</v>
      </c>
      <c r="L76" t="str">
        <f t="shared" si="1"/>
        <v/>
      </c>
    </row>
    <row r="77" spans="4:12" x14ac:dyDescent="0.3">
      <c r="D77" s="8" t="s">
        <v>327</v>
      </c>
      <c r="E77" s="9">
        <v>1</v>
      </c>
      <c r="G77" s="8" t="s">
        <v>107</v>
      </c>
      <c r="I77">
        <v>2</v>
      </c>
      <c r="J77">
        <v>11</v>
      </c>
      <c r="K77">
        <f t="shared" si="0"/>
        <v>5</v>
      </c>
      <c r="L77" t="str">
        <f t="shared" si="1"/>
        <v/>
      </c>
    </row>
    <row r="78" spans="4:12" x14ac:dyDescent="0.3">
      <c r="D78" s="8" t="s">
        <v>291</v>
      </c>
      <c r="E78" s="9">
        <v>6</v>
      </c>
      <c r="G78" s="8" t="s">
        <v>61</v>
      </c>
      <c r="I78">
        <v>3</v>
      </c>
      <c r="J78">
        <v>8</v>
      </c>
      <c r="K78">
        <f t="shared" si="0"/>
        <v>1</v>
      </c>
      <c r="L78" t="str">
        <f t="shared" si="1"/>
        <v/>
      </c>
    </row>
    <row r="79" spans="4:12" x14ac:dyDescent="0.3">
      <c r="D79" s="8" t="s">
        <v>175</v>
      </c>
      <c r="E79" s="9">
        <v>1</v>
      </c>
      <c r="G79" s="8" t="s">
        <v>324</v>
      </c>
      <c r="I79">
        <v>2</v>
      </c>
      <c r="J79">
        <v>10.6</v>
      </c>
      <c r="K79">
        <f t="shared" si="0"/>
        <v>2</v>
      </c>
      <c r="L79" t="str">
        <f t="shared" si="1"/>
        <v/>
      </c>
    </row>
    <row r="80" spans="4:12" x14ac:dyDescent="0.3">
      <c r="D80" s="8" t="s">
        <v>54</v>
      </c>
      <c r="E80" s="9">
        <v>2</v>
      </c>
      <c r="G80" s="8" t="s">
        <v>281</v>
      </c>
      <c r="I80">
        <v>4</v>
      </c>
      <c r="J80">
        <v>11.5</v>
      </c>
      <c r="K80">
        <f t="shared" si="0"/>
        <v>1</v>
      </c>
      <c r="L80" t="str">
        <f t="shared" si="1"/>
        <v/>
      </c>
    </row>
    <row r="81" spans="4:22" x14ac:dyDescent="0.3">
      <c r="D81" s="8" t="s">
        <v>275</v>
      </c>
      <c r="E81" s="9">
        <v>2</v>
      </c>
      <c r="G81" s="8" t="s">
        <v>139</v>
      </c>
      <c r="I81">
        <v>1</v>
      </c>
      <c r="J81">
        <v>11</v>
      </c>
      <c r="K81">
        <f t="shared" si="0"/>
        <v>2</v>
      </c>
      <c r="L81" t="str">
        <f t="shared" si="1"/>
        <v/>
      </c>
    </row>
    <row r="82" spans="4:22" x14ac:dyDescent="0.3">
      <c r="D82" s="8" t="s">
        <v>274</v>
      </c>
      <c r="E82" s="9">
        <v>3</v>
      </c>
      <c r="G82" s="8" t="s">
        <v>239</v>
      </c>
      <c r="I82">
        <v>8</v>
      </c>
      <c r="J82">
        <v>6</v>
      </c>
      <c r="K82">
        <f t="shared" si="0"/>
        <v>1</v>
      </c>
      <c r="L82" t="str">
        <f t="shared" si="1"/>
        <v/>
      </c>
    </row>
    <row r="83" spans="4:22" x14ac:dyDescent="0.3">
      <c r="D83" s="8" t="s">
        <v>309</v>
      </c>
      <c r="E83" s="9">
        <v>2</v>
      </c>
      <c r="G83" s="8" t="s">
        <v>71</v>
      </c>
      <c r="I83">
        <v>8</v>
      </c>
      <c r="J83">
        <v>6.4</v>
      </c>
      <c r="K83">
        <f t="shared" si="0"/>
        <v>1</v>
      </c>
      <c r="L83" t="str">
        <f t="shared" si="1"/>
        <v/>
      </c>
      <c r="R83" s="7" t="s">
        <v>344</v>
      </c>
      <c r="S83" t="s">
        <v>366</v>
      </c>
    </row>
    <row r="84" spans="4:22" x14ac:dyDescent="0.3">
      <c r="D84" s="8" t="s">
        <v>254</v>
      </c>
      <c r="E84" s="9">
        <v>5</v>
      </c>
      <c r="G84" s="8" t="s">
        <v>179</v>
      </c>
      <c r="I84">
        <v>8</v>
      </c>
      <c r="J84">
        <v>7.7</v>
      </c>
      <c r="K84">
        <f t="shared" si="0"/>
        <v>1</v>
      </c>
      <c r="L84" t="str">
        <f t="shared" si="1"/>
        <v/>
      </c>
      <c r="R84" s="8" t="s">
        <v>74</v>
      </c>
      <c r="S84" s="9">
        <v>1</v>
      </c>
    </row>
    <row r="85" spans="4:22" x14ac:dyDescent="0.3">
      <c r="D85" s="8" t="s">
        <v>166</v>
      </c>
      <c r="E85" s="9">
        <v>6</v>
      </c>
      <c r="G85" s="8" t="s">
        <v>20</v>
      </c>
      <c r="I85">
        <v>8</v>
      </c>
      <c r="J85">
        <v>11.4</v>
      </c>
      <c r="K85">
        <f t="shared" si="0"/>
        <v>5</v>
      </c>
      <c r="L85" t="str">
        <f t="shared" si="1"/>
        <v/>
      </c>
      <c r="R85" s="8" t="s">
        <v>197</v>
      </c>
      <c r="S85" s="9">
        <v>1</v>
      </c>
    </row>
    <row r="86" spans="4:22" x14ac:dyDescent="0.3">
      <c r="D86" s="8" t="s">
        <v>306</v>
      </c>
      <c r="E86" s="9">
        <v>5</v>
      </c>
      <c r="G86" s="8" t="s">
        <v>342</v>
      </c>
      <c r="I86">
        <v>7</v>
      </c>
      <c r="J86">
        <v>10.14</v>
      </c>
      <c r="K86">
        <f t="shared" si="0"/>
        <v>1</v>
      </c>
      <c r="L86" t="str">
        <f t="shared" si="1"/>
        <v/>
      </c>
      <c r="R86" s="8" t="s">
        <v>148</v>
      </c>
      <c r="S86" s="9">
        <v>1</v>
      </c>
      <c r="T86" t="s">
        <v>369</v>
      </c>
      <c r="U86" t="s">
        <v>370</v>
      </c>
    </row>
    <row r="87" spans="4:22" x14ac:dyDescent="0.3">
      <c r="D87" s="8" t="s">
        <v>269</v>
      </c>
      <c r="E87" s="9">
        <v>1</v>
      </c>
      <c r="G87" s="8" t="s">
        <v>229</v>
      </c>
      <c r="I87">
        <v>6</v>
      </c>
      <c r="J87">
        <v>10.17</v>
      </c>
      <c r="K87">
        <f t="shared" si="0"/>
        <v>2</v>
      </c>
      <c r="L87" t="str">
        <f t="shared" si="1"/>
        <v/>
      </c>
      <c r="R87" s="8" t="s">
        <v>272</v>
      </c>
      <c r="S87" s="9">
        <v>1</v>
      </c>
      <c r="T87" t="str">
        <f>INDEX(W110:W135, MATCH(MAX(X110:X135), X110:X135, 0))</f>
        <v>Cary</v>
      </c>
      <c r="U87">
        <f>MAX(S84:S195)</f>
        <v>91</v>
      </c>
    </row>
    <row r="88" spans="4:22" x14ac:dyDescent="0.3">
      <c r="D88" s="8" t="s">
        <v>78</v>
      </c>
      <c r="E88" s="9">
        <v>1</v>
      </c>
      <c r="G88" s="8" t="s">
        <v>81</v>
      </c>
      <c r="I88">
        <v>1</v>
      </c>
      <c r="J88">
        <v>10</v>
      </c>
      <c r="K88">
        <f t="shared" si="0"/>
        <v>1</v>
      </c>
      <c r="L88" t="str">
        <f t="shared" si="1"/>
        <v/>
      </c>
      <c r="R88" s="8" t="s">
        <v>95</v>
      </c>
      <c r="S88" s="9">
        <v>1</v>
      </c>
    </row>
    <row r="89" spans="4:22" x14ac:dyDescent="0.3">
      <c r="D89" s="8" t="s">
        <v>197</v>
      </c>
      <c r="E89" s="9">
        <v>1</v>
      </c>
      <c r="G89" s="8" t="s">
        <v>285</v>
      </c>
      <c r="I89">
        <v>7.6</v>
      </c>
      <c r="J89">
        <v>11.4</v>
      </c>
      <c r="K89">
        <f t="shared" si="0"/>
        <v>1</v>
      </c>
      <c r="L89" t="str">
        <f t="shared" si="1"/>
        <v/>
      </c>
      <c r="R89" s="8" t="s">
        <v>159</v>
      </c>
      <c r="S89" s="9">
        <v>1</v>
      </c>
    </row>
    <row r="90" spans="4:22" x14ac:dyDescent="0.3">
      <c r="D90" s="8" t="s">
        <v>233</v>
      </c>
      <c r="E90" s="9">
        <v>1</v>
      </c>
      <c r="G90" s="8" t="s">
        <v>77</v>
      </c>
      <c r="I90">
        <v>4</v>
      </c>
      <c r="J90">
        <v>6.8</v>
      </c>
      <c r="K90">
        <f t="shared" si="0"/>
        <v>2</v>
      </c>
      <c r="L90" t="str">
        <f t="shared" si="1"/>
        <v/>
      </c>
      <c r="R90" s="8" t="s">
        <v>68</v>
      </c>
      <c r="S90" s="9">
        <v>1</v>
      </c>
    </row>
    <row r="91" spans="4:22" x14ac:dyDescent="0.3">
      <c r="D91" s="8" t="s">
        <v>216</v>
      </c>
      <c r="E91" s="9">
        <v>3</v>
      </c>
      <c r="G91" s="8" t="s">
        <v>226</v>
      </c>
      <c r="I91">
        <v>6</v>
      </c>
      <c r="J91">
        <v>7.94</v>
      </c>
      <c r="K91">
        <f t="shared" si="0"/>
        <v>1</v>
      </c>
      <c r="L91" t="str">
        <f t="shared" si="1"/>
        <v/>
      </c>
      <c r="R91" s="8" t="s">
        <v>190</v>
      </c>
      <c r="S91" s="9">
        <v>1</v>
      </c>
      <c r="U91" s="7" t="s">
        <v>344</v>
      </c>
      <c r="V91" t="s">
        <v>373</v>
      </c>
    </row>
    <row r="92" spans="4:22" x14ac:dyDescent="0.3">
      <c r="D92" s="8" t="s">
        <v>189</v>
      </c>
      <c r="E92" s="9">
        <v>1</v>
      </c>
      <c r="G92" s="8" t="s">
        <v>327</v>
      </c>
      <c r="I92">
        <v>2</v>
      </c>
      <c r="J92">
        <v>11.14</v>
      </c>
      <c r="K92">
        <f t="shared" si="0"/>
        <v>1</v>
      </c>
      <c r="L92" t="str">
        <f t="shared" si="1"/>
        <v/>
      </c>
      <c r="R92" s="8" t="s">
        <v>277</v>
      </c>
      <c r="S92" s="9">
        <v>1</v>
      </c>
      <c r="U92" s="8" t="s">
        <v>24</v>
      </c>
      <c r="V92" s="9">
        <v>2</v>
      </c>
    </row>
    <row r="93" spans="4:22" x14ac:dyDescent="0.3">
      <c r="D93" s="8" t="s">
        <v>148</v>
      </c>
      <c r="E93" s="9">
        <v>1</v>
      </c>
      <c r="G93" s="8" t="s">
        <v>291</v>
      </c>
      <c r="I93">
        <v>9</v>
      </c>
      <c r="J93">
        <v>9.68</v>
      </c>
      <c r="K93">
        <f t="shared" si="0"/>
        <v>6</v>
      </c>
      <c r="L93" t="str">
        <f t="shared" si="1"/>
        <v/>
      </c>
      <c r="R93" s="8" t="s">
        <v>224</v>
      </c>
      <c r="S93" s="9">
        <v>1</v>
      </c>
      <c r="U93" s="8" t="s">
        <v>89</v>
      </c>
      <c r="V93" s="9">
        <v>20</v>
      </c>
    </row>
    <row r="94" spans="4:22" x14ac:dyDescent="0.3">
      <c r="D94" s="8" t="s">
        <v>258</v>
      </c>
      <c r="E94" s="9">
        <v>1</v>
      </c>
      <c r="G94" s="8" t="s">
        <v>175</v>
      </c>
      <c r="I94">
        <v>12</v>
      </c>
      <c r="J94">
        <v>11</v>
      </c>
      <c r="K94">
        <f t="shared" si="0"/>
        <v>1</v>
      </c>
      <c r="L94" t="str">
        <f t="shared" si="1"/>
        <v/>
      </c>
      <c r="R94" s="8" t="s">
        <v>168</v>
      </c>
      <c r="S94" s="9">
        <v>1</v>
      </c>
      <c r="U94" s="8" t="s">
        <v>73</v>
      </c>
      <c r="V94" s="9">
        <v>17</v>
      </c>
    </row>
    <row r="95" spans="4:22" x14ac:dyDescent="0.3">
      <c r="D95" s="8" t="s">
        <v>64</v>
      </c>
      <c r="E95" s="9">
        <v>3</v>
      </c>
      <c r="G95" s="8" t="s">
        <v>54</v>
      </c>
      <c r="I95">
        <v>2</v>
      </c>
      <c r="J95">
        <v>4</v>
      </c>
      <c r="K95">
        <f t="shared" si="0"/>
        <v>2</v>
      </c>
      <c r="L95" t="str">
        <f t="shared" si="1"/>
        <v/>
      </c>
      <c r="R95" s="8" t="s">
        <v>279</v>
      </c>
      <c r="S95" s="9">
        <v>1</v>
      </c>
      <c r="U95" s="8" t="s">
        <v>57</v>
      </c>
      <c r="V95" s="9">
        <v>28</v>
      </c>
    </row>
    <row r="96" spans="4:22" x14ac:dyDescent="0.3">
      <c r="D96" s="8" t="s">
        <v>74</v>
      </c>
      <c r="E96" s="9">
        <v>1</v>
      </c>
      <c r="G96" s="8" t="s">
        <v>275</v>
      </c>
      <c r="I96">
        <v>7</v>
      </c>
      <c r="J96">
        <v>4.9000000000000004</v>
      </c>
      <c r="K96">
        <f t="shared" si="0"/>
        <v>2</v>
      </c>
      <c r="L96" t="str">
        <f t="shared" si="1"/>
        <v/>
      </c>
      <c r="R96" s="8" t="s">
        <v>44</v>
      </c>
      <c r="S96" s="9">
        <v>1</v>
      </c>
      <c r="U96" s="8" t="s">
        <v>48</v>
      </c>
      <c r="V96" s="9">
        <v>37</v>
      </c>
    </row>
    <row r="97" spans="4:24" x14ac:dyDescent="0.3">
      <c r="D97" s="8" t="s">
        <v>50</v>
      </c>
      <c r="E97" s="9">
        <v>37</v>
      </c>
      <c r="G97" s="8" t="s">
        <v>274</v>
      </c>
      <c r="I97">
        <v>6</v>
      </c>
      <c r="J97">
        <v>6.5</v>
      </c>
      <c r="K97">
        <f t="shared" si="0"/>
        <v>3</v>
      </c>
      <c r="L97" t="str">
        <f t="shared" si="1"/>
        <v/>
      </c>
      <c r="R97" s="8" t="s">
        <v>317</v>
      </c>
      <c r="S97" s="9">
        <v>1</v>
      </c>
      <c r="U97" s="8" t="s">
        <v>40</v>
      </c>
      <c r="V97" s="9">
        <v>32</v>
      </c>
    </row>
    <row r="98" spans="4:24" x14ac:dyDescent="0.3">
      <c r="D98" s="8" t="s">
        <v>255</v>
      </c>
      <c r="E98" s="9">
        <v>4</v>
      </c>
      <c r="G98" s="8" t="s">
        <v>309</v>
      </c>
      <c r="I98">
        <v>6</v>
      </c>
      <c r="J98">
        <v>4.67</v>
      </c>
      <c r="K98">
        <f t="shared" si="0"/>
        <v>2</v>
      </c>
      <c r="L98" t="str">
        <f t="shared" si="1"/>
        <v/>
      </c>
      <c r="R98" s="8" t="s">
        <v>193</v>
      </c>
      <c r="S98" s="9">
        <v>1</v>
      </c>
      <c r="U98" s="8" t="s">
        <v>60</v>
      </c>
      <c r="V98" s="9">
        <v>28</v>
      </c>
    </row>
    <row r="99" spans="4:24" x14ac:dyDescent="0.3">
      <c r="D99" s="8" t="s">
        <v>55</v>
      </c>
      <c r="E99" s="9">
        <v>3</v>
      </c>
      <c r="G99" s="8" t="s">
        <v>254</v>
      </c>
      <c r="I99">
        <v>0.5</v>
      </c>
      <c r="J99">
        <v>4</v>
      </c>
      <c r="K99">
        <f t="shared" si="0"/>
        <v>5</v>
      </c>
      <c r="L99" t="str">
        <f t="shared" si="1"/>
        <v/>
      </c>
      <c r="R99" s="8" t="s">
        <v>140</v>
      </c>
      <c r="S99" s="9">
        <v>1</v>
      </c>
      <c r="U99" s="8" t="s">
        <v>86</v>
      </c>
      <c r="V99" s="9">
        <v>34</v>
      </c>
    </row>
    <row r="100" spans="4:24" x14ac:dyDescent="0.3">
      <c r="D100" s="8" t="s">
        <v>214</v>
      </c>
      <c r="E100" s="9">
        <v>2</v>
      </c>
      <c r="G100" s="8" t="s">
        <v>166</v>
      </c>
      <c r="I100">
        <v>1.25</v>
      </c>
      <c r="J100">
        <v>0.88</v>
      </c>
      <c r="K100">
        <f t="shared" si="0"/>
        <v>6</v>
      </c>
      <c r="L100" t="str">
        <f t="shared" si="1"/>
        <v/>
      </c>
      <c r="R100" s="8" t="s">
        <v>257</v>
      </c>
      <c r="S100" s="9">
        <v>1</v>
      </c>
      <c r="U100" s="8" t="s">
        <v>35</v>
      </c>
      <c r="V100" s="9">
        <v>35</v>
      </c>
    </row>
    <row r="101" spans="4:24" x14ac:dyDescent="0.3">
      <c r="D101" s="8" t="s">
        <v>325</v>
      </c>
      <c r="E101" s="9">
        <v>1</v>
      </c>
      <c r="G101" s="8" t="s">
        <v>306</v>
      </c>
      <c r="I101">
        <v>2.4</v>
      </c>
      <c r="J101">
        <v>6</v>
      </c>
      <c r="K101">
        <f t="shared" si="0"/>
        <v>5</v>
      </c>
      <c r="L101" t="str">
        <f t="shared" si="1"/>
        <v/>
      </c>
      <c r="R101" s="8" t="s">
        <v>281</v>
      </c>
      <c r="S101" s="9">
        <v>1</v>
      </c>
      <c r="U101" s="8" t="s">
        <v>63</v>
      </c>
      <c r="V101" s="9">
        <v>40</v>
      </c>
    </row>
    <row r="102" spans="4:24" x14ac:dyDescent="0.3">
      <c r="D102" s="8" t="s">
        <v>92</v>
      </c>
      <c r="E102" s="9">
        <v>2</v>
      </c>
      <c r="G102" s="8" t="s">
        <v>269</v>
      </c>
      <c r="I102">
        <v>9</v>
      </c>
      <c r="J102">
        <v>5</v>
      </c>
      <c r="K102">
        <f t="shared" si="0"/>
        <v>1</v>
      </c>
      <c r="L102" t="str">
        <f t="shared" si="1"/>
        <v/>
      </c>
      <c r="R102" s="8" t="s">
        <v>328</v>
      </c>
      <c r="S102" s="9">
        <v>1</v>
      </c>
      <c r="U102" s="8" t="s">
        <v>67</v>
      </c>
      <c r="V102" s="9">
        <v>28</v>
      </c>
    </row>
    <row r="103" spans="4:24" x14ac:dyDescent="0.3">
      <c r="D103" s="8" t="s">
        <v>329</v>
      </c>
      <c r="E103" s="9">
        <v>2</v>
      </c>
      <c r="G103" s="8" t="s">
        <v>78</v>
      </c>
      <c r="I103">
        <v>9</v>
      </c>
      <c r="J103">
        <v>6.3</v>
      </c>
      <c r="K103">
        <f t="shared" si="0"/>
        <v>1</v>
      </c>
      <c r="L103" t="str">
        <f t="shared" si="1"/>
        <v/>
      </c>
      <c r="R103" s="8" t="s">
        <v>179</v>
      </c>
      <c r="S103" s="9">
        <v>1</v>
      </c>
      <c r="U103" s="8" t="s">
        <v>83</v>
      </c>
      <c r="V103" s="9">
        <v>1</v>
      </c>
    </row>
    <row r="104" spans="4:24" x14ac:dyDescent="0.3">
      <c r="D104" s="8" t="s">
        <v>168</v>
      </c>
      <c r="E104" s="9">
        <v>1</v>
      </c>
      <c r="G104" s="8" t="s">
        <v>197</v>
      </c>
      <c r="I104">
        <v>11</v>
      </c>
      <c r="J104">
        <v>11</v>
      </c>
      <c r="K104">
        <f t="shared" si="0"/>
        <v>1</v>
      </c>
      <c r="L104" t="str">
        <f t="shared" si="1"/>
        <v/>
      </c>
      <c r="R104" s="8" t="s">
        <v>118</v>
      </c>
      <c r="S104" s="9">
        <v>1</v>
      </c>
      <c r="U104" s="8" t="s">
        <v>33</v>
      </c>
      <c r="V104" s="9">
        <v>26</v>
      </c>
    </row>
    <row r="105" spans="4:24" x14ac:dyDescent="0.3">
      <c r="D105" s="8" t="s">
        <v>210</v>
      </c>
      <c r="E105" s="9">
        <v>2</v>
      </c>
      <c r="G105" s="8" t="s">
        <v>233</v>
      </c>
      <c r="I105">
        <v>1.7</v>
      </c>
      <c r="J105">
        <v>3.33</v>
      </c>
      <c r="K105">
        <f t="shared" si="0"/>
        <v>1</v>
      </c>
      <c r="L105" t="str">
        <f t="shared" si="1"/>
        <v/>
      </c>
      <c r="R105" s="8" t="s">
        <v>232</v>
      </c>
      <c r="S105" s="9">
        <v>1</v>
      </c>
      <c r="U105" s="8" t="s">
        <v>22</v>
      </c>
      <c r="V105" s="9">
        <v>22</v>
      </c>
    </row>
    <row r="106" spans="4:24" x14ac:dyDescent="0.3">
      <c r="D106" s="8" t="s">
        <v>193</v>
      </c>
      <c r="E106" s="9">
        <v>2</v>
      </c>
      <c r="G106" s="8" t="s">
        <v>216</v>
      </c>
      <c r="I106">
        <v>1</v>
      </c>
      <c r="J106">
        <v>3</v>
      </c>
      <c r="K106">
        <f t="shared" si="0"/>
        <v>3</v>
      </c>
      <c r="L106" t="str">
        <f t="shared" si="1"/>
        <v/>
      </c>
      <c r="R106" s="8" t="s">
        <v>58</v>
      </c>
      <c r="S106" s="9">
        <v>1</v>
      </c>
      <c r="U106" s="8" t="s">
        <v>195</v>
      </c>
      <c r="V106" s="9">
        <v>12</v>
      </c>
    </row>
    <row r="107" spans="4:24" x14ac:dyDescent="0.3">
      <c r="D107" s="8" t="s">
        <v>257</v>
      </c>
      <c r="E107" s="9">
        <v>1</v>
      </c>
      <c r="G107" s="8" t="s">
        <v>189</v>
      </c>
      <c r="I107">
        <v>11</v>
      </c>
      <c r="J107">
        <v>9</v>
      </c>
      <c r="K107">
        <f t="shared" si="0"/>
        <v>1</v>
      </c>
      <c r="L107" t="str">
        <f t="shared" si="1"/>
        <v/>
      </c>
      <c r="R107" s="8" t="s">
        <v>285</v>
      </c>
      <c r="S107" s="9">
        <v>1</v>
      </c>
      <c r="U107" s="8" t="s">
        <v>181</v>
      </c>
      <c r="V107" s="9">
        <v>11</v>
      </c>
    </row>
    <row r="108" spans="4:24" x14ac:dyDescent="0.3">
      <c r="D108" s="8" t="s">
        <v>118</v>
      </c>
      <c r="E108" s="9">
        <v>1</v>
      </c>
      <c r="G108" s="8" t="s">
        <v>148</v>
      </c>
      <c r="I108">
        <v>0.87</v>
      </c>
      <c r="J108">
        <v>9</v>
      </c>
      <c r="K108">
        <f t="shared" si="0"/>
        <v>1</v>
      </c>
      <c r="L108" t="str">
        <f t="shared" si="1"/>
        <v/>
      </c>
      <c r="R108" s="8" t="s">
        <v>84</v>
      </c>
      <c r="S108" s="9">
        <v>1</v>
      </c>
      <c r="U108" s="8" t="s">
        <v>117</v>
      </c>
      <c r="V108" s="9">
        <v>2</v>
      </c>
    </row>
    <row r="109" spans="4:24" x14ac:dyDescent="0.3">
      <c r="D109" s="8" t="s">
        <v>295</v>
      </c>
      <c r="E109" s="9">
        <v>2</v>
      </c>
      <c r="G109" s="8" t="s">
        <v>258</v>
      </c>
      <c r="I109">
        <v>0.5</v>
      </c>
      <c r="J109">
        <v>7.55</v>
      </c>
      <c r="K109">
        <f t="shared" si="0"/>
        <v>1</v>
      </c>
      <c r="L109" t="str">
        <f t="shared" si="1"/>
        <v/>
      </c>
      <c r="R109" s="8" t="s">
        <v>175</v>
      </c>
      <c r="S109" s="9">
        <v>1</v>
      </c>
      <c r="U109" s="8" t="s">
        <v>29</v>
      </c>
      <c r="V109" s="9">
        <v>1</v>
      </c>
    </row>
    <row r="110" spans="4:24" x14ac:dyDescent="0.3">
      <c r="D110" s="8" t="s">
        <v>105</v>
      </c>
      <c r="E110" s="9">
        <v>11</v>
      </c>
      <c r="G110" s="8" t="s">
        <v>64</v>
      </c>
      <c r="I110">
        <v>4.5</v>
      </c>
      <c r="J110">
        <v>12</v>
      </c>
      <c r="K110">
        <f t="shared" si="0"/>
        <v>3</v>
      </c>
      <c r="L110" t="str">
        <f t="shared" si="1"/>
        <v/>
      </c>
      <c r="R110" s="8" t="s">
        <v>163</v>
      </c>
      <c r="S110" s="9">
        <v>1</v>
      </c>
      <c r="U110" s="8" t="s">
        <v>96</v>
      </c>
      <c r="V110" s="9">
        <v>2</v>
      </c>
    </row>
    <row r="111" spans="4:24" x14ac:dyDescent="0.3">
      <c r="D111" s="8" t="s">
        <v>163</v>
      </c>
      <c r="E111" s="9">
        <v>1</v>
      </c>
      <c r="G111" s="8" t="s">
        <v>74</v>
      </c>
      <c r="I111">
        <v>4.5</v>
      </c>
      <c r="J111">
        <v>12</v>
      </c>
      <c r="K111">
        <f t="shared" si="0"/>
        <v>1</v>
      </c>
      <c r="L111" t="str">
        <f t="shared" si="1"/>
        <v/>
      </c>
      <c r="R111" s="8" t="s">
        <v>275</v>
      </c>
      <c r="S111" s="9">
        <v>1</v>
      </c>
      <c r="U111" s="8" t="s">
        <v>135</v>
      </c>
      <c r="V111" s="9">
        <v>2</v>
      </c>
    </row>
    <row r="112" spans="4:24" x14ac:dyDescent="0.3">
      <c r="D112" s="8" t="s">
        <v>203</v>
      </c>
      <c r="E112" s="9">
        <v>1</v>
      </c>
      <c r="G112" s="8" t="s">
        <v>50</v>
      </c>
      <c r="I112">
        <v>4.5</v>
      </c>
      <c r="J112">
        <v>12</v>
      </c>
      <c r="K112">
        <f t="shared" si="0"/>
        <v>37</v>
      </c>
      <c r="L112" t="str">
        <f t="shared" si="1"/>
        <v/>
      </c>
      <c r="R112" s="8" t="s">
        <v>203</v>
      </c>
      <c r="S112" s="9">
        <v>1</v>
      </c>
      <c r="U112" s="8" t="s">
        <v>52</v>
      </c>
      <c r="V112" s="9">
        <v>13</v>
      </c>
      <c r="W112" s="7" t="s">
        <v>344</v>
      </c>
      <c r="X112" t="s">
        <v>346</v>
      </c>
    </row>
    <row r="113" spans="4:26" x14ac:dyDescent="0.3">
      <c r="D113" s="8" t="s">
        <v>318</v>
      </c>
      <c r="E113" s="9">
        <v>2</v>
      </c>
      <c r="G113" s="8" t="s">
        <v>255</v>
      </c>
      <c r="I113">
        <v>4.5</v>
      </c>
      <c r="J113">
        <v>12</v>
      </c>
      <c r="K113">
        <f t="shared" si="0"/>
        <v>4</v>
      </c>
      <c r="L113" t="str">
        <f t="shared" si="1"/>
        <v/>
      </c>
      <c r="R113" s="8" t="s">
        <v>241</v>
      </c>
      <c r="S113" s="9">
        <v>1</v>
      </c>
      <c r="U113" s="8" t="s">
        <v>99</v>
      </c>
      <c r="V113" s="9">
        <v>20</v>
      </c>
      <c r="W113" s="8" t="s">
        <v>316</v>
      </c>
      <c r="X113" s="9">
        <v>4</v>
      </c>
      <c r="Y113" t="s">
        <v>371</v>
      </c>
      <c r="Z113" t="s">
        <v>372</v>
      </c>
    </row>
    <row r="114" spans="4:26" x14ac:dyDescent="0.3">
      <c r="D114" s="8" t="s">
        <v>177</v>
      </c>
      <c r="E114" s="9">
        <v>1</v>
      </c>
      <c r="G114" s="8" t="s">
        <v>55</v>
      </c>
      <c r="I114">
        <v>4.5</v>
      </c>
      <c r="J114">
        <v>12</v>
      </c>
      <c r="K114">
        <f t="shared" si="0"/>
        <v>3</v>
      </c>
      <c r="L114" t="str">
        <f t="shared" si="1"/>
        <v/>
      </c>
      <c r="R114" s="8" t="s">
        <v>177</v>
      </c>
      <c r="S114" s="9">
        <v>1</v>
      </c>
      <c r="U114" s="8" t="s">
        <v>345</v>
      </c>
      <c r="V114" s="9">
        <v>413</v>
      </c>
      <c r="W114" s="8" t="s">
        <v>109</v>
      </c>
      <c r="X114" s="9">
        <v>8</v>
      </c>
      <c r="Y114" t="str">
        <f>INDEX(W110:W135, MATCH(MAX(X110:X135), X110:X135, 0))</f>
        <v>Cary</v>
      </c>
      <c r="Z114">
        <f>MAX(X110:X135)</f>
        <v>94</v>
      </c>
    </row>
    <row r="115" spans="4:26" x14ac:dyDescent="0.3">
      <c r="D115" s="8" t="s">
        <v>235</v>
      </c>
      <c r="E115" s="9">
        <v>1</v>
      </c>
      <c r="G115" s="8" t="s">
        <v>214</v>
      </c>
      <c r="I115">
        <v>4.5</v>
      </c>
      <c r="J115">
        <v>12</v>
      </c>
      <c r="K115">
        <f t="shared" si="0"/>
        <v>2</v>
      </c>
      <c r="L115" t="str">
        <f t="shared" si="1"/>
        <v/>
      </c>
      <c r="R115" s="8" t="s">
        <v>269</v>
      </c>
      <c r="S115" s="9">
        <v>1</v>
      </c>
      <c r="W115" s="8" t="s">
        <v>272</v>
      </c>
      <c r="X115" s="9">
        <v>1</v>
      </c>
    </row>
    <row r="116" spans="4:26" x14ac:dyDescent="0.3">
      <c r="D116" s="8" t="s">
        <v>209</v>
      </c>
      <c r="E116" s="9">
        <v>5</v>
      </c>
      <c r="G116" s="8" t="s">
        <v>325</v>
      </c>
      <c r="I116">
        <v>4.5</v>
      </c>
      <c r="J116">
        <v>12</v>
      </c>
      <c r="K116">
        <f t="shared" si="0"/>
        <v>1</v>
      </c>
      <c r="L116" t="str">
        <f t="shared" si="1"/>
        <v/>
      </c>
      <c r="R116" s="8" t="s">
        <v>315</v>
      </c>
      <c r="S116" s="9">
        <v>1</v>
      </c>
      <c r="W116" s="8" t="s">
        <v>267</v>
      </c>
      <c r="X116" s="9">
        <v>1</v>
      </c>
    </row>
    <row r="117" spans="4:26" x14ac:dyDescent="0.3">
      <c r="D117" s="8" t="s">
        <v>314</v>
      </c>
      <c r="E117" s="9">
        <v>1</v>
      </c>
      <c r="G117" s="8" t="s">
        <v>92</v>
      </c>
      <c r="I117">
        <v>4.5</v>
      </c>
      <c r="J117">
        <v>12</v>
      </c>
      <c r="K117">
        <f t="shared" si="0"/>
        <v>2</v>
      </c>
      <c r="L117" t="str">
        <f t="shared" si="1"/>
        <v/>
      </c>
      <c r="R117" s="8" t="s">
        <v>101</v>
      </c>
      <c r="S117" s="9">
        <v>1</v>
      </c>
      <c r="W117" s="8" t="s">
        <v>205</v>
      </c>
      <c r="X117" s="9">
        <v>1</v>
      </c>
    </row>
    <row r="118" spans="4:26" x14ac:dyDescent="0.3">
      <c r="D118" s="8" t="s">
        <v>315</v>
      </c>
      <c r="E118" s="9">
        <v>1</v>
      </c>
      <c r="G118" s="8" t="s">
        <v>329</v>
      </c>
      <c r="I118">
        <v>4.5</v>
      </c>
      <c r="J118">
        <v>12</v>
      </c>
      <c r="K118">
        <f t="shared" si="0"/>
        <v>2</v>
      </c>
      <c r="L118" t="str">
        <f t="shared" si="1"/>
        <v/>
      </c>
      <c r="R118" s="8" t="s">
        <v>227</v>
      </c>
      <c r="S118" s="9">
        <v>1</v>
      </c>
      <c r="W118" s="8" t="s">
        <v>319</v>
      </c>
      <c r="X118" s="9">
        <v>7</v>
      </c>
    </row>
    <row r="119" spans="4:26" x14ac:dyDescent="0.3">
      <c r="D119" s="8" t="s">
        <v>231</v>
      </c>
      <c r="E119" s="9">
        <v>1</v>
      </c>
      <c r="G119" s="8" t="s">
        <v>168</v>
      </c>
      <c r="I119">
        <v>4.5</v>
      </c>
      <c r="J119">
        <v>12</v>
      </c>
      <c r="K119">
        <f t="shared" si="0"/>
        <v>1</v>
      </c>
      <c r="L119" t="str">
        <f t="shared" si="1"/>
        <v/>
      </c>
      <c r="R119" s="8" t="s">
        <v>267</v>
      </c>
      <c r="S119" s="9">
        <v>1</v>
      </c>
      <c r="W119" s="8" t="s">
        <v>198</v>
      </c>
      <c r="X119" s="9">
        <v>2</v>
      </c>
    </row>
    <row r="120" spans="4:26" x14ac:dyDescent="0.3">
      <c r="D120" s="8" t="s">
        <v>202</v>
      </c>
      <c r="E120" s="9">
        <v>1</v>
      </c>
      <c r="G120" s="8" t="s">
        <v>210</v>
      </c>
      <c r="I120">
        <v>4.5</v>
      </c>
      <c r="J120">
        <v>12</v>
      </c>
      <c r="K120">
        <f t="shared" ref="K120:K162" si="2">VLOOKUP(G120,D$40:E$147,2,FALSE)</f>
        <v>2</v>
      </c>
      <c r="L120" t="str">
        <f t="shared" ref="L120:L162" si="3">IF(K120=MAX(K$56:K$162),K120,"")</f>
        <v/>
      </c>
      <c r="R120" s="8" t="s">
        <v>202</v>
      </c>
      <c r="S120" s="9">
        <v>1</v>
      </c>
      <c r="W120" s="8" t="s">
        <v>46</v>
      </c>
      <c r="X120" s="9">
        <v>94</v>
      </c>
    </row>
    <row r="121" spans="4:26" x14ac:dyDescent="0.3">
      <c r="D121" s="8" t="s">
        <v>236</v>
      </c>
      <c r="E121" s="9">
        <v>1</v>
      </c>
      <c r="G121" s="8" t="s">
        <v>193</v>
      </c>
      <c r="I121">
        <v>4.5</v>
      </c>
      <c r="J121">
        <v>12</v>
      </c>
      <c r="K121">
        <f t="shared" si="2"/>
        <v>2</v>
      </c>
      <c r="L121" t="str">
        <f t="shared" si="3"/>
        <v/>
      </c>
      <c r="R121" s="8" t="s">
        <v>87</v>
      </c>
      <c r="S121" s="9">
        <v>1</v>
      </c>
      <c r="W121" s="8" t="s">
        <v>256</v>
      </c>
      <c r="X121" s="9">
        <v>2</v>
      </c>
    </row>
    <row r="122" spans="4:26" x14ac:dyDescent="0.3">
      <c r="D122" s="8" t="s">
        <v>332</v>
      </c>
      <c r="E122" s="9">
        <v>1</v>
      </c>
      <c r="G122" s="8" t="s">
        <v>257</v>
      </c>
      <c r="I122">
        <v>7</v>
      </c>
      <c r="J122">
        <v>10</v>
      </c>
      <c r="K122">
        <f t="shared" si="2"/>
        <v>1</v>
      </c>
      <c r="L122" t="str">
        <f t="shared" si="3"/>
        <v/>
      </c>
      <c r="R122" s="8" t="s">
        <v>236</v>
      </c>
      <c r="S122" s="9">
        <v>1</v>
      </c>
      <c r="W122" s="8" t="s">
        <v>322</v>
      </c>
      <c r="X122" s="9">
        <v>4</v>
      </c>
    </row>
    <row r="123" spans="4:26" x14ac:dyDescent="0.3">
      <c r="D123" s="8" t="s">
        <v>336</v>
      </c>
      <c r="E123" s="9">
        <v>2</v>
      </c>
      <c r="G123" s="8" t="s">
        <v>118</v>
      </c>
      <c r="I123">
        <v>7</v>
      </c>
      <c r="J123">
        <v>10</v>
      </c>
      <c r="K123">
        <f t="shared" si="2"/>
        <v>1</v>
      </c>
      <c r="L123" t="str">
        <f t="shared" si="3"/>
        <v/>
      </c>
      <c r="R123" s="8" t="s">
        <v>161</v>
      </c>
      <c r="S123" s="9">
        <v>1</v>
      </c>
      <c r="W123" s="8" t="s">
        <v>87</v>
      </c>
      <c r="X123" s="9">
        <v>2</v>
      </c>
    </row>
    <row r="124" spans="4:26" x14ac:dyDescent="0.3">
      <c r="D124" s="8" t="s">
        <v>158</v>
      </c>
      <c r="E124" s="9">
        <v>3</v>
      </c>
      <c r="G124" s="8" t="s">
        <v>295</v>
      </c>
      <c r="I124">
        <v>7</v>
      </c>
      <c r="J124">
        <v>10</v>
      </c>
      <c r="K124">
        <f t="shared" si="2"/>
        <v>2</v>
      </c>
      <c r="L124" t="str">
        <f t="shared" si="3"/>
        <v/>
      </c>
      <c r="R124" s="8" t="s">
        <v>332</v>
      </c>
      <c r="S124" s="9">
        <v>1</v>
      </c>
      <c r="W124" s="8" t="s">
        <v>335</v>
      </c>
      <c r="X124" s="9">
        <v>1</v>
      </c>
    </row>
    <row r="125" spans="4:26" x14ac:dyDescent="0.3">
      <c r="D125" s="8" t="s">
        <v>261</v>
      </c>
      <c r="E125" s="9">
        <v>1</v>
      </c>
      <c r="G125" s="8" t="s">
        <v>105</v>
      </c>
      <c r="I125">
        <v>7</v>
      </c>
      <c r="J125">
        <v>10</v>
      </c>
      <c r="K125">
        <f t="shared" si="2"/>
        <v>11</v>
      </c>
      <c r="L125" t="str">
        <f t="shared" si="3"/>
        <v/>
      </c>
      <c r="R125" s="8" t="s">
        <v>65</v>
      </c>
      <c r="S125" s="9">
        <v>1</v>
      </c>
      <c r="W125" s="8" t="s">
        <v>279</v>
      </c>
      <c r="X125" s="9">
        <v>1</v>
      </c>
    </row>
    <row r="126" spans="4:26" x14ac:dyDescent="0.3">
      <c r="D126" s="8" t="s">
        <v>249</v>
      </c>
      <c r="E126" s="9">
        <v>1</v>
      </c>
      <c r="G126" s="8" t="s">
        <v>163</v>
      </c>
      <c r="I126">
        <v>7</v>
      </c>
      <c r="J126">
        <v>10</v>
      </c>
      <c r="K126">
        <f t="shared" si="2"/>
        <v>1</v>
      </c>
      <c r="L126" t="str">
        <f t="shared" si="3"/>
        <v/>
      </c>
      <c r="R126" s="8" t="s">
        <v>337</v>
      </c>
      <c r="S126" s="9">
        <v>1</v>
      </c>
      <c r="W126" s="8" t="s">
        <v>161</v>
      </c>
      <c r="X126" s="9">
        <v>1</v>
      </c>
    </row>
    <row r="127" spans="4:26" x14ac:dyDescent="0.3">
      <c r="D127" s="8" t="s">
        <v>326</v>
      </c>
      <c r="E127" s="9">
        <v>1</v>
      </c>
      <c r="G127" s="8" t="s">
        <v>203</v>
      </c>
      <c r="I127">
        <v>7</v>
      </c>
      <c r="J127">
        <v>10</v>
      </c>
      <c r="K127">
        <f t="shared" si="2"/>
        <v>1</v>
      </c>
      <c r="L127" t="str">
        <f t="shared" si="3"/>
        <v/>
      </c>
      <c r="R127" s="8" t="s">
        <v>342</v>
      </c>
      <c r="S127" s="9">
        <v>1</v>
      </c>
      <c r="W127" s="8" t="s">
        <v>278</v>
      </c>
      <c r="X127" s="9">
        <v>1</v>
      </c>
    </row>
    <row r="128" spans="4:26" x14ac:dyDescent="0.3">
      <c r="D128" s="8" t="s">
        <v>212</v>
      </c>
      <c r="E128" s="9">
        <v>1</v>
      </c>
      <c r="G128" s="8" t="s">
        <v>318</v>
      </c>
      <c r="I128">
        <v>7</v>
      </c>
      <c r="J128">
        <v>10</v>
      </c>
      <c r="K128">
        <f t="shared" si="2"/>
        <v>2</v>
      </c>
      <c r="L128" t="str">
        <f t="shared" si="3"/>
        <v/>
      </c>
      <c r="R128" s="8" t="s">
        <v>261</v>
      </c>
      <c r="S128" s="9">
        <v>1</v>
      </c>
      <c r="W128" s="8" t="s">
        <v>317</v>
      </c>
      <c r="X128" s="9">
        <v>1</v>
      </c>
    </row>
    <row r="129" spans="1:24" x14ac:dyDescent="0.3">
      <c r="D129" s="8" t="s">
        <v>116</v>
      </c>
      <c r="E129" s="9">
        <v>2</v>
      </c>
      <c r="G129" s="8" t="s">
        <v>177</v>
      </c>
      <c r="I129">
        <v>7</v>
      </c>
      <c r="J129">
        <v>10</v>
      </c>
      <c r="K129">
        <f t="shared" si="2"/>
        <v>1</v>
      </c>
      <c r="L129" t="str">
        <f t="shared" si="3"/>
        <v/>
      </c>
      <c r="R129" s="8" t="s">
        <v>327</v>
      </c>
      <c r="S129" s="9">
        <v>1</v>
      </c>
      <c r="W129" s="8" t="s">
        <v>173</v>
      </c>
      <c r="X129" s="9">
        <v>1</v>
      </c>
    </row>
    <row r="130" spans="1:24" x14ac:dyDescent="0.3">
      <c r="D130" s="8" t="s">
        <v>331</v>
      </c>
      <c r="E130" s="9">
        <v>1</v>
      </c>
      <c r="G130" s="8" t="s">
        <v>235</v>
      </c>
      <c r="I130">
        <v>7</v>
      </c>
      <c r="J130">
        <v>10</v>
      </c>
      <c r="K130">
        <f t="shared" si="2"/>
        <v>1</v>
      </c>
      <c r="L130" t="str">
        <f t="shared" si="3"/>
        <v/>
      </c>
      <c r="R130" s="8" t="s">
        <v>249</v>
      </c>
      <c r="S130" s="9">
        <v>1</v>
      </c>
      <c r="W130" s="8" t="s">
        <v>162</v>
      </c>
      <c r="X130" s="9">
        <v>4</v>
      </c>
    </row>
    <row r="131" spans="1:24" x14ac:dyDescent="0.3">
      <c r="D131" s="8" t="s">
        <v>160</v>
      </c>
      <c r="E131" s="9">
        <v>2</v>
      </c>
      <c r="G131" s="8" t="s">
        <v>209</v>
      </c>
      <c r="I131">
        <v>7</v>
      </c>
      <c r="J131">
        <v>10</v>
      </c>
      <c r="K131">
        <f t="shared" si="2"/>
        <v>5</v>
      </c>
      <c r="L131" t="str">
        <f t="shared" si="3"/>
        <v/>
      </c>
      <c r="R131" s="8" t="s">
        <v>309</v>
      </c>
      <c r="S131" s="9">
        <v>1</v>
      </c>
      <c r="W131" s="8" t="s">
        <v>103</v>
      </c>
      <c r="X131" s="9">
        <v>17</v>
      </c>
    </row>
    <row r="132" spans="1:24" x14ac:dyDescent="0.3">
      <c r="D132" s="8" t="s">
        <v>223</v>
      </c>
      <c r="E132" s="9">
        <v>1</v>
      </c>
      <c r="G132" s="8" t="s">
        <v>314</v>
      </c>
      <c r="I132">
        <v>7</v>
      </c>
      <c r="J132">
        <v>10</v>
      </c>
      <c r="K132">
        <f t="shared" si="2"/>
        <v>1</v>
      </c>
      <c r="L132" t="str">
        <f t="shared" si="3"/>
        <v/>
      </c>
      <c r="R132" s="8" t="s">
        <v>326</v>
      </c>
      <c r="S132" s="9">
        <v>1</v>
      </c>
      <c r="W132" s="8" t="s">
        <v>155</v>
      </c>
      <c r="X132" s="9">
        <v>1</v>
      </c>
    </row>
    <row r="133" spans="1:24" x14ac:dyDescent="0.3">
      <c r="D133" s="8" t="s">
        <v>237</v>
      </c>
      <c r="E133" s="9">
        <v>1</v>
      </c>
      <c r="G133" s="8" t="s">
        <v>315</v>
      </c>
      <c r="I133">
        <v>7</v>
      </c>
      <c r="J133">
        <v>10</v>
      </c>
      <c r="K133">
        <f t="shared" si="2"/>
        <v>1</v>
      </c>
      <c r="L133" t="str">
        <f t="shared" si="3"/>
        <v/>
      </c>
      <c r="R133" s="8" t="s">
        <v>78</v>
      </c>
      <c r="S133" s="9">
        <v>1</v>
      </c>
      <c r="W133" s="8" t="s">
        <v>65</v>
      </c>
      <c r="X133" s="9">
        <v>1</v>
      </c>
    </row>
    <row r="134" spans="1:24" x14ac:dyDescent="0.3">
      <c r="D134" s="8" t="s">
        <v>200</v>
      </c>
      <c r="E134" s="9">
        <v>1</v>
      </c>
      <c r="G134" s="8" t="s">
        <v>231</v>
      </c>
      <c r="I134">
        <v>7</v>
      </c>
      <c r="J134">
        <v>10</v>
      </c>
      <c r="K134">
        <f t="shared" si="2"/>
        <v>1</v>
      </c>
      <c r="L134" t="str">
        <f t="shared" si="3"/>
        <v/>
      </c>
      <c r="R134" s="8" t="s">
        <v>212</v>
      </c>
      <c r="S134" s="9">
        <v>1</v>
      </c>
      <c r="W134" s="8" t="s">
        <v>121</v>
      </c>
      <c r="X134" s="9">
        <v>1</v>
      </c>
    </row>
    <row r="135" spans="1:24" x14ac:dyDescent="0.3">
      <c r="D135" s="8" t="s">
        <v>290</v>
      </c>
      <c r="E135" s="9">
        <v>22</v>
      </c>
      <c r="G135" s="8" t="s">
        <v>202</v>
      </c>
      <c r="I135">
        <v>7</v>
      </c>
      <c r="J135">
        <v>10</v>
      </c>
      <c r="K135">
        <f t="shared" si="2"/>
        <v>1</v>
      </c>
      <c r="L135" t="str">
        <f t="shared" si="3"/>
        <v/>
      </c>
      <c r="R135" s="8" t="s">
        <v>205</v>
      </c>
      <c r="S135" s="9">
        <v>1</v>
      </c>
      <c r="W135" s="8" t="s">
        <v>107</v>
      </c>
      <c r="X135" s="9">
        <v>5</v>
      </c>
    </row>
    <row r="136" spans="1:24" x14ac:dyDescent="0.3">
      <c r="D136" s="8" t="s">
        <v>339</v>
      </c>
      <c r="E136" s="9">
        <v>1</v>
      </c>
      <c r="G136" s="8" t="s">
        <v>236</v>
      </c>
      <c r="I136">
        <v>7</v>
      </c>
      <c r="J136">
        <v>10</v>
      </c>
      <c r="K136">
        <f t="shared" si="2"/>
        <v>1</v>
      </c>
      <c r="L136" t="str">
        <f t="shared" si="3"/>
        <v/>
      </c>
      <c r="R136" s="8" t="s">
        <v>331</v>
      </c>
      <c r="S136" s="9">
        <v>1</v>
      </c>
      <c r="W136" s="8" t="s">
        <v>61</v>
      </c>
      <c r="X136" s="9">
        <v>1</v>
      </c>
    </row>
    <row r="137" spans="1:24" x14ac:dyDescent="0.3">
      <c r="D137" s="8" t="s">
        <v>287</v>
      </c>
      <c r="E137" s="9">
        <v>1</v>
      </c>
      <c r="G137" s="8" t="s">
        <v>332</v>
      </c>
      <c r="I137">
        <v>7</v>
      </c>
      <c r="J137">
        <v>10</v>
      </c>
      <c r="K137">
        <f t="shared" si="2"/>
        <v>1</v>
      </c>
      <c r="L137" t="str">
        <f t="shared" si="3"/>
        <v/>
      </c>
      <c r="R137" s="8" t="s">
        <v>173</v>
      </c>
      <c r="S137" s="9">
        <v>1</v>
      </c>
      <c r="W137" s="8" t="s">
        <v>324</v>
      </c>
      <c r="X137" s="9">
        <v>2</v>
      </c>
    </row>
    <row r="138" spans="1:24" x14ac:dyDescent="0.3">
      <c r="D138" s="8" t="s">
        <v>273</v>
      </c>
      <c r="E138" s="9">
        <v>1</v>
      </c>
      <c r="G138" s="8" t="s">
        <v>336</v>
      </c>
      <c r="I138">
        <v>7</v>
      </c>
      <c r="J138">
        <v>10</v>
      </c>
      <c r="K138">
        <f t="shared" si="2"/>
        <v>2</v>
      </c>
      <c r="L138" t="str">
        <f t="shared" si="3"/>
        <v/>
      </c>
      <c r="R138" s="8" t="s">
        <v>237</v>
      </c>
      <c r="S138" s="9">
        <v>1</v>
      </c>
      <c r="W138" s="8" t="s">
        <v>281</v>
      </c>
      <c r="X138" s="9">
        <v>1</v>
      </c>
    </row>
    <row r="139" spans="1:24" x14ac:dyDescent="0.3">
      <c r="D139" s="8" t="s">
        <v>153</v>
      </c>
      <c r="E139" s="9">
        <v>1</v>
      </c>
      <c r="G139" s="8" t="s">
        <v>158</v>
      </c>
      <c r="I139">
        <v>7</v>
      </c>
      <c r="J139">
        <v>10</v>
      </c>
      <c r="K139">
        <f t="shared" si="2"/>
        <v>3</v>
      </c>
      <c r="L139" t="str">
        <f t="shared" si="3"/>
        <v/>
      </c>
      <c r="R139" s="8" t="s">
        <v>81</v>
      </c>
      <c r="S139" s="9">
        <v>1</v>
      </c>
      <c r="W139" s="8" t="s">
        <v>139</v>
      </c>
      <c r="X139" s="9">
        <v>2</v>
      </c>
    </row>
    <row r="140" spans="1:24" x14ac:dyDescent="0.3">
      <c r="D140" s="8" t="s">
        <v>128</v>
      </c>
      <c r="E140" s="9">
        <v>1</v>
      </c>
      <c r="G140" s="8" t="s">
        <v>261</v>
      </c>
      <c r="I140">
        <v>7</v>
      </c>
      <c r="J140">
        <v>10</v>
      </c>
      <c r="K140">
        <f t="shared" si="2"/>
        <v>1</v>
      </c>
      <c r="L140" t="str">
        <f t="shared" si="3"/>
        <v/>
      </c>
      <c r="R140" s="8" t="s">
        <v>234</v>
      </c>
      <c r="S140" s="9">
        <v>1</v>
      </c>
      <c r="W140" s="8" t="s">
        <v>239</v>
      </c>
      <c r="X140" s="9">
        <v>1</v>
      </c>
    </row>
    <row r="141" spans="1:24" x14ac:dyDescent="0.3">
      <c r="D141" s="8" t="s">
        <v>321</v>
      </c>
      <c r="E141" s="9">
        <v>3</v>
      </c>
      <c r="G141" s="8" t="s">
        <v>249</v>
      </c>
      <c r="I141">
        <v>5.8</v>
      </c>
      <c r="J141">
        <v>10</v>
      </c>
      <c r="K141">
        <f t="shared" si="2"/>
        <v>1</v>
      </c>
      <c r="L141" t="str">
        <f t="shared" si="3"/>
        <v/>
      </c>
      <c r="R141" s="8" t="s">
        <v>150</v>
      </c>
      <c r="S141" s="9">
        <v>1</v>
      </c>
      <c r="W141" s="8" t="s">
        <v>71</v>
      </c>
      <c r="X141" s="9">
        <v>1</v>
      </c>
    </row>
    <row r="142" spans="1:24" x14ac:dyDescent="0.3">
      <c r="A142">
        <f>AVERAGE(B28:B140)</f>
        <v>63.53846153846154</v>
      </c>
      <c r="D142" s="8" t="s">
        <v>276</v>
      </c>
      <c r="E142" s="9">
        <v>1</v>
      </c>
      <c r="G142" s="8" t="s">
        <v>326</v>
      </c>
      <c r="I142">
        <v>5.8</v>
      </c>
      <c r="J142">
        <v>5</v>
      </c>
      <c r="K142">
        <f t="shared" si="2"/>
        <v>1</v>
      </c>
      <c r="L142" t="str">
        <f t="shared" si="3"/>
        <v/>
      </c>
      <c r="R142" s="8" t="s">
        <v>200</v>
      </c>
      <c r="S142" s="9">
        <v>1</v>
      </c>
      <c r="W142" s="8" t="s">
        <v>179</v>
      </c>
      <c r="X142" s="9">
        <v>1</v>
      </c>
    </row>
    <row r="143" spans="1:24" x14ac:dyDescent="0.3">
      <c r="D143" s="8" t="s">
        <v>38</v>
      </c>
      <c r="E143" s="9">
        <v>2</v>
      </c>
      <c r="G143" s="8" t="s">
        <v>212</v>
      </c>
      <c r="I143">
        <v>5.8</v>
      </c>
      <c r="J143">
        <v>9</v>
      </c>
      <c r="K143">
        <f t="shared" si="2"/>
        <v>1</v>
      </c>
      <c r="L143" t="str">
        <f t="shared" si="3"/>
        <v/>
      </c>
      <c r="R143" s="8" t="s">
        <v>335</v>
      </c>
      <c r="S143" s="9">
        <v>1</v>
      </c>
      <c r="W143" s="8" t="s">
        <v>20</v>
      </c>
      <c r="X143" s="9">
        <v>5</v>
      </c>
    </row>
    <row r="144" spans="1:24" x14ac:dyDescent="0.3">
      <c r="D144" s="8" t="s">
        <v>156</v>
      </c>
      <c r="E144" s="9">
        <v>1</v>
      </c>
      <c r="G144" s="8" t="s">
        <v>116</v>
      </c>
      <c r="I144">
        <v>5.8</v>
      </c>
      <c r="J144">
        <v>10</v>
      </c>
      <c r="K144">
        <f t="shared" si="2"/>
        <v>2</v>
      </c>
      <c r="L144" t="str">
        <f t="shared" si="3"/>
        <v/>
      </c>
      <c r="R144" s="8" t="s">
        <v>339</v>
      </c>
      <c r="S144" s="9">
        <v>1</v>
      </c>
      <c r="W144" s="8" t="s">
        <v>342</v>
      </c>
      <c r="X144" s="9">
        <v>1</v>
      </c>
    </row>
    <row r="145" spans="4:24" x14ac:dyDescent="0.3">
      <c r="D145" s="8" t="s">
        <v>142</v>
      </c>
      <c r="E145" s="9">
        <v>2</v>
      </c>
      <c r="G145" s="8" t="s">
        <v>331</v>
      </c>
      <c r="I145">
        <v>5.8</v>
      </c>
      <c r="J145">
        <v>12</v>
      </c>
      <c r="K145">
        <f t="shared" si="2"/>
        <v>1</v>
      </c>
      <c r="L145" t="str">
        <f t="shared" si="3"/>
        <v/>
      </c>
      <c r="R145" s="8" t="s">
        <v>54</v>
      </c>
      <c r="S145" s="9">
        <v>1</v>
      </c>
      <c r="W145" s="8" t="s">
        <v>229</v>
      </c>
      <c r="X145" s="9">
        <v>2</v>
      </c>
    </row>
    <row r="146" spans="4:24" x14ac:dyDescent="0.3">
      <c r="D146" s="8" t="s">
        <v>130</v>
      </c>
      <c r="E146" s="9">
        <v>8</v>
      </c>
      <c r="G146" s="8" t="s">
        <v>160</v>
      </c>
      <c r="I146">
        <v>5.8</v>
      </c>
      <c r="J146">
        <v>11</v>
      </c>
      <c r="K146">
        <f t="shared" si="2"/>
        <v>2</v>
      </c>
      <c r="L146" t="str">
        <f t="shared" si="3"/>
        <v/>
      </c>
      <c r="R146" s="8" t="s">
        <v>287</v>
      </c>
      <c r="S146" s="9">
        <v>1</v>
      </c>
      <c r="W146" s="8" t="s">
        <v>81</v>
      </c>
      <c r="X146" s="9">
        <v>1</v>
      </c>
    </row>
    <row r="147" spans="4:24" x14ac:dyDescent="0.3">
      <c r="D147" s="8" t="s">
        <v>93</v>
      </c>
      <c r="E147" s="9">
        <v>34</v>
      </c>
      <c r="G147" s="8" t="s">
        <v>223</v>
      </c>
      <c r="I147">
        <v>5.8</v>
      </c>
      <c r="J147">
        <v>11</v>
      </c>
      <c r="K147">
        <f t="shared" si="2"/>
        <v>1</v>
      </c>
      <c r="L147" t="str">
        <f t="shared" si="3"/>
        <v/>
      </c>
      <c r="R147" s="8" t="s">
        <v>239</v>
      </c>
      <c r="S147" s="9">
        <v>1</v>
      </c>
      <c r="W147" s="8" t="s">
        <v>285</v>
      </c>
      <c r="X147" s="9">
        <v>1</v>
      </c>
    </row>
    <row r="148" spans="4:24" x14ac:dyDescent="0.3">
      <c r="D148" s="8" t="s">
        <v>345</v>
      </c>
      <c r="E148" s="9">
        <v>413</v>
      </c>
      <c r="G148" s="8" t="s">
        <v>237</v>
      </c>
      <c r="I148">
        <v>5.8</v>
      </c>
      <c r="J148">
        <v>11</v>
      </c>
      <c r="K148">
        <f t="shared" si="2"/>
        <v>1</v>
      </c>
      <c r="L148" t="str">
        <f t="shared" si="3"/>
        <v/>
      </c>
      <c r="R148" s="8" t="s">
        <v>122</v>
      </c>
      <c r="S148" s="9">
        <v>1</v>
      </c>
      <c r="W148" s="8" t="s">
        <v>77</v>
      </c>
      <c r="X148" s="9">
        <v>2</v>
      </c>
    </row>
    <row r="149" spans="4:24" x14ac:dyDescent="0.3">
      <c r="G149" s="8" t="s">
        <v>200</v>
      </c>
      <c r="I149">
        <v>5.8</v>
      </c>
      <c r="J149">
        <v>11</v>
      </c>
      <c r="K149">
        <f t="shared" si="2"/>
        <v>1</v>
      </c>
      <c r="L149" t="str">
        <f t="shared" si="3"/>
        <v/>
      </c>
      <c r="R149" s="8" t="s">
        <v>156</v>
      </c>
      <c r="S149" s="9">
        <v>1</v>
      </c>
      <c r="W149" s="8" t="s">
        <v>226</v>
      </c>
      <c r="X149" s="9">
        <v>1</v>
      </c>
    </row>
    <row r="150" spans="4:24" x14ac:dyDescent="0.3">
      <c r="G150" s="8" t="s">
        <v>290</v>
      </c>
      <c r="I150">
        <v>5.8</v>
      </c>
      <c r="J150">
        <v>11</v>
      </c>
      <c r="K150">
        <f t="shared" si="2"/>
        <v>22</v>
      </c>
      <c r="L150" t="str">
        <f t="shared" si="3"/>
        <v/>
      </c>
      <c r="R150" s="8" t="s">
        <v>273</v>
      </c>
      <c r="S150" s="9">
        <v>1</v>
      </c>
      <c r="W150" s="8" t="s">
        <v>327</v>
      </c>
      <c r="X150" s="9">
        <v>1</v>
      </c>
    </row>
    <row r="151" spans="4:24" x14ac:dyDescent="0.3">
      <c r="G151" s="8" t="s">
        <v>339</v>
      </c>
      <c r="I151">
        <v>5.8</v>
      </c>
      <c r="J151">
        <v>11</v>
      </c>
      <c r="K151">
        <f t="shared" si="2"/>
        <v>1</v>
      </c>
      <c r="L151" t="str">
        <f t="shared" si="3"/>
        <v/>
      </c>
      <c r="R151" s="8" t="s">
        <v>214</v>
      </c>
      <c r="S151" s="9">
        <v>2</v>
      </c>
      <c r="W151" s="8" t="s">
        <v>291</v>
      </c>
      <c r="X151" s="9">
        <v>6</v>
      </c>
    </row>
    <row r="152" spans="4:24" x14ac:dyDescent="0.3">
      <c r="G152" s="8" t="s">
        <v>287</v>
      </c>
      <c r="I152">
        <v>5.8</v>
      </c>
      <c r="J152">
        <v>11</v>
      </c>
      <c r="K152">
        <f t="shared" si="2"/>
        <v>1</v>
      </c>
      <c r="L152" t="str">
        <f t="shared" si="3"/>
        <v/>
      </c>
      <c r="R152" s="8" t="s">
        <v>198</v>
      </c>
      <c r="S152" s="9">
        <v>2</v>
      </c>
      <c r="W152" s="8" t="s">
        <v>175</v>
      </c>
      <c r="X152" s="9">
        <v>1</v>
      </c>
    </row>
    <row r="153" spans="4:24" x14ac:dyDescent="0.3">
      <c r="G153" s="8" t="s">
        <v>273</v>
      </c>
      <c r="I153">
        <v>5.8</v>
      </c>
      <c r="J153">
        <v>11</v>
      </c>
      <c r="K153">
        <f t="shared" si="2"/>
        <v>1</v>
      </c>
      <c r="L153" t="str">
        <f t="shared" si="3"/>
        <v/>
      </c>
      <c r="R153" s="8" t="s">
        <v>229</v>
      </c>
      <c r="S153" s="9">
        <v>2</v>
      </c>
      <c r="W153" s="8" t="s">
        <v>54</v>
      </c>
      <c r="X153" s="9">
        <v>2</v>
      </c>
    </row>
    <row r="154" spans="4:24" x14ac:dyDescent="0.3">
      <c r="G154" s="8" t="s">
        <v>153</v>
      </c>
      <c r="I154">
        <v>5.8</v>
      </c>
      <c r="J154">
        <v>11</v>
      </c>
      <c r="K154">
        <f t="shared" si="2"/>
        <v>1</v>
      </c>
      <c r="L154" t="str">
        <f t="shared" si="3"/>
        <v/>
      </c>
      <c r="R154" s="8" t="s">
        <v>77</v>
      </c>
      <c r="S154" s="9">
        <v>2</v>
      </c>
      <c r="W154" s="8" t="s">
        <v>275</v>
      </c>
      <c r="X154" s="9">
        <v>2</v>
      </c>
    </row>
    <row r="155" spans="4:24" x14ac:dyDescent="0.3">
      <c r="G155" s="8" t="s">
        <v>128</v>
      </c>
      <c r="I155">
        <v>5.8</v>
      </c>
      <c r="J155">
        <v>11</v>
      </c>
      <c r="K155">
        <f t="shared" si="2"/>
        <v>1</v>
      </c>
      <c r="L155" t="str">
        <f t="shared" si="3"/>
        <v/>
      </c>
      <c r="R155" s="8" t="s">
        <v>158</v>
      </c>
      <c r="S155" s="9">
        <v>2</v>
      </c>
      <c r="W155" s="8" t="s">
        <v>274</v>
      </c>
      <c r="X155" s="9">
        <v>3</v>
      </c>
    </row>
    <row r="156" spans="4:24" x14ac:dyDescent="0.3">
      <c r="G156" s="8" t="s">
        <v>321</v>
      </c>
      <c r="I156">
        <v>5.8</v>
      </c>
      <c r="J156">
        <v>11</v>
      </c>
      <c r="K156">
        <f t="shared" si="2"/>
        <v>3</v>
      </c>
      <c r="L156" t="str">
        <f t="shared" si="3"/>
        <v/>
      </c>
      <c r="R156" s="8" t="s">
        <v>318</v>
      </c>
      <c r="S156" s="9">
        <v>2</v>
      </c>
      <c r="W156" s="8" t="s">
        <v>309</v>
      </c>
      <c r="X156" s="9">
        <v>2</v>
      </c>
    </row>
    <row r="157" spans="4:24" x14ac:dyDescent="0.3">
      <c r="G157" s="8" t="s">
        <v>276</v>
      </c>
      <c r="I157">
        <v>5.8</v>
      </c>
      <c r="J157">
        <v>11</v>
      </c>
      <c r="K157">
        <f t="shared" si="2"/>
        <v>1</v>
      </c>
      <c r="L157" t="str">
        <f t="shared" si="3"/>
        <v/>
      </c>
      <c r="R157" s="8" t="s">
        <v>324</v>
      </c>
      <c r="S157" s="9">
        <v>2</v>
      </c>
      <c r="W157" s="8" t="s">
        <v>254</v>
      </c>
      <c r="X157" s="9">
        <v>5</v>
      </c>
    </row>
    <row r="158" spans="4:24" x14ac:dyDescent="0.3">
      <c r="G158" s="8" t="s">
        <v>38</v>
      </c>
      <c r="I158">
        <v>5.8</v>
      </c>
      <c r="J158">
        <v>11</v>
      </c>
      <c r="K158">
        <f t="shared" si="2"/>
        <v>2</v>
      </c>
      <c r="L158" t="str">
        <f t="shared" si="3"/>
        <v/>
      </c>
      <c r="R158" s="8" t="s">
        <v>92</v>
      </c>
      <c r="S158" s="9">
        <v>2</v>
      </c>
      <c r="W158" s="8" t="s">
        <v>166</v>
      </c>
      <c r="X158" s="9">
        <v>6</v>
      </c>
    </row>
    <row r="159" spans="4:24" x14ac:dyDescent="0.3">
      <c r="G159" s="8" t="s">
        <v>156</v>
      </c>
      <c r="I159">
        <v>5.8</v>
      </c>
      <c r="J159">
        <v>11</v>
      </c>
      <c r="K159">
        <f t="shared" si="2"/>
        <v>1</v>
      </c>
      <c r="L159" t="str">
        <f t="shared" si="3"/>
        <v/>
      </c>
      <c r="R159" s="8" t="s">
        <v>116</v>
      </c>
      <c r="S159" s="9">
        <v>2</v>
      </c>
      <c r="W159" s="8" t="s">
        <v>306</v>
      </c>
      <c r="X159" s="9">
        <v>5</v>
      </c>
    </row>
    <row r="160" spans="4:24" x14ac:dyDescent="0.3">
      <c r="G160" s="8" t="s">
        <v>142</v>
      </c>
      <c r="I160">
        <v>5.8</v>
      </c>
      <c r="J160">
        <v>11</v>
      </c>
      <c r="K160">
        <f t="shared" si="2"/>
        <v>2</v>
      </c>
      <c r="L160" t="str">
        <f t="shared" si="3"/>
        <v/>
      </c>
      <c r="R160" s="8" t="s">
        <v>329</v>
      </c>
      <c r="S160" s="9">
        <v>2</v>
      </c>
      <c r="W160" s="8" t="s">
        <v>269</v>
      </c>
      <c r="X160" s="9">
        <v>1</v>
      </c>
    </row>
    <row r="161" spans="7:24" x14ac:dyDescent="0.3">
      <c r="G161" s="8" t="s">
        <v>130</v>
      </c>
      <c r="I161">
        <v>5.8</v>
      </c>
      <c r="J161">
        <v>11</v>
      </c>
      <c r="K161">
        <f t="shared" si="2"/>
        <v>8</v>
      </c>
      <c r="L161" t="str">
        <f t="shared" si="3"/>
        <v/>
      </c>
      <c r="R161" s="8" t="s">
        <v>336</v>
      </c>
      <c r="S161" s="9">
        <v>2</v>
      </c>
      <c r="W161" s="8" t="s">
        <v>78</v>
      </c>
      <c r="X161" s="9">
        <v>1</v>
      </c>
    </row>
    <row r="162" spans="7:24" x14ac:dyDescent="0.3">
      <c r="G162" s="8" t="s">
        <v>93</v>
      </c>
      <c r="I162">
        <v>5.8</v>
      </c>
      <c r="J162">
        <v>11</v>
      </c>
      <c r="K162">
        <f t="shared" si="2"/>
        <v>34</v>
      </c>
      <c r="L162" t="str">
        <f t="shared" si="3"/>
        <v/>
      </c>
      <c r="R162" s="8" t="s">
        <v>256</v>
      </c>
      <c r="S162" s="9">
        <v>2</v>
      </c>
      <c r="W162" s="8" t="s">
        <v>197</v>
      </c>
      <c r="X162" s="9">
        <v>1</v>
      </c>
    </row>
    <row r="163" spans="7:24" x14ac:dyDescent="0.3">
      <c r="R163" s="8" t="s">
        <v>210</v>
      </c>
      <c r="S163" s="9">
        <v>2</v>
      </c>
      <c r="W163" s="8" t="s">
        <v>233</v>
      </c>
      <c r="X163" s="9">
        <v>1</v>
      </c>
    </row>
    <row r="164" spans="7:24" x14ac:dyDescent="0.3">
      <c r="R164" s="8" t="s">
        <v>153</v>
      </c>
      <c r="S164" s="9">
        <v>2</v>
      </c>
      <c r="W164" s="8" t="s">
        <v>216</v>
      </c>
      <c r="X164" s="9">
        <v>3</v>
      </c>
    </row>
    <row r="165" spans="7:24" x14ac:dyDescent="0.3">
      <c r="R165" s="8" t="s">
        <v>258</v>
      </c>
      <c r="S165" s="9">
        <v>2</v>
      </c>
      <c r="W165" s="8" t="s">
        <v>189</v>
      </c>
      <c r="X165" s="9">
        <v>1</v>
      </c>
    </row>
    <row r="166" spans="7:24" x14ac:dyDescent="0.3">
      <c r="R166" s="8" t="s">
        <v>321</v>
      </c>
      <c r="S166" s="9">
        <v>2</v>
      </c>
      <c r="W166" s="8" t="s">
        <v>148</v>
      </c>
      <c r="X166" s="9">
        <v>1</v>
      </c>
    </row>
    <row r="167" spans="7:24" x14ac:dyDescent="0.3">
      <c r="R167" s="8" t="s">
        <v>160</v>
      </c>
      <c r="S167" s="9">
        <v>2</v>
      </c>
      <c r="W167" s="8" t="s">
        <v>258</v>
      </c>
      <c r="X167" s="9">
        <v>1</v>
      </c>
    </row>
    <row r="168" spans="7:24" x14ac:dyDescent="0.3">
      <c r="R168" s="8" t="s">
        <v>38</v>
      </c>
      <c r="S168" s="9">
        <v>2</v>
      </c>
      <c r="W168" s="8" t="s">
        <v>64</v>
      </c>
      <c r="X168" s="9">
        <v>3</v>
      </c>
    </row>
    <row r="169" spans="7:24" x14ac:dyDescent="0.3">
      <c r="R169" s="8" t="s">
        <v>64</v>
      </c>
      <c r="S169" s="9">
        <v>3</v>
      </c>
      <c r="W169" s="8" t="s">
        <v>74</v>
      </c>
      <c r="X169" s="9">
        <v>1</v>
      </c>
    </row>
    <row r="170" spans="7:24" x14ac:dyDescent="0.3">
      <c r="R170" s="8" t="s">
        <v>295</v>
      </c>
      <c r="S170" s="9">
        <v>3</v>
      </c>
      <c r="W170" s="8" t="s">
        <v>50</v>
      </c>
      <c r="X170" s="9">
        <v>37</v>
      </c>
    </row>
    <row r="171" spans="7:24" x14ac:dyDescent="0.3">
      <c r="R171" s="8" t="s">
        <v>55</v>
      </c>
      <c r="S171" s="9">
        <v>3</v>
      </c>
      <c r="W171" s="8" t="s">
        <v>255</v>
      </c>
      <c r="X171" s="9">
        <v>4</v>
      </c>
    </row>
    <row r="172" spans="7:24" x14ac:dyDescent="0.3">
      <c r="R172" s="8" t="s">
        <v>142</v>
      </c>
      <c r="S172" s="9">
        <v>3</v>
      </c>
      <c r="W172" s="8" t="s">
        <v>55</v>
      </c>
      <c r="X172" s="9">
        <v>3</v>
      </c>
    </row>
    <row r="173" spans="7:24" x14ac:dyDescent="0.3">
      <c r="R173" s="8" t="s">
        <v>128</v>
      </c>
      <c r="S173" s="9">
        <v>3</v>
      </c>
      <c r="W173" s="8" t="s">
        <v>214</v>
      </c>
      <c r="X173" s="9">
        <v>2</v>
      </c>
    </row>
    <row r="174" spans="7:24" x14ac:dyDescent="0.3">
      <c r="R174" s="8" t="s">
        <v>216</v>
      </c>
      <c r="S174" s="9">
        <v>3</v>
      </c>
      <c r="W174" s="8" t="s">
        <v>325</v>
      </c>
      <c r="X174" s="9">
        <v>1</v>
      </c>
    </row>
    <row r="175" spans="7:24" x14ac:dyDescent="0.3">
      <c r="R175" s="8" t="s">
        <v>316</v>
      </c>
      <c r="S175" s="9">
        <v>4</v>
      </c>
      <c r="W175" s="8" t="s">
        <v>92</v>
      </c>
      <c r="X175" s="9">
        <v>2</v>
      </c>
    </row>
    <row r="176" spans="7:24" x14ac:dyDescent="0.3">
      <c r="R176" s="8" t="s">
        <v>254</v>
      </c>
      <c r="S176" s="9">
        <v>4</v>
      </c>
      <c r="W176" s="8" t="s">
        <v>329</v>
      </c>
      <c r="X176" s="9">
        <v>2</v>
      </c>
    </row>
    <row r="177" spans="18:24" x14ac:dyDescent="0.3">
      <c r="R177" s="8" t="s">
        <v>274</v>
      </c>
      <c r="S177" s="9">
        <v>4</v>
      </c>
      <c r="W177" s="8" t="s">
        <v>168</v>
      </c>
      <c r="X177" s="9">
        <v>1</v>
      </c>
    </row>
    <row r="178" spans="18:24" x14ac:dyDescent="0.3">
      <c r="R178" s="8" t="s">
        <v>255</v>
      </c>
      <c r="S178" s="9">
        <v>4</v>
      </c>
      <c r="W178" s="8" t="s">
        <v>210</v>
      </c>
      <c r="X178" s="9">
        <v>2</v>
      </c>
    </row>
    <row r="179" spans="18:24" x14ac:dyDescent="0.3">
      <c r="R179" s="8" t="s">
        <v>20</v>
      </c>
      <c r="S179" s="9">
        <v>4</v>
      </c>
      <c r="W179" s="8" t="s">
        <v>193</v>
      </c>
      <c r="X179" s="9">
        <v>2</v>
      </c>
    </row>
    <row r="180" spans="18:24" x14ac:dyDescent="0.3">
      <c r="R180" s="8" t="s">
        <v>166</v>
      </c>
      <c r="S180" s="9">
        <v>5</v>
      </c>
      <c r="W180" s="8" t="s">
        <v>257</v>
      </c>
      <c r="X180" s="9">
        <v>1</v>
      </c>
    </row>
    <row r="181" spans="18:24" x14ac:dyDescent="0.3">
      <c r="R181" s="8" t="s">
        <v>322</v>
      </c>
      <c r="S181" s="9">
        <v>5</v>
      </c>
      <c r="W181" s="8" t="s">
        <v>118</v>
      </c>
      <c r="X181" s="9">
        <v>1</v>
      </c>
    </row>
    <row r="182" spans="18:24" x14ac:dyDescent="0.3">
      <c r="R182" s="8" t="s">
        <v>209</v>
      </c>
      <c r="S182" s="9">
        <v>5</v>
      </c>
      <c r="W182" s="8" t="s">
        <v>295</v>
      </c>
      <c r="X182" s="9">
        <v>2</v>
      </c>
    </row>
    <row r="183" spans="18:24" x14ac:dyDescent="0.3">
      <c r="R183" s="8" t="s">
        <v>162</v>
      </c>
      <c r="S183" s="9">
        <v>5</v>
      </c>
      <c r="W183" s="8" t="s">
        <v>105</v>
      </c>
      <c r="X183" s="9">
        <v>11</v>
      </c>
    </row>
    <row r="184" spans="18:24" x14ac:dyDescent="0.3">
      <c r="R184" s="8" t="s">
        <v>306</v>
      </c>
      <c r="S184" s="9">
        <v>6</v>
      </c>
      <c r="W184" s="8" t="s">
        <v>163</v>
      </c>
      <c r="X184" s="9">
        <v>1</v>
      </c>
    </row>
    <row r="185" spans="18:24" x14ac:dyDescent="0.3">
      <c r="R185" s="8" t="s">
        <v>291</v>
      </c>
      <c r="S185" s="9">
        <v>6</v>
      </c>
      <c r="W185" s="8" t="s">
        <v>203</v>
      </c>
      <c r="X185" s="9">
        <v>1</v>
      </c>
    </row>
    <row r="186" spans="18:24" x14ac:dyDescent="0.3">
      <c r="R186" s="8" t="s">
        <v>130</v>
      </c>
      <c r="S186" s="9">
        <v>7</v>
      </c>
      <c r="W186" s="8" t="s">
        <v>318</v>
      </c>
      <c r="X186" s="9">
        <v>2</v>
      </c>
    </row>
    <row r="187" spans="18:24" x14ac:dyDescent="0.3">
      <c r="R187" s="8" t="s">
        <v>107</v>
      </c>
      <c r="S187" s="9">
        <v>7</v>
      </c>
      <c r="W187" s="8" t="s">
        <v>177</v>
      </c>
      <c r="X187" s="9">
        <v>1</v>
      </c>
    </row>
    <row r="188" spans="18:24" x14ac:dyDescent="0.3">
      <c r="R188" s="8" t="s">
        <v>109</v>
      </c>
      <c r="S188" s="9">
        <v>8</v>
      </c>
      <c r="W188" s="8" t="s">
        <v>235</v>
      </c>
      <c r="X188" s="9">
        <v>1</v>
      </c>
    </row>
    <row r="189" spans="18:24" x14ac:dyDescent="0.3">
      <c r="R189" s="8" t="s">
        <v>319</v>
      </c>
      <c r="S189" s="9">
        <v>8</v>
      </c>
      <c r="W189" s="8" t="s">
        <v>209</v>
      </c>
      <c r="X189" s="9">
        <v>5</v>
      </c>
    </row>
    <row r="190" spans="18:24" x14ac:dyDescent="0.3">
      <c r="R190" s="8" t="s">
        <v>105</v>
      </c>
      <c r="S190" s="9">
        <v>11</v>
      </c>
      <c r="W190" s="8" t="s">
        <v>314</v>
      </c>
      <c r="X190" s="9">
        <v>1</v>
      </c>
    </row>
    <row r="191" spans="18:24" x14ac:dyDescent="0.3">
      <c r="R191" s="8" t="s">
        <v>103</v>
      </c>
      <c r="S191" s="9">
        <v>19</v>
      </c>
      <c r="W191" s="8" t="s">
        <v>315</v>
      </c>
      <c r="X191" s="9">
        <v>1</v>
      </c>
    </row>
    <row r="192" spans="18:24" x14ac:dyDescent="0.3">
      <c r="R192" s="8" t="s">
        <v>290</v>
      </c>
      <c r="S192" s="9">
        <v>21</v>
      </c>
      <c r="W192" s="8" t="s">
        <v>231</v>
      </c>
      <c r="X192" s="9">
        <v>1</v>
      </c>
    </row>
    <row r="193" spans="18:24" x14ac:dyDescent="0.3">
      <c r="R193" s="8" t="s">
        <v>93</v>
      </c>
      <c r="S193" s="9">
        <v>28</v>
      </c>
      <c r="W193" s="8" t="s">
        <v>202</v>
      </c>
      <c r="X193" s="9">
        <v>1</v>
      </c>
    </row>
    <row r="194" spans="18:24" x14ac:dyDescent="0.3">
      <c r="R194" s="8" t="s">
        <v>50</v>
      </c>
      <c r="S194" s="9">
        <v>40</v>
      </c>
      <c r="W194" s="8" t="s">
        <v>236</v>
      </c>
      <c r="X194" s="9">
        <v>1</v>
      </c>
    </row>
    <row r="195" spans="18:24" x14ac:dyDescent="0.3">
      <c r="R195" s="8" t="s">
        <v>46</v>
      </c>
      <c r="S195" s="9">
        <v>91</v>
      </c>
      <c r="W195" s="8" t="s">
        <v>332</v>
      </c>
      <c r="X195" s="9">
        <v>1</v>
      </c>
    </row>
    <row r="196" spans="18:24" x14ac:dyDescent="0.3">
      <c r="R196" s="8" t="s">
        <v>345</v>
      </c>
      <c r="S196" s="9">
        <v>413</v>
      </c>
      <c r="W196" s="8" t="s">
        <v>336</v>
      </c>
      <c r="X196" s="9">
        <v>2</v>
      </c>
    </row>
    <row r="197" spans="18:24" ht="57.6" x14ac:dyDescent="0.3">
      <c r="R197" s="20" t="s">
        <v>367</v>
      </c>
      <c r="W197" s="8" t="s">
        <v>158</v>
      </c>
      <c r="X197" s="9">
        <v>3</v>
      </c>
    </row>
    <row r="198" spans="18:24" ht="28.8" x14ac:dyDescent="0.3">
      <c r="R198" s="20" t="s">
        <v>368</v>
      </c>
      <c r="W198" s="8" t="s">
        <v>261</v>
      </c>
      <c r="X198" s="9">
        <v>1</v>
      </c>
    </row>
    <row r="199" spans="18:24" x14ac:dyDescent="0.3">
      <c r="W199" s="8" t="s">
        <v>249</v>
      </c>
      <c r="X199" s="9">
        <v>1</v>
      </c>
    </row>
    <row r="200" spans="18:24" x14ac:dyDescent="0.3">
      <c r="W200" s="8" t="s">
        <v>326</v>
      </c>
      <c r="X200" s="9">
        <v>1</v>
      </c>
    </row>
    <row r="201" spans="18:24" x14ac:dyDescent="0.3">
      <c r="W201" s="8" t="s">
        <v>212</v>
      </c>
      <c r="X201" s="9">
        <v>1</v>
      </c>
    </row>
    <row r="202" spans="18:24" x14ac:dyDescent="0.3">
      <c r="W202" s="8" t="s">
        <v>116</v>
      </c>
      <c r="X202" s="9">
        <v>2</v>
      </c>
    </row>
    <row r="203" spans="18:24" x14ac:dyDescent="0.3">
      <c r="W203" s="8" t="s">
        <v>331</v>
      </c>
      <c r="X203" s="9">
        <v>1</v>
      </c>
    </row>
    <row r="204" spans="18:24" x14ac:dyDescent="0.3">
      <c r="W204" s="8" t="s">
        <v>160</v>
      </c>
      <c r="X204" s="9">
        <v>2</v>
      </c>
    </row>
    <row r="205" spans="18:24" x14ac:dyDescent="0.3">
      <c r="W205" s="8" t="s">
        <v>223</v>
      </c>
      <c r="X205" s="9">
        <v>1</v>
      </c>
    </row>
    <row r="206" spans="18:24" x14ac:dyDescent="0.3">
      <c r="W206" s="8" t="s">
        <v>237</v>
      </c>
      <c r="X206" s="9">
        <v>1</v>
      </c>
    </row>
    <row r="207" spans="18:24" x14ac:dyDescent="0.3">
      <c r="W207" s="8" t="s">
        <v>200</v>
      </c>
      <c r="X207" s="9">
        <v>1</v>
      </c>
    </row>
    <row r="208" spans="18:24" x14ac:dyDescent="0.3">
      <c r="W208" s="8" t="s">
        <v>290</v>
      </c>
      <c r="X208" s="9">
        <v>22</v>
      </c>
    </row>
    <row r="209" spans="23:24" x14ac:dyDescent="0.3">
      <c r="W209" s="8" t="s">
        <v>339</v>
      </c>
      <c r="X209" s="9">
        <v>1</v>
      </c>
    </row>
    <row r="210" spans="23:24" x14ac:dyDescent="0.3">
      <c r="W210" s="8" t="s">
        <v>287</v>
      </c>
      <c r="X210" s="9">
        <v>1</v>
      </c>
    </row>
    <row r="211" spans="23:24" x14ac:dyDescent="0.3">
      <c r="W211" s="8" t="s">
        <v>273</v>
      </c>
      <c r="X211" s="9">
        <v>1</v>
      </c>
    </row>
    <row r="212" spans="23:24" x14ac:dyDescent="0.3">
      <c r="W212" s="8" t="s">
        <v>153</v>
      </c>
      <c r="X212" s="9">
        <v>1</v>
      </c>
    </row>
    <row r="213" spans="23:24" x14ac:dyDescent="0.3">
      <c r="W213" s="8" t="s">
        <v>128</v>
      </c>
      <c r="X213" s="9">
        <v>1</v>
      </c>
    </row>
    <row r="214" spans="23:24" x14ac:dyDescent="0.3">
      <c r="W214" s="8" t="s">
        <v>321</v>
      </c>
      <c r="X214" s="9">
        <v>3</v>
      </c>
    </row>
    <row r="215" spans="23:24" x14ac:dyDescent="0.3">
      <c r="W215" s="8" t="s">
        <v>276</v>
      </c>
      <c r="X215" s="9">
        <v>1</v>
      </c>
    </row>
    <row r="216" spans="23:24" x14ac:dyDescent="0.3">
      <c r="W216" s="8" t="s">
        <v>38</v>
      </c>
      <c r="X216" s="9">
        <v>2</v>
      </c>
    </row>
    <row r="217" spans="23:24" x14ac:dyDescent="0.3">
      <c r="W217" s="8" t="s">
        <v>156</v>
      </c>
      <c r="X217" s="9">
        <v>1</v>
      </c>
    </row>
    <row r="218" spans="23:24" x14ac:dyDescent="0.3">
      <c r="W218" s="8" t="s">
        <v>142</v>
      </c>
      <c r="X218" s="9">
        <v>2</v>
      </c>
    </row>
    <row r="219" spans="23:24" x14ac:dyDescent="0.3">
      <c r="W219" s="8" t="s">
        <v>130</v>
      </c>
      <c r="X219" s="9">
        <v>8</v>
      </c>
    </row>
    <row r="220" spans="23:24" x14ac:dyDescent="0.3">
      <c r="W220" s="8" t="s">
        <v>93</v>
      </c>
      <c r="X220" s="9">
        <v>34</v>
      </c>
    </row>
    <row r="221" spans="23:24" x14ac:dyDescent="0.3">
      <c r="W221" s="8" t="s">
        <v>345</v>
      </c>
      <c r="X221" s="9">
        <v>413</v>
      </c>
    </row>
    <row r="268" spans="1:7" x14ac:dyDescent="0.3">
      <c r="A268" s="7" t="s">
        <v>344</v>
      </c>
      <c r="B268" t="s">
        <v>374</v>
      </c>
      <c r="C268" t="s">
        <v>375</v>
      </c>
      <c r="D268" t="s">
        <v>376</v>
      </c>
      <c r="E268" t="s">
        <v>377</v>
      </c>
      <c r="F268" t="s">
        <v>378</v>
      </c>
      <c r="G268" t="s">
        <v>379</v>
      </c>
    </row>
    <row r="269" spans="1:7" x14ac:dyDescent="0.3">
      <c r="A269" s="8" t="s">
        <v>25</v>
      </c>
      <c r="B269" s="9">
        <v>13</v>
      </c>
      <c r="C269" s="9">
        <v>13</v>
      </c>
      <c r="D269" s="9">
        <v>13</v>
      </c>
      <c r="E269" s="9">
        <v>13</v>
      </c>
      <c r="F269" s="9">
        <v>13</v>
      </c>
      <c r="G269" s="9">
        <v>13</v>
      </c>
    </row>
    <row r="270" spans="1:7" x14ac:dyDescent="0.3">
      <c r="A270" s="8" t="s">
        <v>24</v>
      </c>
      <c r="B270" s="9">
        <v>400</v>
      </c>
      <c r="C270" s="9">
        <v>400</v>
      </c>
      <c r="D270" s="9">
        <v>400</v>
      </c>
      <c r="E270" s="9">
        <v>400</v>
      </c>
      <c r="F270" s="9">
        <v>400</v>
      </c>
      <c r="G270" s="9">
        <v>400</v>
      </c>
    </row>
    <row r="271" spans="1:7" x14ac:dyDescent="0.3">
      <c r="A271" s="8" t="s">
        <v>345</v>
      </c>
      <c r="B271" s="9">
        <v>413</v>
      </c>
      <c r="C271" s="9">
        <v>413</v>
      </c>
      <c r="D271" s="9">
        <v>413</v>
      </c>
      <c r="E271" s="9">
        <v>413</v>
      </c>
      <c r="F271" s="9">
        <v>413</v>
      </c>
      <c r="G271" s="9">
        <v>413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showGridLines="0" tabSelected="1" zoomScale="76" workbookViewId="0">
      <selection activeCell="R29" sqref="R29"/>
    </sheetView>
  </sheetViews>
  <sheetFormatPr baseColWidth="10" defaultRowHeight="14.4" x14ac:dyDescent="0.3"/>
  <cols>
    <col min="3" max="3" width="21" bestFit="1" customWidth="1"/>
  </cols>
  <sheetData>
    <row r="1" spans="1:16" x14ac:dyDescent="0.3">
      <c r="A1" s="25" t="s">
        <v>365</v>
      </c>
      <c r="B1" s="26"/>
      <c r="C1" s="26"/>
      <c r="D1" s="26"/>
      <c r="E1" s="26"/>
      <c r="F1" s="26"/>
      <c r="G1" s="26"/>
    </row>
    <row r="2" spans="1:16" x14ac:dyDescent="0.3">
      <c r="A2" s="26"/>
      <c r="B2" s="26"/>
      <c r="C2" s="26"/>
      <c r="D2" s="26"/>
      <c r="E2" s="26"/>
      <c r="F2" s="26"/>
      <c r="G2" s="26"/>
    </row>
    <row r="3" spans="1:16" x14ac:dyDescent="0.3">
      <c r="A3" s="26"/>
      <c r="B3" s="26"/>
      <c r="C3" s="26"/>
      <c r="D3" s="26"/>
      <c r="E3" s="26"/>
      <c r="F3" s="26"/>
      <c r="G3" s="26"/>
    </row>
    <row r="4" spans="1:16" x14ac:dyDescent="0.3">
      <c r="A4" s="3"/>
    </row>
    <row r="5" spans="1:16" x14ac:dyDescent="0.3">
      <c r="B5" s="17"/>
      <c r="C5" s="17"/>
      <c r="D5" s="17"/>
      <c r="E5" s="17"/>
      <c r="G5" s="17"/>
      <c r="H5" s="17"/>
      <c r="I5" s="17"/>
      <c r="J5" s="17"/>
      <c r="M5" s="17"/>
      <c r="N5" s="17"/>
      <c r="O5" s="17"/>
      <c r="P5" s="17"/>
    </row>
    <row r="6" spans="1:16" x14ac:dyDescent="0.3">
      <c r="B6" s="17"/>
      <c r="C6" s="17"/>
      <c r="D6" s="17"/>
      <c r="E6" s="17"/>
      <c r="G6" s="17"/>
      <c r="H6" s="17"/>
      <c r="I6" s="17"/>
      <c r="J6" s="17"/>
      <c r="M6" s="17"/>
      <c r="N6" s="17"/>
      <c r="O6" s="17"/>
      <c r="P6" s="17"/>
    </row>
    <row r="7" spans="1:16" x14ac:dyDescent="0.3">
      <c r="B7" s="17"/>
      <c r="C7" s="17"/>
      <c r="D7" s="17"/>
      <c r="E7" s="17"/>
      <c r="G7" s="17"/>
      <c r="H7" s="17"/>
      <c r="I7" s="17"/>
      <c r="J7" s="17"/>
      <c r="M7" s="17"/>
      <c r="N7" s="17"/>
      <c r="O7" s="17"/>
      <c r="P7" s="17"/>
    </row>
    <row r="8" spans="1:16" ht="34.200000000000003" x14ac:dyDescent="0.8">
      <c r="B8" s="17"/>
      <c r="C8" s="19">
        <f>traitement!A142</f>
        <v>63.53846153846154</v>
      </c>
      <c r="D8" s="18"/>
      <c r="E8" s="17"/>
      <c r="G8" s="17"/>
      <c r="H8" s="21"/>
      <c r="I8" s="24" t="str">
        <f>traitement!Y114</f>
        <v>Cary</v>
      </c>
      <c r="J8" s="22">
        <f>traitement!Z114</f>
        <v>94</v>
      </c>
      <c r="M8" s="17"/>
      <c r="N8" s="19" t="str">
        <f>traitement!L142</f>
        <v/>
      </c>
      <c r="O8" s="23" t="str">
        <f>traitement!T87</f>
        <v>Cary</v>
      </c>
      <c r="P8" s="22">
        <f>traitement!U87</f>
        <v>91</v>
      </c>
    </row>
  </sheetData>
  <mergeCells count="1">
    <mergeCell ref="A1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</vt:lpstr>
      <vt:lpstr>traitement</vt:lpstr>
      <vt:lpstr>tableau de bord</vt:lpstr>
      <vt:lpstr>données!UberDataset__1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2025-07-10T13:57:27Z</dcterms:created>
  <dcterms:modified xsi:type="dcterms:W3CDTF">2025-07-14T21:51:01Z</dcterms:modified>
</cp:coreProperties>
</file>