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DEV- A\Downloads\"/>
    </mc:Choice>
  </mc:AlternateContent>
  <xr:revisionPtr revIDLastSave="0" documentId="13_ncr:1_{3E164917-9B0A-439F-B1BE-58BD7962E0A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RODÍZIO" sheetId="1" r:id="rId1"/>
    <sheet name="Plan1" sheetId="2" r:id="rId2"/>
    <sheet name="Plan2" sheetId="3" r:id="rId3"/>
    <sheet name="Plan3" sheetId="4" r:id="rId4"/>
  </sheets>
  <calcPr calcId="191029"/>
  <extLst>
    <ext uri="GoogleSheetsCustomDataVersion2">
      <go:sheetsCustomData xmlns:go="http://customooxmlschemas.google.com/" r:id="rId8" roundtripDataChecksum="A7UgmCjvuc4SrhSC4nROMLgzaCSkVRr8hHIcb1pD9jc=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5" i="1"/>
  <c r="K12" i="1"/>
  <c r="K11" i="1"/>
  <c r="K10" i="1"/>
  <c r="K9" i="1"/>
  <c r="K8" i="1"/>
  <c r="K7" i="1"/>
</calcChain>
</file>

<file path=xl/sharedStrings.xml><?xml version="1.0" encoding="utf-8"?>
<sst xmlns="http://schemas.openxmlformats.org/spreadsheetml/2006/main" count="66" uniqueCount="58">
  <si>
    <t>RODÍZIO - CONDOMÍNIO ORQUÍDEAS</t>
  </si>
  <si>
    <t>Data de Hoje:</t>
  </si>
  <si>
    <t>MORADOR</t>
  </si>
  <si>
    <t>APTO.</t>
  </si>
  <si>
    <t>PLACA</t>
  </si>
  <si>
    <t>LETRAS</t>
  </si>
  <si>
    <t>NÚMEROS</t>
  </si>
  <si>
    <t>DUAS ÚLTIMAS LETRAS</t>
  </si>
  <si>
    <t>FINAL DA PLACA</t>
  </si>
  <si>
    <t>DIA DO RODÍZIO</t>
  </si>
  <si>
    <t>MENSAGEM</t>
  </si>
  <si>
    <t>João Alves</t>
  </si>
  <si>
    <t>EME1458</t>
  </si>
  <si>
    <t>Rodízio</t>
  </si>
  <si>
    <t>Maria Cilene Souza</t>
  </si>
  <si>
    <t>EBA1105</t>
  </si>
  <si>
    <t>Final</t>
  </si>
  <si>
    <t>Dia da semana</t>
  </si>
  <si>
    <t>Joaquim Nabuco</t>
  </si>
  <si>
    <t>EMC5361</t>
  </si>
  <si>
    <t>sexta-feira</t>
  </si>
  <si>
    <t>Fernando Alencar</t>
  </si>
  <si>
    <t>DRF1787</t>
  </si>
  <si>
    <t>segunda-feira</t>
  </si>
  <si>
    <t>Roseli Hernandes</t>
  </si>
  <si>
    <t>EJK2350</t>
  </si>
  <si>
    <t>terça-feira</t>
  </si>
  <si>
    <t>Maraluce Gomes</t>
  </si>
  <si>
    <t>DDI7875</t>
  </si>
  <si>
    <t>quarta-feira</t>
  </si>
  <si>
    <t>Marcos Assunção</t>
  </si>
  <si>
    <t>HYJ3399</t>
  </si>
  <si>
    <t>quinta-feira</t>
  </si>
  <si>
    <t>Henrique Girardi</t>
  </si>
  <si>
    <t>FRG6766</t>
  </si>
  <si>
    <t>Manoel Guimarães</t>
  </si>
  <si>
    <t>DER1322</t>
  </si>
  <si>
    <t>Noeli Fernandes</t>
  </si>
  <si>
    <t>EST7653</t>
  </si>
  <si>
    <t>Nelson Cavaleiro</t>
  </si>
  <si>
    <t>DRE6798</t>
  </si>
  <si>
    <t>Número</t>
  </si>
  <si>
    <t>Jurandir Ricce</t>
  </si>
  <si>
    <t>HIJ7609</t>
  </si>
  <si>
    <t>Maria Inês Fagundes</t>
  </si>
  <si>
    <t>DFR8740</t>
  </si>
  <si>
    <t>Rosa Maria Garibaldo</t>
  </si>
  <si>
    <t>EFT4358</t>
  </si>
  <si>
    <t>Alan Golden</t>
  </si>
  <si>
    <t>ESX1327</t>
  </si>
  <si>
    <t>Fabiana Soares</t>
  </si>
  <si>
    <t>FRJ7744</t>
  </si>
  <si>
    <t>Ricardo Araras</t>
  </si>
  <si>
    <t>HIK5690</t>
  </si>
  <si>
    <t>sábado</t>
  </si>
  <si>
    <t>Katrina Feijó</t>
  </si>
  <si>
    <t>ESL5533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</si>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</sst>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20"/>
      <color theme="1"/>
      <name val="Calibri"/>
    </font>
    <font>
      <sz val="11"/>
      <name val="Calibri"/>
    </font>
    <font>
      <sz val="18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b/>
      <sz val="10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AF1DD"/>
        <bgColor rgb="FFEAF1DD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4" fillId="2" borderId="4" xfId="0" applyFont="1" applyFill="1" applyBorder="1"/>
    <xf numFmtId="0" fontId="5" fillId="2" borderId="5" xfId="0" applyFont="1" applyFill="1" applyBorder="1"/>
    <xf numFmtId="14" fontId="4" fillId="2" borderId="5" xfId="0" applyNumberFormat="1" applyFont="1" applyFill="1" applyBorder="1"/>
    <xf numFmtId="0" fontId="4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0" xfId="0" applyFont="1"/>
    <xf numFmtId="0" fontId="7" fillId="0" borderId="8" xfId="0" applyFont="1" applyBorder="1" applyAlignment="1">
      <alignment horizontal="center"/>
    </xf>
    <xf numFmtId="0" fontId="5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7" fillId="3" borderId="10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3">
    <dxf>
      <font>
        <b/>
        <color rgb="FFFF0000"/>
      </font>
      <fill>
        <patternFill patternType="solid">
          <fgColor rgb="FFF2DBDB"/>
          <bgColor rgb="FFF2DBDB"/>
        </patternFill>
      </fill>
    </dxf>
    <dxf>
      <font>
        <b/>
        <color rgb="FFFF0000"/>
      </font>
      <fill>
        <patternFill patternType="none"/>
      </fill>
    </dxf>
    <dxf>
      <font>
        <b/>
        <color rgb="FF17365D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85" zoomScaleNormal="85" workbookViewId="0">
      <selection activeCell="H5" sqref="H5"/>
    </sheetView>
  </sheetViews>
  <sheetFormatPr defaultColWidth="14.453125" defaultRowHeight="15" customHeight="1"/>
  <cols>
    <col min="1" max="1" width="18.81640625" customWidth="1"/>
    <col min="2" max="2" width="8.7265625" customWidth="1"/>
    <col min="3" max="3" width="16.7265625" customWidth="1"/>
    <col min="4" max="4" width="15.81640625" customWidth="1"/>
    <col min="5" max="5" width="9" customWidth="1"/>
    <col min="6" max="6" width="13.08984375" customWidth="1"/>
    <col min="7" max="7" width="12.26953125" customWidth="1"/>
    <col min="8" max="8" width="13.08984375" customWidth="1"/>
    <col min="9" max="9" width="19.26953125" customWidth="1"/>
    <col min="10" max="11" width="8.7265625" customWidth="1"/>
    <col min="12" max="12" width="11.54296875" customWidth="1"/>
    <col min="13" max="26" width="8.7265625" customWidth="1"/>
  </cols>
  <sheetData>
    <row r="1" spans="1:13" ht="26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"/>
      <c r="K1" s="1"/>
      <c r="L1" s="1"/>
    </row>
    <row r="2" spans="1:13" ht="18.5">
      <c r="A2" s="2" t="s">
        <v>1</v>
      </c>
      <c r="B2" s="3"/>
      <c r="C2" s="3"/>
      <c r="D2" s="4"/>
      <c r="E2" s="4"/>
      <c r="F2" s="5"/>
      <c r="G2" s="3"/>
      <c r="H2" s="3"/>
      <c r="I2" s="6"/>
    </row>
    <row r="3" spans="1:13" ht="18.5">
      <c r="A3" s="7"/>
      <c r="B3" s="7"/>
      <c r="C3" s="8"/>
      <c r="D3" s="8"/>
      <c r="E3" s="8"/>
      <c r="F3" s="8"/>
      <c r="G3" s="8"/>
      <c r="H3" s="8"/>
      <c r="I3" s="9"/>
    </row>
    <row r="4" spans="1:13" ht="26">
      <c r="A4" s="10" t="s">
        <v>2</v>
      </c>
      <c r="B4" s="11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</row>
    <row r="5" spans="1:13" ht="14.5">
      <c r="A5" s="12" t="s">
        <v>11</v>
      </c>
      <c r="B5" s="13">
        <v>11</v>
      </c>
      <c r="C5" s="13" t="s">
        <v>12</v>
      </c>
      <c r="D5" s="13" t="str">
        <f>LEFT(C5, 3)</f>
        <v>EME</v>
      </c>
      <c r="E5" s="13" t="str">
        <f>RIGHT(C5, 4)</f>
        <v>1458</v>
      </c>
      <c r="F5" s="13" t="str">
        <f>MID(C5, 2,2)</f>
        <v>ME</v>
      </c>
      <c r="G5" s="13" t="str">
        <f>RIGHT(C5,1)</f>
        <v>8</v>
      </c>
      <c r="H5" s="12" t="e">
        <f>INDEX($L$7:$L$12,MATCH(G5,$K$7:$K$12,0))</f>
        <v>#N/A</v>
      </c>
      <c r="I5" s="12"/>
      <c r="K5" s="20" t="s">
        <v>13</v>
      </c>
      <c r="L5" s="21"/>
      <c r="M5" s="14"/>
    </row>
    <row r="6" spans="1:13" ht="14.5">
      <c r="A6" s="12" t="s">
        <v>14</v>
      </c>
      <c r="B6" s="13">
        <v>21</v>
      </c>
      <c r="C6" s="13" t="s">
        <v>15</v>
      </c>
      <c r="D6" s="13" t="str">
        <f t="shared" ref="D6:D22" si="0">LEFT(C6, 3)</f>
        <v>EBA</v>
      </c>
      <c r="E6" s="13" t="str">
        <f t="shared" ref="E6:E22" si="1">RIGHT(C6, 4)</f>
        <v>1105</v>
      </c>
      <c r="F6" s="13" t="str">
        <f t="shared" ref="F6:F22" si="2">MID(C6, 2,2)</f>
        <v>BA</v>
      </c>
      <c r="G6" s="13" t="str">
        <f t="shared" ref="G6:G22" si="3">RIGHT(C6,1)</f>
        <v>5</v>
      </c>
      <c r="H6" s="12" t="str">
        <f t="shared" ref="H6:H22" si="4">INDEX($L$7:$L$12,MATCH(G6,$K$7:$K$12,0))</f>
        <v>quarta-feira</v>
      </c>
      <c r="I6" s="12"/>
      <c r="K6" s="15" t="s">
        <v>16</v>
      </c>
      <c r="L6" s="15" t="s">
        <v>17</v>
      </c>
      <c r="M6" s="14"/>
    </row>
    <row r="7" spans="1:13" ht="14.5">
      <c r="A7" s="12" t="s">
        <v>18</v>
      </c>
      <c r="B7" s="13">
        <v>31</v>
      </c>
      <c r="C7" s="13" t="s">
        <v>19</v>
      </c>
      <c r="D7" s="13" t="str">
        <f t="shared" si="0"/>
        <v>EMC</v>
      </c>
      <c r="E7" s="13" t="str">
        <f t="shared" si="1"/>
        <v>5361</v>
      </c>
      <c r="F7" s="13" t="str">
        <f t="shared" si="2"/>
        <v>MC</v>
      </c>
      <c r="G7" s="13" t="str">
        <f t="shared" si="3"/>
        <v>1</v>
      </c>
      <c r="H7" s="12" t="str">
        <f t="shared" si="4"/>
        <v>segunda-feira</v>
      </c>
      <c r="I7" s="12"/>
      <c r="K7" s="13" t="str">
        <f>"0"</f>
        <v>0</v>
      </c>
      <c r="L7" s="12" t="s">
        <v>20</v>
      </c>
      <c r="M7" s="14">
        <v>1</v>
      </c>
    </row>
    <row r="8" spans="1:13" ht="14.5">
      <c r="A8" s="12" t="s">
        <v>21</v>
      </c>
      <c r="B8" s="13">
        <v>41</v>
      </c>
      <c r="C8" s="13" t="s">
        <v>22</v>
      </c>
      <c r="D8" s="13" t="str">
        <f t="shared" si="0"/>
        <v>DRF</v>
      </c>
      <c r="E8" s="13" t="str">
        <f t="shared" si="1"/>
        <v>1787</v>
      </c>
      <c r="F8" s="13" t="str">
        <f t="shared" si="2"/>
        <v>RF</v>
      </c>
      <c r="G8" s="13" t="str">
        <f t="shared" si="3"/>
        <v>7</v>
      </c>
      <c r="H8" s="12" t="str">
        <f t="shared" si="4"/>
        <v>quinta-feira</v>
      </c>
      <c r="I8" s="12"/>
      <c r="K8" s="13" t="str">
        <f>"1"</f>
        <v>1</v>
      </c>
      <c r="L8" s="12" t="s">
        <v>23</v>
      </c>
      <c r="M8" s="14">
        <v>2</v>
      </c>
    </row>
    <row r="9" spans="1:13" ht="14.5">
      <c r="A9" s="12" t="s">
        <v>24</v>
      </c>
      <c r="B9" s="13">
        <v>51</v>
      </c>
      <c r="C9" s="13" t="s">
        <v>25</v>
      </c>
      <c r="D9" s="13" t="str">
        <f t="shared" si="0"/>
        <v>EJK</v>
      </c>
      <c r="E9" s="13" t="str">
        <f t="shared" si="1"/>
        <v>2350</v>
      </c>
      <c r="F9" s="13" t="str">
        <f t="shared" si="2"/>
        <v>JK</v>
      </c>
      <c r="G9" s="13" t="str">
        <f t="shared" si="3"/>
        <v>0</v>
      </c>
      <c r="H9" s="12" t="str">
        <f t="shared" si="4"/>
        <v>sexta-feira</v>
      </c>
      <c r="I9" s="12"/>
      <c r="K9" s="13" t="str">
        <f>"3"</f>
        <v>3</v>
      </c>
      <c r="L9" s="12" t="s">
        <v>26</v>
      </c>
      <c r="M9" s="14">
        <v>3</v>
      </c>
    </row>
    <row r="10" spans="1:13" ht="14.5">
      <c r="A10" s="12" t="s">
        <v>27</v>
      </c>
      <c r="B10" s="13">
        <v>61</v>
      </c>
      <c r="C10" s="13" t="s">
        <v>28</v>
      </c>
      <c r="D10" s="13" t="str">
        <f t="shared" si="0"/>
        <v>DDI</v>
      </c>
      <c r="E10" s="13" t="str">
        <f t="shared" si="1"/>
        <v>7875</v>
      </c>
      <c r="F10" s="13" t="str">
        <f t="shared" si="2"/>
        <v>DI</v>
      </c>
      <c r="G10" s="13" t="str">
        <f t="shared" si="3"/>
        <v>5</v>
      </c>
      <c r="H10" s="12" t="str">
        <f t="shared" si="4"/>
        <v>quarta-feira</v>
      </c>
      <c r="I10" s="12"/>
      <c r="K10" s="13" t="str">
        <f>"5"</f>
        <v>5</v>
      </c>
      <c r="L10" s="12" t="s">
        <v>29</v>
      </c>
      <c r="M10" s="14">
        <v>4</v>
      </c>
    </row>
    <row r="11" spans="1:13" ht="14.5">
      <c r="A11" s="12" t="s">
        <v>30</v>
      </c>
      <c r="B11" s="13">
        <v>71</v>
      </c>
      <c r="C11" s="13" t="s">
        <v>31</v>
      </c>
      <c r="D11" s="13" t="str">
        <f t="shared" si="0"/>
        <v>HYJ</v>
      </c>
      <c r="E11" s="13" t="str">
        <f t="shared" si="1"/>
        <v>3399</v>
      </c>
      <c r="F11" s="13" t="str">
        <f t="shared" si="2"/>
        <v>YJ</v>
      </c>
      <c r="G11" s="13" t="str">
        <f t="shared" si="3"/>
        <v>9</v>
      </c>
      <c r="H11" s="12" t="str">
        <f t="shared" si="4"/>
        <v>sexta-feira</v>
      </c>
      <c r="I11" s="12"/>
      <c r="K11" s="13" t="str">
        <f>"7"</f>
        <v>7</v>
      </c>
      <c r="L11" s="12" t="s">
        <v>32</v>
      </c>
      <c r="M11" s="14">
        <v>5</v>
      </c>
    </row>
    <row r="12" spans="1:13" ht="14.5">
      <c r="A12" s="12" t="s">
        <v>33</v>
      </c>
      <c r="B12" s="13">
        <v>81</v>
      </c>
      <c r="C12" s="13" t="s">
        <v>34</v>
      </c>
      <c r="D12" s="13" t="str">
        <f t="shared" si="0"/>
        <v>FRG</v>
      </c>
      <c r="E12" s="13" t="str">
        <f t="shared" si="1"/>
        <v>6766</v>
      </c>
      <c r="F12" s="13" t="str">
        <f t="shared" si="2"/>
        <v>RG</v>
      </c>
      <c r="G12" s="13" t="str">
        <f t="shared" si="3"/>
        <v>6</v>
      </c>
      <c r="H12" s="12" t="e">
        <f t="shared" si="4"/>
        <v>#N/A</v>
      </c>
      <c r="I12" s="12"/>
      <c r="K12" s="13" t="str">
        <f>"9"</f>
        <v>9</v>
      </c>
      <c r="L12" s="12" t="s">
        <v>20</v>
      </c>
      <c r="M12" s="14">
        <v>6</v>
      </c>
    </row>
    <row r="13" spans="1:13" ht="14.5">
      <c r="A13" s="12" t="s">
        <v>35</v>
      </c>
      <c r="B13" s="13">
        <v>91</v>
      </c>
      <c r="C13" s="13" t="s">
        <v>36</v>
      </c>
      <c r="D13" s="13" t="str">
        <f t="shared" si="0"/>
        <v>DER</v>
      </c>
      <c r="E13" s="13" t="str">
        <f t="shared" si="1"/>
        <v>1322</v>
      </c>
      <c r="F13" s="13" t="str">
        <f t="shared" si="2"/>
        <v>ER</v>
      </c>
      <c r="G13" s="13" t="str">
        <f t="shared" si="3"/>
        <v>2</v>
      </c>
      <c r="H13" s="12" t="e">
        <f t="shared" si="4"/>
        <v>#N/A</v>
      </c>
      <c r="I13" s="12"/>
      <c r="K13" s="14"/>
      <c r="L13" s="14"/>
      <c r="M13" s="14"/>
    </row>
    <row r="14" spans="1:13" ht="14.5">
      <c r="A14" s="12" t="s">
        <v>37</v>
      </c>
      <c r="B14" s="13">
        <v>101</v>
      </c>
      <c r="C14" s="13" t="s">
        <v>38</v>
      </c>
      <c r="D14" s="13" t="str">
        <f t="shared" si="0"/>
        <v>EST</v>
      </c>
      <c r="E14" s="13" t="str">
        <f t="shared" si="1"/>
        <v>7653</v>
      </c>
      <c r="F14" s="13" t="str">
        <f t="shared" si="2"/>
        <v>ST</v>
      </c>
      <c r="G14" s="13" t="str">
        <f t="shared" si="3"/>
        <v>3</v>
      </c>
      <c r="H14" s="12" t="str">
        <f t="shared" si="4"/>
        <v>terça-feira</v>
      </c>
      <c r="I14" s="12"/>
      <c r="K14" s="20" t="s">
        <v>17</v>
      </c>
      <c r="L14" s="21"/>
    </row>
    <row r="15" spans="1:13" ht="14.5">
      <c r="A15" s="12" t="s">
        <v>39</v>
      </c>
      <c r="B15" s="13">
        <v>111</v>
      </c>
      <c r="C15" s="13" t="s">
        <v>40</v>
      </c>
      <c r="D15" s="13" t="str">
        <f t="shared" si="0"/>
        <v>DRE</v>
      </c>
      <c r="E15" s="13" t="str">
        <f t="shared" si="1"/>
        <v>6798</v>
      </c>
      <c r="F15" s="13" t="str">
        <f t="shared" si="2"/>
        <v>RE</v>
      </c>
      <c r="G15" s="13" t="str">
        <f t="shared" si="3"/>
        <v>8</v>
      </c>
      <c r="H15" s="12" t="e">
        <f t="shared" si="4"/>
        <v>#N/A</v>
      </c>
      <c r="I15" s="12"/>
      <c r="K15" s="15" t="s">
        <v>41</v>
      </c>
      <c r="L15" s="15" t="s">
        <v>17</v>
      </c>
    </row>
    <row r="16" spans="1:13" ht="14.5">
      <c r="A16" s="12" t="s">
        <v>42</v>
      </c>
      <c r="B16" s="13">
        <v>121</v>
      </c>
      <c r="C16" s="13" t="s">
        <v>43</v>
      </c>
      <c r="D16" s="13" t="str">
        <f t="shared" si="0"/>
        <v>HIJ</v>
      </c>
      <c r="E16" s="13" t="str">
        <f t="shared" si="1"/>
        <v>7609</v>
      </c>
      <c r="F16" s="13" t="str">
        <f t="shared" si="2"/>
        <v>IJ</v>
      </c>
      <c r="G16" s="13" t="str">
        <f t="shared" si="3"/>
        <v>9</v>
      </c>
      <c r="H16" s="12" t="str">
        <f t="shared" si="4"/>
        <v>sexta-feira</v>
      </c>
      <c r="I16" s="12"/>
      <c r="K16" s="13">
        <v>1</v>
      </c>
      <c r="L16" s="12" t="s">
        <v>23</v>
      </c>
    </row>
    <row r="17" spans="1:12" ht="14.5">
      <c r="A17" s="12" t="s">
        <v>44</v>
      </c>
      <c r="B17" s="13">
        <v>131</v>
      </c>
      <c r="C17" s="13" t="s">
        <v>45</v>
      </c>
      <c r="D17" s="13" t="str">
        <f t="shared" si="0"/>
        <v>DFR</v>
      </c>
      <c r="E17" s="13" t="str">
        <f t="shared" si="1"/>
        <v>8740</v>
      </c>
      <c r="F17" s="13" t="str">
        <f t="shared" si="2"/>
        <v>FR</v>
      </c>
      <c r="G17" s="13" t="str">
        <f t="shared" si="3"/>
        <v>0</v>
      </c>
      <c r="H17" s="12" t="str">
        <f t="shared" si="4"/>
        <v>sexta-feira</v>
      </c>
      <c r="I17" s="12"/>
      <c r="K17" s="13">
        <v>2</v>
      </c>
      <c r="L17" s="12" t="s">
        <v>26</v>
      </c>
    </row>
    <row r="18" spans="1:12" ht="14.5">
      <c r="A18" s="12" t="s">
        <v>46</v>
      </c>
      <c r="B18" s="13">
        <v>141</v>
      </c>
      <c r="C18" s="13" t="s">
        <v>47</v>
      </c>
      <c r="D18" s="13" t="str">
        <f t="shared" si="0"/>
        <v>EFT</v>
      </c>
      <c r="E18" s="13" t="str">
        <f t="shared" si="1"/>
        <v>4358</v>
      </c>
      <c r="F18" s="13" t="str">
        <f t="shared" si="2"/>
        <v>FT</v>
      </c>
      <c r="G18" s="13" t="str">
        <f t="shared" si="3"/>
        <v>8</v>
      </c>
      <c r="H18" s="12" t="e">
        <f t="shared" si="4"/>
        <v>#N/A</v>
      </c>
      <c r="I18" s="12"/>
      <c r="K18" s="13">
        <v>3</v>
      </c>
      <c r="L18" s="12" t="s">
        <v>29</v>
      </c>
    </row>
    <row r="19" spans="1:12" ht="14.5">
      <c r="A19" s="12" t="s">
        <v>48</v>
      </c>
      <c r="B19" s="13">
        <v>151</v>
      </c>
      <c r="C19" s="13" t="s">
        <v>49</v>
      </c>
      <c r="D19" s="13" t="str">
        <f t="shared" si="0"/>
        <v>ESX</v>
      </c>
      <c r="E19" s="13" t="str">
        <f t="shared" si="1"/>
        <v>1327</v>
      </c>
      <c r="F19" s="13" t="str">
        <f t="shared" si="2"/>
        <v>SX</v>
      </c>
      <c r="G19" s="13" t="str">
        <f t="shared" si="3"/>
        <v>7</v>
      </c>
      <c r="H19" s="12" t="str">
        <f t="shared" si="4"/>
        <v>quinta-feira</v>
      </c>
      <c r="I19" s="12"/>
      <c r="K19" s="13">
        <v>4</v>
      </c>
      <c r="L19" s="12" t="s">
        <v>32</v>
      </c>
    </row>
    <row r="20" spans="1:12" ht="14.5">
      <c r="A20" s="12" t="s">
        <v>50</v>
      </c>
      <c r="B20" s="13">
        <v>161</v>
      </c>
      <c r="C20" s="13" t="s">
        <v>51</v>
      </c>
      <c r="D20" s="13" t="str">
        <f t="shared" si="0"/>
        <v>FRJ</v>
      </c>
      <c r="E20" s="13" t="str">
        <f t="shared" si="1"/>
        <v>7744</v>
      </c>
      <c r="F20" s="13" t="str">
        <f t="shared" si="2"/>
        <v>RJ</v>
      </c>
      <c r="G20" s="13" t="str">
        <f t="shared" si="3"/>
        <v>4</v>
      </c>
      <c r="H20" s="12" t="e">
        <f t="shared" si="4"/>
        <v>#N/A</v>
      </c>
      <c r="I20" s="12"/>
      <c r="K20" s="13">
        <v>5</v>
      </c>
      <c r="L20" s="12" t="s">
        <v>20</v>
      </c>
    </row>
    <row r="21" spans="1:12" ht="15.75" customHeight="1">
      <c r="A21" s="12" t="s">
        <v>52</v>
      </c>
      <c r="B21" s="13">
        <v>171</v>
      </c>
      <c r="C21" s="13" t="s">
        <v>53</v>
      </c>
      <c r="D21" s="13" t="str">
        <f t="shared" si="0"/>
        <v>HIK</v>
      </c>
      <c r="E21" s="13" t="str">
        <f t="shared" si="1"/>
        <v>5690</v>
      </c>
      <c r="F21" s="13" t="str">
        <f t="shared" si="2"/>
        <v>IK</v>
      </c>
      <c r="G21" s="13" t="str">
        <f t="shared" si="3"/>
        <v>0</v>
      </c>
      <c r="H21" s="12" t="str">
        <f t="shared" si="4"/>
        <v>sexta-feira</v>
      </c>
      <c r="I21" s="12"/>
      <c r="K21" s="13">
        <v>6</v>
      </c>
      <c r="L21" s="12" t="s">
        <v>54</v>
      </c>
    </row>
    <row r="22" spans="1:12" ht="15.75" customHeight="1">
      <c r="A22" s="12" t="s">
        <v>55</v>
      </c>
      <c r="B22" s="13">
        <v>181</v>
      </c>
      <c r="C22" s="13" t="s">
        <v>56</v>
      </c>
      <c r="D22" s="13" t="str">
        <f t="shared" si="0"/>
        <v>ESL</v>
      </c>
      <c r="E22" s="13" t="str">
        <f t="shared" si="1"/>
        <v>5533</v>
      </c>
      <c r="F22" s="13" t="str">
        <f t="shared" si="2"/>
        <v>SL</v>
      </c>
      <c r="G22" s="13" t="str">
        <f t="shared" si="3"/>
        <v>3</v>
      </c>
      <c r="H22" s="12" t="str">
        <f t="shared" si="4"/>
        <v>terça-feira</v>
      </c>
      <c r="I22" s="16"/>
      <c r="K22" s="13">
        <v>7</v>
      </c>
      <c r="L22" s="12" t="s">
        <v>57</v>
      </c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K5:L5"/>
    <mergeCell ref="K14:L14"/>
  </mergeCells>
  <conditionalFormatting sqref="A2">
    <cfRule type="cellIs" dxfId="2" priority="1" operator="equal">
      <formula>"Livre para circular"</formula>
    </cfRule>
  </conditionalFormatting>
  <conditionalFormatting sqref="A2">
    <cfRule type="cellIs" dxfId="1" priority="2" operator="equal">
      <formula>"Dia do rodízio"</formula>
    </cfRule>
  </conditionalFormatting>
  <conditionalFormatting sqref="I5:I21">
    <cfRule type="cellIs" dxfId="0" priority="3" operator="equal">
      <formula>"Carro no rodízio"</formula>
    </cfRule>
  </conditionalFormatting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zoomScale="55" zoomScaleNormal="55"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zoomScale="25" zoomScaleNormal="25"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zoomScale="10" zoomScaleNormal="10"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RODÍZIO</vt:lpstr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DEV- A</cp:lastModifiedBy>
  <dcterms:created xsi:type="dcterms:W3CDTF">2011-07-11T19:05:24Z</dcterms:created>
  <dcterms:modified xsi:type="dcterms:W3CDTF">2025-05-14T19:58:11Z</dcterms:modified>
</cp:coreProperties>
</file>