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onil/Documents/Hallem lab/Strongyloides CO2 project/Data/Activation/"/>
    </mc:Choice>
  </mc:AlternateContent>
  <xr:revisionPtr revIDLastSave="0" documentId="13_ncr:1_{02FCCB49-EC1A-A448-A165-1E46E77B5ECF}" xr6:coauthVersionLast="47" xr6:coauthVersionMax="47" xr10:uidLastSave="{00000000-0000-0000-0000-000000000000}"/>
  <bookViews>
    <workbookView xWindow="19180" yWindow="2880" windowWidth="28040" windowHeight="15800" xr2:uid="{E4D5E65E-602A-0F4A-9DBF-019096564502}"/>
  </bookViews>
  <sheets>
    <sheet name="Sr-gcy-9_TeTx _P2A _Scarlet" sheetId="1" r:id="rId1"/>
    <sheet name="Ss-gcy-9_TeTx _P2A _Scarlet" sheetId="2" r:id="rId2"/>
    <sheet name="Ss-gcy-9 KO (stable line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D7" i="3"/>
  <c r="D10" i="3" s="1"/>
  <c r="C7" i="3"/>
  <c r="B7" i="3"/>
  <c r="B8" i="3" s="1"/>
  <c r="D10" i="2"/>
  <c r="B10" i="2"/>
  <c r="D8" i="2"/>
  <c r="B8" i="2"/>
  <c r="C7" i="2"/>
  <c r="D7" i="2"/>
  <c r="E7" i="2"/>
  <c r="B7" i="2"/>
  <c r="E10" i="1"/>
  <c r="D10" i="1"/>
  <c r="C10" i="1"/>
  <c r="B10" i="1"/>
  <c r="B11" i="1"/>
  <c r="D11" i="1"/>
  <c r="D13" i="1"/>
  <c r="B13" i="1"/>
  <c r="B10" i="3" l="1"/>
  <c r="D8" i="3"/>
</calcChain>
</file>

<file path=xl/sharedStrings.xml><?xml version="1.0" encoding="utf-8"?>
<sst xmlns="http://schemas.openxmlformats.org/spreadsheetml/2006/main" count="29" uniqueCount="10">
  <si>
    <t>activated</t>
  </si>
  <si>
    <t>non-activated</t>
  </si>
  <si>
    <t>wild type</t>
  </si>
  <si>
    <t>% activated</t>
  </si>
  <si>
    <t>Total</t>
  </si>
  <si>
    <t>Total iL3s</t>
  </si>
  <si>
    <t>Sr-gcy-9::TeTx</t>
  </si>
  <si>
    <t>Date</t>
  </si>
  <si>
    <t>Ss-gcy-9::TeTx</t>
  </si>
  <si>
    <t>Ss-gcy-9-/-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</si>
</sst>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FD34-F6B6-474B-B922-4E3DAD04F819}">
  <dimension ref="A1:E13"/>
  <sheetViews>
    <sheetView tabSelected="1" zoomScale="144" workbookViewId="0">
      <selection activeCell="B18" sqref="B18"/>
    </sheetView>
  </sheetViews>
  <sheetFormatPr baseColWidth="10" defaultRowHeight="16" x14ac:dyDescent="0.2"/>
  <cols>
    <col min="3" max="3" width="12.5" customWidth="1"/>
    <col min="5" max="5" width="12.5" customWidth="1"/>
  </cols>
  <sheetData>
    <row r="1" spans="1:5" x14ac:dyDescent="0.2">
      <c r="B1" s="3" t="s">
        <v>2</v>
      </c>
      <c r="C1" s="3"/>
      <c r="D1" s="4" t="s">
        <v>6</v>
      </c>
      <c r="E1" s="4"/>
    </row>
    <row r="2" spans="1:5" x14ac:dyDescent="0.2">
      <c r="B2" t="s">
        <v>0</v>
      </c>
      <c r="C2" t="s">
        <v>1</v>
      </c>
      <c r="D2" t="s">
        <v>0</v>
      </c>
      <c r="E2" t="s">
        <v>1</v>
      </c>
    </row>
    <row r="3" spans="1:5" x14ac:dyDescent="0.2">
      <c r="A3" s="1">
        <v>45316</v>
      </c>
      <c r="B3">
        <v>15</v>
      </c>
      <c r="C3">
        <v>19</v>
      </c>
      <c r="D3">
        <v>7</v>
      </c>
      <c r="E3">
        <v>20</v>
      </c>
    </row>
    <row r="4" spans="1:5" x14ac:dyDescent="0.2">
      <c r="A4" s="1">
        <v>45329</v>
      </c>
      <c r="B4">
        <v>32</v>
      </c>
      <c r="C4">
        <v>18</v>
      </c>
      <c r="D4">
        <v>16</v>
      </c>
      <c r="E4">
        <v>28</v>
      </c>
    </row>
    <row r="5" spans="1:5" x14ac:dyDescent="0.2">
      <c r="A5" s="1">
        <v>45330</v>
      </c>
      <c r="B5">
        <v>16</v>
      </c>
      <c r="C5">
        <v>19</v>
      </c>
      <c r="D5">
        <v>18</v>
      </c>
      <c r="E5">
        <v>16</v>
      </c>
    </row>
    <row r="6" spans="1:5" x14ac:dyDescent="0.2">
      <c r="A6" s="1">
        <v>45338</v>
      </c>
      <c r="B6">
        <v>33</v>
      </c>
      <c r="C6">
        <v>15</v>
      </c>
      <c r="D6">
        <v>25</v>
      </c>
      <c r="E6">
        <v>16</v>
      </c>
    </row>
    <row r="7" spans="1:5" x14ac:dyDescent="0.2">
      <c r="A7" s="1">
        <v>45344</v>
      </c>
      <c r="B7">
        <v>12</v>
      </c>
      <c r="C7">
        <v>16</v>
      </c>
      <c r="D7">
        <v>19</v>
      </c>
      <c r="E7">
        <v>11</v>
      </c>
    </row>
    <row r="8" spans="1:5" x14ac:dyDescent="0.2">
      <c r="A8" s="1">
        <v>45351</v>
      </c>
      <c r="B8">
        <v>24</v>
      </c>
      <c r="C8">
        <v>25</v>
      </c>
      <c r="D8">
        <v>18</v>
      </c>
      <c r="E8">
        <v>24</v>
      </c>
    </row>
    <row r="10" spans="1:5" x14ac:dyDescent="0.2">
      <c r="A10" t="s">
        <v>4</v>
      </c>
      <c r="B10">
        <f>SUM(B3:B8)</f>
        <v>132</v>
      </c>
      <c r="C10">
        <f>SUM(C3:C8)</f>
        <v>112</v>
      </c>
      <c r="D10">
        <f>SUM(D3:D8)</f>
        <v>103</v>
      </c>
      <c r="E10">
        <f>SUM(E3:E8)</f>
        <v>115</v>
      </c>
    </row>
    <row r="11" spans="1:5" x14ac:dyDescent="0.2">
      <c r="A11" t="s">
        <v>3</v>
      </c>
      <c r="B11" s="2">
        <f>B10/(B10+C10)*100</f>
        <v>54.098360655737707</v>
      </c>
      <c r="C11" s="2"/>
      <c r="D11" s="2">
        <f>D10/(D10+E10)*100</f>
        <v>47.247706422018346</v>
      </c>
    </row>
    <row r="13" spans="1:5" x14ac:dyDescent="0.2">
      <c r="A13" t="s">
        <v>5</v>
      </c>
      <c r="B13">
        <f>SUM(B10+C10)</f>
        <v>244</v>
      </c>
      <c r="D13">
        <f>SUM(D10+E10)</f>
        <v>218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E64C-4CBA-5144-AE6C-9F1D944543AB}">
  <dimension ref="A1:E10"/>
  <sheetViews>
    <sheetView zoomScale="137" workbookViewId="0">
      <selection activeCell="D18" sqref="D18"/>
    </sheetView>
  </sheetViews>
  <sheetFormatPr baseColWidth="10" defaultRowHeight="16" x14ac:dyDescent="0.2"/>
  <cols>
    <col min="2" max="5" width="14" customWidth="1"/>
  </cols>
  <sheetData>
    <row r="1" spans="1:5" x14ac:dyDescent="0.2">
      <c r="A1" t="s">
        <v>7</v>
      </c>
      <c r="B1" s="3" t="s">
        <v>2</v>
      </c>
      <c r="C1" s="3"/>
      <c r="D1" s="4" t="s">
        <v>8</v>
      </c>
      <c r="E1" s="4"/>
    </row>
    <row r="2" spans="1:5" x14ac:dyDescent="0.2">
      <c r="B2" t="s">
        <v>0</v>
      </c>
      <c r="C2" t="s">
        <v>1</v>
      </c>
      <c r="D2" t="s">
        <v>0</v>
      </c>
      <c r="E2" t="s">
        <v>1</v>
      </c>
    </row>
    <row r="3" spans="1:5" x14ac:dyDescent="0.2">
      <c r="A3" s="1">
        <v>45513</v>
      </c>
      <c r="B3">
        <v>24</v>
      </c>
      <c r="C3">
        <v>20</v>
      </c>
      <c r="D3">
        <v>19</v>
      </c>
      <c r="E3">
        <v>22</v>
      </c>
    </row>
    <row r="5" spans="1:5" x14ac:dyDescent="0.2">
      <c r="A5" s="1">
        <v>45519</v>
      </c>
      <c r="B5">
        <v>37</v>
      </c>
      <c r="C5">
        <v>27</v>
      </c>
      <c r="D5">
        <v>27</v>
      </c>
      <c r="E5">
        <v>20</v>
      </c>
    </row>
    <row r="7" spans="1:5" x14ac:dyDescent="0.2">
      <c r="A7" t="s">
        <v>4</v>
      </c>
      <c r="B7">
        <f>SUM(B3+B5)</f>
        <v>61</v>
      </c>
      <c r="C7">
        <f t="shared" ref="C7:E7" si="0">SUM(C3+C5)</f>
        <v>47</v>
      </c>
      <c r="D7">
        <f t="shared" si="0"/>
        <v>46</v>
      </c>
      <c r="E7">
        <f t="shared" si="0"/>
        <v>42</v>
      </c>
    </row>
    <row r="8" spans="1:5" x14ac:dyDescent="0.2">
      <c r="A8" t="s">
        <v>3</v>
      </c>
      <c r="B8" s="2">
        <f>B7/(B7+C7)*100</f>
        <v>56.481481481481474</v>
      </c>
      <c r="C8" s="2"/>
      <c r="D8" s="2">
        <f t="shared" ref="C8:E8" si="1">D7/(D7+E7)*100</f>
        <v>52.272727272727273</v>
      </c>
      <c r="E8" s="2"/>
    </row>
    <row r="10" spans="1:5" x14ac:dyDescent="0.2">
      <c r="A10" t="s">
        <v>5</v>
      </c>
      <c r="B10">
        <f>SUM(B7+C7)</f>
        <v>108</v>
      </c>
      <c r="D10">
        <f t="shared" ref="C10:E10" si="2">SUM(D7+E7)</f>
        <v>88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2154-D155-8146-8AD8-6E2DD8FFC70E}">
  <dimension ref="A1:E10"/>
  <sheetViews>
    <sheetView zoomScale="125" workbookViewId="0">
      <selection activeCell="E16" sqref="E16"/>
    </sheetView>
  </sheetViews>
  <sheetFormatPr baseColWidth="10" defaultRowHeight="16" x14ac:dyDescent="0.2"/>
  <cols>
    <col min="2" max="5" width="16.1640625" customWidth="1"/>
  </cols>
  <sheetData>
    <row r="1" spans="1:5" x14ac:dyDescent="0.2">
      <c r="A1" t="s">
        <v>7</v>
      </c>
      <c r="B1" s="3" t="s">
        <v>2</v>
      </c>
      <c r="C1" s="3"/>
      <c r="D1" s="4" t="s">
        <v>9</v>
      </c>
      <c r="E1" s="4"/>
    </row>
    <row r="2" spans="1:5" x14ac:dyDescent="0.2">
      <c r="B2" t="s">
        <v>0</v>
      </c>
      <c r="C2" t="s">
        <v>1</v>
      </c>
      <c r="D2" t="s">
        <v>0</v>
      </c>
      <c r="E2" t="s">
        <v>1</v>
      </c>
    </row>
    <row r="3" spans="1:5" x14ac:dyDescent="0.2">
      <c r="A3" s="1">
        <v>45545</v>
      </c>
      <c r="B3">
        <v>147</v>
      </c>
      <c r="C3">
        <v>55</v>
      </c>
      <c r="D3">
        <v>143</v>
      </c>
      <c r="E3">
        <v>52</v>
      </c>
    </row>
    <row r="5" spans="1:5" x14ac:dyDescent="0.2">
      <c r="A5" s="1">
        <v>45555</v>
      </c>
      <c r="B5">
        <v>54</v>
      </c>
      <c r="C5">
        <v>85</v>
      </c>
      <c r="D5">
        <v>76</v>
      </c>
      <c r="E5">
        <v>92</v>
      </c>
    </row>
    <row r="7" spans="1:5" x14ac:dyDescent="0.2">
      <c r="A7" t="s">
        <v>4</v>
      </c>
      <c r="B7">
        <f>SUM(B3+B5)</f>
        <v>201</v>
      </c>
      <c r="C7">
        <f t="shared" ref="C7:E7" si="0">SUM(C3+C5)</f>
        <v>140</v>
      </c>
      <c r="D7">
        <f t="shared" si="0"/>
        <v>219</v>
      </c>
      <c r="E7">
        <f t="shared" si="0"/>
        <v>144</v>
      </c>
    </row>
    <row r="8" spans="1:5" x14ac:dyDescent="0.2">
      <c r="A8" t="s">
        <v>3</v>
      </c>
      <c r="B8" s="2">
        <f>B7/(B7+C7)*100</f>
        <v>58.944281524926687</v>
      </c>
      <c r="C8" s="2"/>
      <c r="D8" s="2">
        <f t="shared" ref="D8" si="1">D7/(D7+E7)*100</f>
        <v>60.330578512396691</v>
      </c>
      <c r="E8" s="2"/>
    </row>
    <row r="10" spans="1:5" x14ac:dyDescent="0.2">
      <c r="A10" t="s">
        <v>5</v>
      </c>
      <c r="B10">
        <f>SUM(B7+C7)</f>
        <v>341</v>
      </c>
      <c r="D10">
        <f t="shared" ref="D10:E10" si="2">SUM(D7+E7)</f>
        <v>363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Sr-gcy-9_TeTx _P2A _Scarlet</vt:lpstr>
      <vt:lpstr>Ss-gcy-9_TeTx _P2A _Scarlet</vt:lpstr>
      <vt:lpstr>Ss-gcy-9 KO (stable line)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Navonil Banerjee</cp:lastModifiedBy>
  <dcterms:created xsi:type="dcterms:W3CDTF">2024-02-27T17:26:23Z</dcterms:created>
  <dcterms:modified xsi:type="dcterms:W3CDTF">2024-09-29T21:35:26Z</dcterms:modified>
</cp:coreProperties>
</file>