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Strongyloides CO2 project/Data/Calcium imaging/ss iL3s/ssBAG/30s-30s-60s/Air control/"/>
    </mc:Choice>
  </mc:AlternateContent>
  <xr:revisionPtr revIDLastSave="0" documentId="8_{BFEACFDF-9E0E-054D-926C-41AEE610278F}" xr6:coauthVersionLast="47" xr6:coauthVersionMax="47" xr10:uidLastSave="{00000000-0000-0000-0000-000000000000}"/>
  <bookViews>
    <workbookView xWindow="26380" yWindow="560" windowWidth="38960" windowHeight="22760" tabRatio="926" activeTab="1" xr2:uid="{00000000-000D-0000-FFFF-FFFF00000000}"/>
  </bookViews>
  <sheets>
    <sheet name="info" sheetId="113" r:id="rId1"/>
    <sheet name="Experiment-110" sheetId="163" r:id="rId2"/>
    <sheet name="Experiment-112" sheetId="164" r:id="rId3"/>
    <sheet name="Experiment-114" sheetId="165" r:id="rId4"/>
    <sheet name="Experiment-115" sheetId="166" r:id="rId5"/>
    <sheet name="Experiment-116" sheetId="167" r:id="rId6"/>
    <sheet name="Experiment-117" sheetId="168" r:id="rId7"/>
    <sheet name="Experiment-132" sheetId="169" r:id="rId8"/>
    <sheet name="Experiment-134" sheetId="170" r:id="rId9"/>
    <sheet name="Experiment-136" sheetId="171" r:id="rId10"/>
    <sheet name="Experiment-137" sheetId="172" r:id="rId11"/>
    <sheet name="Experiment-138" sheetId="173" r:id="rId12"/>
    <sheet name="Experiment-139" sheetId="174" r:id="rId13"/>
    <sheet name="Experiment-140" sheetId="175" r:id="rId14"/>
    <sheet name="Experiment-141" sheetId="176" r:id="rId15"/>
    <sheet name="Experiment-142" sheetId="177" r:id="rId16"/>
    <sheet name="empty(16)" sheetId="178" r:id="rId17"/>
    <sheet name="summary" sheetId="39" r:id="rId18"/>
    <sheet name="graph" sheetId="150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77" l="1"/>
  <c r="J241" i="178"/>
  <c r="I241" i="178"/>
  <c r="K241" i="178" s="1"/>
  <c r="L241" i="178" s="1"/>
  <c r="J240" i="178"/>
  <c r="I240" i="178"/>
  <c r="K240" i="178" s="1"/>
  <c r="L240" i="178" s="1"/>
  <c r="K239" i="178"/>
  <c r="L239" i="178" s="1"/>
  <c r="J239" i="178"/>
  <c r="I239" i="178"/>
  <c r="J238" i="178"/>
  <c r="I238" i="178"/>
  <c r="K238" i="178" s="1"/>
  <c r="L238" i="178" s="1"/>
  <c r="J237" i="178"/>
  <c r="I237" i="178"/>
  <c r="K237" i="178" s="1"/>
  <c r="L237" i="178" s="1"/>
  <c r="J236" i="178"/>
  <c r="I236" i="178"/>
  <c r="K236" i="178" s="1"/>
  <c r="L236" i="178" s="1"/>
  <c r="K235" i="178"/>
  <c r="L235" i="178" s="1"/>
  <c r="J235" i="178"/>
  <c r="I235" i="178"/>
  <c r="J234" i="178"/>
  <c r="I234" i="178"/>
  <c r="K234" i="178" s="1"/>
  <c r="L234" i="178" s="1"/>
  <c r="J233" i="178"/>
  <c r="I233" i="178"/>
  <c r="K233" i="178" s="1"/>
  <c r="L233" i="178" s="1"/>
  <c r="J232" i="178"/>
  <c r="I232" i="178"/>
  <c r="K232" i="178" s="1"/>
  <c r="L232" i="178" s="1"/>
  <c r="K231" i="178"/>
  <c r="L231" i="178" s="1"/>
  <c r="J231" i="178"/>
  <c r="I231" i="178"/>
  <c r="J230" i="178"/>
  <c r="I230" i="178"/>
  <c r="K230" i="178" s="1"/>
  <c r="L230" i="178" s="1"/>
  <c r="J229" i="178"/>
  <c r="I229" i="178"/>
  <c r="K229" i="178" s="1"/>
  <c r="L229" i="178" s="1"/>
  <c r="J228" i="178"/>
  <c r="I228" i="178"/>
  <c r="K228" i="178" s="1"/>
  <c r="L228" i="178" s="1"/>
  <c r="K227" i="178"/>
  <c r="L227" i="178" s="1"/>
  <c r="J227" i="178"/>
  <c r="I227" i="178"/>
  <c r="J226" i="178"/>
  <c r="I226" i="178"/>
  <c r="K226" i="178" s="1"/>
  <c r="L226" i="178" s="1"/>
  <c r="J225" i="178"/>
  <c r="I225" i="178"/>
  <c r="K225" i="178" s="1"/>
  <c r="L225" i="178" s="1"/>
  <c r="J224" i="178"/>
  <c r="I224" i="178"/>
  <c r="K224" i="178" s="1"/>
  <c r="L224" i="178" s="1"/>
  <c r="K223" i="178"/>
  <c r="L223" i="178" s="1"/>
  <c r="J223" i="178"/>
  <c r="I223" i="178"/>
  <c r="J222" i="178"/>
  <c r="I222" i="178"/>
  <c r="K222" i="178" s="1"/>
  <c r="L222" i="178" s="1"/>
  <c r="J221" i="178"/>
  <c r="I221" i="178"/>
  <c r="K221" i="178" s="1"/>
  <c r="L221" i="178" s="1"/>
  <c r="J220" i="178"/>
  <c r="I220" i="178"/>
  <c r="K220" i="178" s="1"/>
  <c r="L220" i="178" s="1"/>
  <c r="K219" i="178"/>
  <c r="L219" i="178" s="1"/>
  <c r="J219" i="178"/>
  <c r="I219" i="178"/>
  <c r="J218" i="178"/>
  <c r="I218" i="178"/>
  <c r="K218" i="178" s="1"/>
  <c r="L218" i="178" s="1"/>
  <c r="J217" i="178"/>
  <c r="I217" i="178"/>
  <c r="K217" i="178" s="1"/>
  <c r="L217" i="178" s="1"/>
  <c r="J216" i="178"/>
  <c r="I216" i="178"/>
  <c r="K216" i="178" s="1"/>
  <c r="L216" i="178" s="1"/>
  <c r="K215" i="178"/>
  <c r="L215" i="178" s="1"/>
  <c r="J215" i="178"/>
  <c r="I215" i="178"/>
  <c r="J214" i="178"/>
  <c r="I214" i="178"/>
  <c r="K214" i="178" s="1"/>
  <c r="L214" i="178" s="1"/>
  <c r="J213" i="178"/>
  <c r="I213" i="178"/>
  <c r="K213" i="178" s="1"/>
  <c r="L213" i="178" s="1"/>
  <c r="J212" i="178"/>
  <c r="I212" i="178"/>
  <c r="K212" i="178" s="1"/>
  <c r="L212" i="178" s="1"/>
  <c r="K211" i="178"/>
  <c r="L211" i="178" s="1"/>
  <c r="J211" i="178"/>
  <c r="I211" i="178"/>
  <c r="J210" i="178"/>
  <c r="I210" i="178"/>
  <c r="K210" i="178" s="1"/>
  <c r="L210" i="178" s="1"/>
  <c r="J209" i="178"/>
  <c r="I209" i="178"/>
  <c r="K209" i="178" s="1"/>
  <c r="L209" i="178" s="1"/>
  <c r="J208" i="178"/>
  <c r="I208" i="178"/>
  <c r="K208" i="178" s="1"/>
  <c r="L208" i="178" s="1"/>
  <c r="K207" i="178"/>
  <c r="L207" i="178" s="1"/>
  <c r="J207" i="178"/>
  <c r="I207" i="178"/>
  <c r="J206" i="178"/>
  <c r="I206" i="178"/>
  <c r="K206" i="178" s="1"/>
  <c r="L206" i="178" s="1"/>
  <c r="J205" i="178"/>
  <c r="I205" i="178"/>
  <c r="K205" i="178" s="1"/>
  <c r="L205" i="178" s="1"/>
  <c r="J204" i="178"/>
  <c r="I204" i="178"/>
  <c r="K204" i="178" s="1"/>
  <c r="L204" i="178" s="1"/>
  <c r="K203" i="178"/>
  <c r="L203" i="178" s="1"/>
  <c r="J203" i="178"/>
  <c r="I203" i="178"/>
  <c r="J202" i="178"/>
  <c r="I202" i="178"/>
  <c r="K202" i="178" s="1"/>
  <c r="L202" i="178" s="1"/>
  <c r="J201" i="178"/>
  <c r="I201" i="178"/>
  <c r="K201" i="178" s="1"/>
  <c r="L201" i="178" s="1"/>
  <c r="J200" i="178"/>
  <c r="I200" i="178"/>
  <c r="K200" i="178" s="1"/>
  <c r="L200" i="178" s="1"/>
  <c r="K199" i="178"/>
  <c r="L199" i="178" s="1"/>
  <c r="J199" i="178"/>
  <c r="I199" i="178"/>
  <c r="J198" i="178"/>
  <c r="I198" i="178"/>
  <c r="K198" i="178" s="1"/>
  <c r="L198" i="178" s="1"/>
  <c r="J197" i="178"/>
  <c r="I197" i="178"/>
  <c r="K197" i="178" s="1"/>
  <c r="L197" i="178" s="1"/>
  <c r="J196" i="178"/>
  <c r="I196" i="178"/>
  <c r="K196" i="178" s="1"/>
  <c r="L196" i="178" s="1"/>
  <c r="K195" i="178"/>
  <c r="L195" i="178" s="1"/>
  <c r="J195" i="178"/>
  <c r="I195" i="178"/>
  <c r="J194" i="178"/>
  <c r="I194" i="178"/>
  <c r="K194" i="178" s="1"/>
  <c r="L194" i="178" s="1"/>
  <c r="J193" i="178"/>
  <c r="I193" i="178"/>
  <c r="K193" i="178" s="1"/>
  <c r="L193" i="178" s="1"/>
  <c r="J192" i="178"/>
  <c r="I192" i="178"/>
  <c r="K192" i="178" s="1"/>
  <c r="L192" i="178" s="1"/>
  <c r="K191" i="178"/>
  <c r="L191" i="178" s="1"/>
  <c r="J191" i="178"/>
  <c r="I191" i="178"/>
  <c r="J190" i="178"/>
  <c r="I190" i="178"/>
  <c r="K190" i="178" s="1"/>
  <c r="L190" i="178" s="1"/>
  <c r="J189" i="178"/>
  <c r="I189" i="178"/>
  <c r="K189" i="178" s="1"/>
  <c r="L189" i="178" s="1"/>
  <c r="J188" i="178"/>
  <c r="I188" i="178"/>
  <c r="K188" i="178" s="1"/>
  <c r="L188" i="178" s="1"/>
  <c r="K187" i="178"/>
  <c r="L187" i="178" s="1"/>
  <c r="J187" i="178"/>
  <c r="I187" i="178"/>
  <c r="J186" i="178"/>
  <c r="I186" i="178"/>
  <c r="K186" i="178" s="1"/>
  <c r="L186" i="178" s="1"/>
  <c r="J185" i="178"/>
  <c r="I185" i="178"/>
  <c r="K185" i="178" s="1"/>
  <c r="L185" i="178" s="1"/>
  <c r="J184" i="178"/>
  <c r="I184" i="178"/>
  <c r="K184" i="178" s="1"/>
  <c r="L184" i="178" s="1"/>
  <c r="K183" i="178"/>
  <c r="L183" i="178" s="1"/>
  <c r="J183" i="178"/>
  <c r="I183" i="178"/>
  <c r="J182" i="178"/>
  <c r="I182" i="178"/>
  <c r="K182" i="178" s="1"/>
  <c r="L182" i="178" s="1"/>
  <c r="J181" i="178"/>
  <c r="I181" i="178"/>
  <c r="K181" i="178" s="1"/>
  <c r="L181" i="178" s="1"/>
  <c r="J180" i="178"/>
  <c r="I180" i="178"/>
  <c r="K180" i="178" s="1"/>
  <c r="L180" i="178" s="1"/>
  <c r="K179" i="178"/>
  <c r="L179" i="178" s="1"/>
  <c r="J179" i="178"/>
  <c r="I179" i="178"/>
  <c r="J178" i="178"/>
  <c r="I178" i="178"/>
  <c r="K178" i="178" s="1"/>
  <c r="L178" i="178" s="1"/>
  <c r="J177" i="178"/>
  <c r="I177" i="178"/>
  <c r="K177" i="178" s="1"/>
  <c r="L177" i="178" s="1"/>
  <c r="J176" i="178"/>
  <c r="I176" i="178"/>
  <c r="K176" i="178" s="1"/>
  <c r="L176" i="178" s="1"/>
  <c r="K175" i="178"/>
  <c r="L175" i="178" s="1"/>
  <c r="J175" i="178"/>
  <c r="I175" i="178"/>
  <c r="J174" i="178"/>
  <c r="I174" i="178"/>
  <c r="K174" i="178" s="1"/>
  <c r="L174" i="178" s="1"/>
  <c r="J173" i="178"/>
  <c r="I173" i="178"/>
  <c r="K173" i="178" s="1"/>
  <c r="L173" i="178" s="1"/>
  <c r="J172" i="178"/>
  <c r="I172" i="178"/>
  <c r="K172" i="178" s="1"/>
  <c r="L172" i="178" s="1"/>
  <c r="K171" i="178"/>
  <c r="L171" i="178" s="1"/>
  <c r="J171" i="178"/>
  <c r="I171" i="178"/>
  <c r="J170" i="178"/>
  <c r="I170" i="178"/>
  <c r="K170" i="178" s="1"/>
  <c r="L170" i="178" s="1"/>
  <c r="J169" i="178"/>
  <c r="I169" i="178"/>
  <c r="K169" i="178" s="1"/>
  <c r="L169" i="178" s="1"/>
  <c r="J168" i="178"/>
  <c r="I168" i="178"/>
  <c r="K168" i="178" s="1"/>
  <c r="L168" i="178" s="1"/>
  <c r="K167" i="178"/>
  <c r="L167" i="178" s="1"/>
  <c r="J167" i="178"/>
  <c r="I167" i="178"/>
  <c r="J166" i="178"/>
  <c r="I166" i="178"/>
  <c r="K166" i="178" s="1"/>
  <c r="L166" i="178" s="1"/>
  <c r="J165" i="178"/>
  <c r="I165" i="178"/>
  <c r="K165" i="178" s="1"/>
  <c r="L165" i="178" s="1"/>
  <c r="J164" i="178"/>
  <c r="I164" i="178"/>
  <c r="K164" i="178" s="1"/>
  <c r="L164" i="178" s="1"/>
  <c r="K163" i="178"/>
  <c r="L163" i="178" s="1"/>
  <c r="J163" i="178"/>
  <c r="I163" i="178"/>
  <c r="J162" i="178"/>
  <c r="I162" i="178"/>
  <c r="K162" i="178" s="1"/>
  <c r="L162" i="178" s="1"/>
  <c r="J161" i="178"/>
  <c r="I161" i="178"/>
  <c r="K161" i="178" s="1"/>
  <c r="L161" i="178" s="1"/>
  <c r="J160" i="178"/>
  <c r="I160" i="178"/>
  <c r="K160" i="178" s="1"/>
  <c r="L160" i="178" s="1"/>
  <c r="L159" i="178"/>
  <c r="K159" i="178"/>
  <c r="J159" i="178"/>
  <c r="I159" i="178"/>
  <c r="J158" i="178"/>
  <c r="I158" i="178"/>
  <c r="K158" i="178" s="1"/>
  <c r="L158" i="178" s="1"/>
  <c r="J157" i="178"/>
  <c r="I157" i="178"/>
  <c r="K157" i="178" s="1"/>
  <c r="L157" i="178" s="1"/>
  <c r="J156" i="178"/>
  <c r="I156" i="178"/>
  <c r="K156" i="178" s="1"/>
  <c r="L156" i="178" s="1"/>
  <c r="L155" i="178"/>
  <c r="K155" i="178"/>
  <c r="J155" i="178"/>
  <c r="I155" i="178"/>
  <c r="K154" i="178"/>
  <c r="L154" i="178" s="1"/>
  <c r="J154" i="178"/>
  <c r="I154" i="178"/>
  <c r="J153" i="178"/>
  <c r="I153" i="178"/>
  <c r="K153" i="178" s="1"/>
  <c r="L153" i="178" s="1"/>
  <c r="J152" i="178"/>
  <c r="I152" i="178"/>
  <c r="K152" i="178" s="1"/>
  <c r="L152" i="178" s="1"/>
  <c r="K151" i="178"/>
  <c r="L151" i="178" s="1"/>
  <c r="J151" i="178"/>
  <c r="I151" i="178"/>
  <c r="K150" i="178"/>
  <c r="L150" i="178" s="1"/>
  <c r="J150" i="178"/>
  <c r="I150" i="178"/>
  <c r="J149" i="178"/>
  <c r="I149" i="178"/>
  <c r="K149" i="178" s="1"/>
  <c r="L149" i="178" s="1"/>
  <c r="J148" i="178"/>
  <c r="I148" i="178"/>
  <c r="K148" i="178" s="1"/>
  <c r="L148" i="178" s="1"/>
  <c r="L147" i="178"/>
  <c r="K147" i="178"/>
  <c r="J147" i="178"/>
  <c r="I147" i="178"/>
  <c r="J146" i="178"/>
  <c r="I146" i="178"/>
  <c r="K146" i="178" s="1"/>
  <c r="L146" i="178" s="1"/>
  <c r="J145" i="178"/>
  <c r="I145" i="178"/>
  <c r="K145" i="178" s="1"/>
  <c r="L145" i="178" s="1"/>
  <c r="J144" i="178"/>
  <c r="I144" i="178"/>
  <c r="K144" i="178" s="1"/>
  <c r="L144" i="178" s="1"/>
  <c r="L143" i="178"/>
  <c r="K143" i="178"/>
  <c r="J143" i="178"/>
  <c r="I143" i="178"/>
  <c r="J142" i="178"/>
  <c r="I142" i="178"/>
  <c r="K142" i="178" s="1"/>
  <c r="L142" i="178" s="1"/>
  <c r="J141" i="178"/>
  <c r="I141" i="178"/>
  <c r="K141" i="178" s="1"/>
  <c r="L141" i="178" s="1"/>
  <c r="J140" i="178"/>
  <c r="I140" i="178"/>
  <c r="K140" i="178" s="1"/>
  <c r="L140" i="178" s="1"/>
  <c r="L139" i="178"/>
  <c r="K139" i="178"/>
  <c r="J139" i="178"/>
  <c r="I139" i="178"/>
  <c r="K138" i="178"/>
  <c r="L138" i="178" s="1"/>
  <c r="J138" i="178"/>
  <c r="I138" i="178"/>
  <c r="J137" i="178"/>
  <c r="I137" i="178"/>
  <c r="K137" i="178" s="1"/>
  <c r="L137" i="178" s="1"/>
  <c r="J136" i="178"/>
  <c r="I136" i="178"/>
  <c r="K136" i="178" s="1"/>
  <c r="L136" i="178" s="1"/>
  <c r="K135" i="178"/>
  <c r="L135" i="178" s="1"/>
  <c r="J135" i="178"/>
  <c r="I135" i="178"/>
  <c r="K134" i="178"/>
  <c r="L134" i="178" s="1"/>
  <c r="J134" i="178"/>
  <c r="I134" i="178"/>
  <c r="J133" i="178"/>
  <c r="I133" i="178"/>
  <c r="K133" i="178" s="1"/>
  <c r="L133" i="178" s="1"/>
  <c r="J132" i="178"/>
  <c r="I132" i="178"/>
  <c r="K132" i="178" s="1"/>
  <c r="L132" i="178" s="1"/>
  <c r="L131" i="178"/>
  <c r="K131" i="178"/>
  <c r="J131" i="178"/>
  <c r="I131" i="178"/>
  <c r="J130" i="178"/>
  <c r="I130" i="178"/>
  <c r="K130" i="178" s="1"/>
  <c r="L130" i="178" s="1"/>
  <c r="J129" i="178"/>
  <c r="I129" i="178"/>
  <c r="K129" i="178" s="1"/>
  <c r="L129" i="178" s="1"/>
  <c r="J128" i="178"/>
  <c r="I128" i="178"/>
  <c r="K128" i="178" s="1"/>
  <c r="L128" i="178" s="1"/>
  <c r="L127" i="178"/>
  <c r="K127" i="178"/>
  <c r="J127" i="178"/>
  <c r="I127" i="178"/>
  <c r="J126" i="178"/>
  <c r="I126" i="178"/>
  <c r="K126" i="178" s="1"/>
  <c r="L126" i="178" s="1"/>
  <c r="J125" i="178"/>
  <c r="I125" i="178"/>
  <c r="K125" i="178" s="1"/>
  <c r="L125" i="178" s="1"/>
  <c r="J124" i="178"/>
  <c r="I124" i="178"/>
  <c r="K124" i="178" s="1"/>
  <c r="L124" i="178" s="1"/>
  <c r="L123" i="178"/>
  <c r="K123" i="178"/>
  <c r="J123" i="178"/>
  <c r="I123" i="178"/>
  <c r="K122" i="178"/>
  <c r="L122" i="178" s="1"/>
  <c r="J122" i="178"/>
  <c r="I122" i="178"/>
  <c r="J121" i="178"/>
  <c r="I121" i="178"/>
  <c r="K121" i="178" s="1"/>
  <c r="L121" i="178" s="1"/>
  <c r="J120" i="178"/>
  <c r="I120" i="178"/>
  <c r="K120" i="178" s="1"/>
  <c r="L120" i="178" s="1"/>
  <c r="K119" i="178"/>
  <c r="L119" i="178" s="1"/>
  <c r="J119" i="178"/>
  <c r="I119" i="178"/>
  <c r="K118" i="178"/>
  <c r="L118" i="178" s="1"/>
  <c r="J118" i="178"/>
  <c r="I118" i="178"/>
  <c r="J117" i="178"/>
  <c r="I117" i="178"/>
  <c r="K117" i="178" s="1"/>
  <c r="L117" i="178" s="1"/>
  <c r="J116" i="178"/>
  <c r="I116" i="178"/>
  <c r="K116" i="178" s="1"/>
  <c r="L116" i="178" s="1"/>
  <c r="L115" i="178"/>
  <c r="K115" i="178"/>
  <c r="J115" i="178"/>
  <c r="I115" i="178"/>
  <c r="J114" i="178"/>
  <c r="I114" i="178"/>
  <c r="K114" i="178" s="1"/>
  <c r="L114" i="178" s="1"/>
  <c r="J113" i="178"/>
  <c r="I113" i="178"/>
  <c r="K113" i="178" s="1"/>
  <c r="L113" i="178" s="1"/>
  <c r="J112" i="178"/>
  <c r="I112" i="178"/>
  <c r="K112" i="178" s="1"/>
  <c r="L112" i="178" s="1"/>
  <c r="L111" i="178"/>
  <c r="K111" i="178"/>
  <c r="J111" i="178"/>
  <c r="I111" i="178"/>
  <c r="J110" i="178"/>
  <c r="I110" i="178"/>
  <c r="K110" i="178" s="1"/>
  <c r="L110" i="178" s="1"/>
  <c r="J109" i="178"/>
  <c r="I109" i="178"/>
  <c r="K109" i="178" s="1"/>
  <c r="L109" i="178" s="1"/>
  <c r="J108" i="178"/>
  <c r="I108" i="178"/>
  <c r="K108" i="178" s="1"/>
  <c r="L108" i="178" s="1"/>
  <c r="L107" i="178"/>
  <c r="K107" i="178"/>
  <c r="J107" i="178"/>
  <c r="I107" i="178"/>
  <c r="K106" i="178"/>
  <c r="L106" i="178" s="1"/>
  <c r="J106" i="178"/>
  <c r="I106" i="178"/>
  <c r="J105" i="178"/>
  <c r="I105" i="178"/>
  <c r="K105" i="178" s="1"/>
  <c r="L105" i="178" s="1"/>
  <c r="J104" i="178"/>
  <c r="I104" i="178"/>
  <c r="K104" i="178" s="1"/>
  <c r="L104" i="178" s="1"/>
  <c r="K103" i="178"/>
  <c r="L103" i="178" s="1"/>
  <c r="J103" i="178"/>
  <c r="I103" i="178"/>
  <c r="K102" i="178"/>
  <c r="L102" i="178" s="1"/>
  <c r="J102" i="178"/>
  <c r="I102" i="178"/>
  <c r="J101" i="178"/>
  <c r="I101" i="178"/>
  <c r="K101" i="178" s="1"/>
  <c r="L101" i="178" s="1"/>
  <c r="J100" i="178"/>
  <c r="I100" i="178"/>
  <c r="K100" i="178" s="1"/>
  <c r="L100" i="178" s="1"/>
  <c r="L99" i="178"/>
  <c r="K99" i="178"/>
  <c r="J99" i="178"/>
  <c r="I99" i="178"/>
  <c r="J98" i="178"/>
  <c r="I98" i="178"/>
  <c r="K98" i="178" s="1"/>
  <c r="L98" i="178" s="1"/>
  <c r="J97" i="178"/>
  <c r="I97" i="178"/>
  <c r="K97" i="178" s="1"/>
  <c r="L97" i="178" s="1"/>
  <c r="J96" i="178"/>
  <c r="I96" i="178"/>
  <c r="K96" i="178" s="1"/>
  <c r="L96" i="178" s="1"/>
  <c r="L95" i="178"/>
  <c r="K95" i="178"/>
  <c r="J95" i="178"/>
  <c r="I95" i="178"/>
  <c r="J94" i="178"/>
  <c r="I94" i="178"/>
  <c r="K94" i="178" s="1"/>
  <c r="L94" i="178" s="1"/>
  <c r="J93" i="178"/>
  <c r="I93" i="178"/>
  <c r="K93" i="178" s="1"/>
  <c r="L93" i="178" s="1"/>
  <c r="J92" i="178"/>
  <c r="I92" i="178"/>
  <c r="K92" i="178" s="1"/>
  <c r="L92" i="178" s="1"/>
  <c r="L91" i="178"/>
  <c r="K91" i="178"/>
  <c r="J91" i="178"/>
  <c r="I91" i="178"/>
  <c r="K90" i="178"/>
  <c r="L90" i="178" s="1"/>
  <c r="J90" i="178"/>
  <c r="I90" i="178"/>
  <c r="J89" i="178"/>
  <c r="I89" i="178"/>
  <c r="K89" i="178" s="1"/>
  <c r="L89" i="178" s="1"/>
  <c r="J88" i="178"/>
  <c r="I88" i="178"/>
  <c r="K88" i="178" s="1"/>
  <c r="L88" i="178" s="1"/>
  <c r="K87" i="178"/>
  <c r="L87" i="178" s="1"/>
  <c r="J87" i="178"/>
  <c r="I87" i="178"/>
  <c r="K86" i="178"/>
  <c r="L86" i="178" s="1"/>
  <c r="J86" i="178"/>
  <c r="I86" i="178"/>
  <c r="J85" i="178"/>
  <c r="I85" i="178"/>
  <c r="K85" i="178" s="1"/>
  <c r="L85" i="178" s="1"/>
  <c r="J84" i="178"/>
  <c r="I84" i="178"/>
  <c r="K84" i="178" s="1"/>
  <c r="L84" i="178" s="1"/>
  <c r="J83" i="178"/>
  <c r="I83" i="178"/>
  <c r="K83" i="178" s="1"/>
  <c r="L83" i="178" s="1"/>
  <c r="K82" i="178"/>
  <c r="L82" i="178" s="1"/>
  <c r="J82" i="178"/>
  <c r="I82" i="178"/>
  <c r="J81" i="178"/>
  <c r="K81" i="178" s="1"/>
  <c r="L81" i="178" s="1"/>
  <c r="I81" i="178"/>
  <c r="J80" i="178"/>
  <c r="K80" i="178" s="1"/>
  <c r="L80" i="178" s="1"/>
  <c r="I80" i="178"/>
  <c r="J79" i="178"/>
  <c r="I79" i="178"/>
  <c r="J78" i="178"/>
  <c r="I78" i="178"/>
  <c r="K78" i="178" s="1"/>
  <c r="L78" i="178" s="1"/>
  <c r="J77" i="178"/>
  <c r="I77" i="178"/>
  <c r="K77" i="178" s="1"/>
  <c r="L77" i="178" s="1"/>
  <c r="J76" i="178"/>
  <c r="I76" i="178"/>
  <c r="K76" i="178" s="1"/>
  <c r="L76" i="178" s="1"/>
  <c r="J75" i="178"/>
  <c r="I75" i="178"/>
  <c r="K75" i="178" s="1"/>
  <c r="L75" i="178" s="1"/>
  <c r="K74" i="178"/>
  <c r="L74" i="178" s="1"/>
  <c r="J74" i="178"/>
  <c r="I74" i="178"/>
  <c r="J73" i="178"/>
  <c r="I73" i="178"/>
  <c r="K73" i="178" s="1"/>
  <c r="L73" i="178" s="1"/>
  <c r="K72" i="178"/>
  <c r="L72" i="178" s="1"/>
  <c r="J72" i="178"/>
  <c r="I72" i="178"/>
  <c r="J71" i="178"/>
  <c r="K71" i="178" s="1"/>
  <c r="L71" i="178" s="1"/>
  <c r="I71" i="178"/>
  <c r="J70" i="178"/>
  <c r="I70" i="178"/>
  <c r="K70" i="178" s="1"/>
  <c r="L70" i="178" s="1"/>
  <c r="J69" i="178"/>
  <c r="I69" i="178"/>
  <c r="K69" i="178" s="1"/>
  <c r="L69" i="178" s="1"/>
  <c r="J68" i="178"/>
  <c r="I68" i="178"/>
  <c r="K68" i="178" s="1"/>
  <c r="L68" i="178" s="1"/>
  <c r="J67" i="178"/>
  <c r="I67" i="178"/>
  <c r="K67" i="178" s="1"/>
  <c r="L67" i="178" s="1"/>
  <c r="K66" i="178"/>
  <c r="L66" i="178" s="1"/>
  <c r="J66" i="178"/>
  <c r="I66" i="178"/>
  <c r="J65" i="178"/>
  <c r="I65" i="178"/>
  <c r="K65" i="178" s="1"/>
  <c r="L65" i="178" s="1"/>
  <c r="K64" i="178"/>
  <c r="L64" i="178" s="1"/>
  <c r="J64" i="178"/>
  <c r="I64" i="178"/>
  <c r="J63" i="178"/>
  <c r="I63" i="178"/>
  <c r="K63" i="178" s="1"/>
  <c r="L63" i="178" s="1"/>
  <c r="J62" i="178"/>
  <c r="I62" i="178"/>
  <c r="K62" i="178" s="1"/>
  <c r="L62" i="178" s="1"/>
  <c r="K61" i="178"/>
  <c r="L61" i="178" s="1"/>
  <c r="J61" i="178"/>
  <c r="I61" i="178"/>
  <c r="K60" i="178"/>
  <c r="L60" i="178" s="1"/>
  <c r="J60" i="178"/>
  <c r="I60" i="178"/>
  <c r="J59" i="178"/>
  <c r="I59" i="178"/>
  <c r="K59" i="178" s="1"/>
  <c r="L59" i="178" s="1"/>
  <c r="J58" i="178"/>
  <c r="I58" i="178"/>
  <c r="K58" i="178" s="1"/>
  <c r="L58" i="178" s="1"/>
  <c r="K57" i="178"/>
  <c r="L57" i="178" s="1"/>
  <c r="J57" i="178"/>
  <c r="I57" i="178"/>
  <c r="K56" i="178"/>
  <c r="L56" i="178" s="1"/>
  <c r="J56" i="178"/>
  <c r="I56" i="178"/>
  <c r="J55" i="178"/>
  <c r="I55" i="178"/>
  <c r="K55" i="178" s="1"/>
  <c r="L55" i="178" s="1"/>
  <c r="J54" i="178"/>
  <c r="I54" i="178"/>
  <c r="K54" i="178" s="1"/>
  <c r="L54" i="178" s="1"/>
  <c r="K53" i="178"/>
  <c r="L53" i="178" s="1"/>
  <c r="J53" i="178"/>
  <c r="I53" i="178"/>
  <c r="K52" i="178"/>
  <c r="L52" i="178" s="1"/>
  <c r="J52" i="178"/>
  <c r="I52" i="178"/>
  <c r="J51" i="178"/>
  <c r="I51" i="178"/>
  <c r="K51" i="178" s="1"/>
  <c r="L51" i="178" s="1"/>
  <c r="J50" i="178"/>
  <c r="I50" i="178"/>
  <c r="K50" i="178" s="1"/>
  <c r="L50" i="178" s="1"/>
  <c r="K49" i="178"/>
  <c r="L49" i="178" s="1"/>
  <c r="J49" i="178"/>
  <c r="I49" i="178"/>
  <c r="K48" i="178"/>
  <c r="L48" i="178" s="1"/>
  <c r="J48" i="178"/>
  <c r="I48" i="178"/>
  <c r="J47" i="178"/>
  <c r="I47" i="178"/>
  <c r="K47" i="178" s="1"/>
  <c r="L47" i="178" s="1"/>
  <c r="J46" i="178"/>
  <c r="I46" i="178"/>
  <c r="K46" i="178" s="1"/>
  <c r="L46" i="178" s="1"/>
  <c r="K45" i="178"/>
  <c r="L45" i="178" s="1"/>
  <c r="J45" i="178"/>
  <c r="I45" i="178"/>
  <c r="K44" i="178"/>
  <c r="L44" i="178" s="1"/>
  <c r="J44" i="178"/>
  <c r="I44" i="178"/>
  <c r="J43" i="178"/>
  <c r="I43" i="178"/>
  <c r="K43" i="178" s="1"/>
  <c r="L43" i="178" s="1"/>
  <c r="J42" i="178"/>
  <c r="I42" i="178"/>
  <c r="K42" i="178" s="1"/>
  <c r="L42" i="178" s="1"/>
  <c r="K41" i="178"/>
  <c r="L41" i="178" s="1"/>
  <c r="J41" i="178"/>
  <c r="I41" i="178"/>
  <c r="K40" i="178"/>
  <c r="L40" i="178" s="1"/>
  <c r="J40" i="178"/>
  <c r="I40" i="178"/>
  <c r="J39" i="178"/>
  <c r="I39" i="178"/>
  <c r="K39" i="178" s="1"/>
  <c r="L39" i="178" s="1"/>
  <c r="J38" i="178"/>
  <c r="I38" i="178"/>
  <c r="K38" i="178" s="1"/>
  <c r="L38" i="178" s="1"/>
  <c r="K37" i="178"/>
  <c r="L37" i="178" s="1"/>
  <c r="J37" i="178"/>
  <c r="I37" i="178"/>
  <c r="K36" i="178"/>
  <c r="L36" i="178" s="1"/>
  <c r="J36" i="178"/>
  <c r="I36" i="178"/>
  <c r="J35" i="178"/>
  <c r="I35" i="178"/>
  <c r="K35" i="178" s="1"/>
  <c r="L35" i="178" s="1"/>
  <c r="J34" i="178"/>
  <c r="I34" i="178"/>
  <c r="K34" i="178" s="1"/>
  <c r="L34" i="178" s="1"/>
  <c r="K33" i="178"/>
  <c r="L33" i="178" s="1"/>
  <c r="J33" i="178"/>
  <c r="I33" i="178"/>
  <c r="K32" i="178"/>
  <c r="L32" i="178" s="1"/>
  <c r="J32" i="178"/>
  <c r="I32" i="178"/>
  <c r="J31" i="178"/>
  <c r="I31" i="178"/>
  <c r="K31" i="178" s="1"/>
  <c r="L31" i="178" s="1"/>
  <c r="J30" i="178"/>
  <c r="I30" i="178"/>
  <c r="K30" i="178" s="1"/>
  <c r="L30" i="178" s="1"/>
  <c r="K29" i="178"/>
  <c r="L29" i="178" s="1"/>
  <c r="J29" i="178"/>
  <c r="I29" i="178"/>
  <c r="K28" i="178"/>
  <c r="L28" i="178" s="1"/>
  <c r="J28" i="178"/>
  <c r="I28" i="178"/>
  <c r="J27" i="178"/>
  <c r="I27" i="178"/>
  <c r="K27" i="178" s="1"/>
  <c r="L27" i="178" s="1"/>
  <c r="J26" i="178"/>
  <c r="I26" i="178"/>
  <c r="K26" i="178" s="1"/>
  <c r="L26" i="178" s="1"/>
  <c r="K25" i="178"/>
  <c r="L25" i="178" s="1"/>
  <c r="J25" i="178"/>
  <c r="I25" i="178"/>
  <c r="K24" i="178"/>
  <c r="L24" i="178" s="1"/>
  <c r="J24" i="178"/>
  <c r="I24" i="178"/>
  <c r="J23" i="178"/>
  <c r="I23" i="178"/>
  <c r="K23" i="178" s="1"/>
  <c r="L23" i="178" s="1"/>
  <c r="J22" i="178"/>
  <c r="I22" i="178"/>
  <c r="K22" i="178" s="1"/>
  <c r="L22" i="178" s="1"/>
  <c r="K21" i="178"/>
  <c r="L21" i="178" s="1"/>
  <c r="J21" i="178"/>
  <c r="I21" i="178"/>
  <c r="K20" i="178"/>
  <c r="L20" i="178" s="1"/>
  <c r="J20" i="178"/>
  <c r="I20" i="178"/>
  <c r="J19" i="178"/>
  <c r="I19" i="178"/>
  <c r="K19" i="178" s="1"/>
  <c r="L19" i="178" s="1"/>
  <c r="J18" i="178"/>
  <c r="I18" i="178"/>
  <c r="K18" i="178" s="1"/>
  <c r="L18" i="178" s="1"/>
  <c r="K17" i="178"/>
  <c r="L17" i="178" s="1"/>
  <c r="J17" i="178"/>
  <c r="I17" i="178"/>
  <c r="K16" i="178"/>
  <c r="L16" i="178" s="1"/>
  <c r="J16" i="178"/>
  <c r="I16" i="178"/>
  <c r="J15" i="178"/>
  <c r="I15" i="178"/>
  <c r="K15" i="178" s="1"/>
  <c r="L15" i="178" s="1"/>
  <c r="J14" i="178"/>
  <c r="I14" i="178"/>
  <c r="K14" i="178" s="1"/>
  <c r="L14" i="178" s="1"/>
  <c r="K13" i="178"/>
  <c r="L13" i="178" s="1"/>
  <c r="J13" i="178"/>
  <c r="I13" i="178"/>
  <c r="K12" i="178"/>
  <c r="L12" i="178" s="1"/>
  <c r="J12" i="178"/>
  <c r="I12" i="178"/>
  <c r="J11" i="178"/>
  <c r="I11" i="178"/>
  <c r="K11" i="178" s="1"/>
  <c r="L11" i="178" s="1"/>
  <c r="J10" i="178"/>
  <c r="I10" i="178"/>
  <c r="K10" i="178" s="1"/>
  <c r="L10" i="178" s="1"/>
  <c r="K9" i="178"/>
  <c r="L9" i="178" s="1"/>
  <c r="J9" i="178"/>
  <c r="I9" i="178"/>
  <c r="K8" i="178"/>
  <c r="L8" i="178" s="1"/>
  <c r="J8" i="178"/>
  <c r="I8" i="178"/>
  <c r="J7" i="178"/>
  <c r="I7" i="178"/>
  <c r="K7" i="178" s="1"/>
  <c r="L7" i="178" s="1"/>
  <c r="J6" i="178"/>
  <c r="I6" i="178"/>
  <c r="K6" i="178" s="1"/>
  <c r="L6" i="178" s="1"/>
  <c r="J5" i="178"/>
  <c r="I5" i="178"/>
  <c r="K5" i="178" s="1"/>
  <c r="L5" i="178" s="1"/>
  <c r="J4" i="178"/>
  <c r="I4" i="178"/>
  <c r="K4" i="178" s="1"/>
  <c r="L4" i="178" s="1"/>
  <c r="J3" i="178"/>
  <c r="K3" i="178" s="1"/>
  <c r="L3" i="178" s="1"/>
  <c r="I3" i="178"/>
  <c r="J2" i="178"/>
  <c r="K2" i="178" s="1"/>
  <c r="L2" i="178" s="1"/>
  <c r="I2" i="178"/>
  <c r="O2" i="176"/>
  <c r="O2" i="175"/>
  <c r="O2" i="174"/>
  <c r="J241" i="177"/>
  <c r="I241" i="177"/>
  <c r="K241" i="177" s="1"/>
  <c r="L241" i="177" s="1"/>
  <c r="J240" i="177"/>
  <c r="I240" i="177"/>
  <c r="K240" i="177" s="1"/>
  <c r="L240" i="177" s="1"/>
  <c r="K239" i="177"/>
  <c r="L239" i="177" s="1"/>
  <c r="J239" i="177"/>
  <c r="I239" i="177"/>
  <c r="J238" i="177"/>
  <c r="I238" i="177"/>
  <c r="K238" i="177" s="1"/>
  <c r="L238" i="177" s="1"/>
  <c r="J237" i="177"/>
  <c r="I237" i="177"/>
  <c r="J236" i="177"/>
  <c r="I236" i="177"/>
  <c r="K236" i="177" s="1"/>
  <c r="L236" i="177" s="1"/>
  <c r="J235" i="177"/>
  <c r="I235" i="177"/>
  <c r="K235" i="177" s="1"/>
  <c r="L235" i="177" s="1"/>
  <c r="J234" i="177"/>
  <c r="I234" i="177"/>
  <c r="K234" i="177" s="1"/>
  <c r="L234" i="177" s="1"/>
  <c r="J233" i="177"/>
  <c r="I233" i="177"/>
  <c r="K233" i="177" s="1"/>
  <c r="L233" i="177" s="1"/>
  <c r="J232" i="177"/>
  <c r="I232" i="177"/>
  <c r="J231" i="177"/>
  <c r="I231" i="177"/>
  <c r="K231" i="177" s="1"/>
  <c r="L231" i="177" s="1"/>
  <c r="J230" i="177"/>
  <c r="I230" i="177"/>
  <c r="J229" i="177"/>
  <c r="I229" i="177"/>
  <c r="K229" i="177" s="1"/>
  <c r="L229" i="177" s="1"/>
  <c r="J228" i="177"/>
  <c r="I228" i="177"/>
  <c r="K228" i="177" s="1"/>
  <c r="L228" i="177" s="1"/>
  <c r="J227" i="177"/>
  <c r="I227" i="177"/>
  <c r="K227" i="177" s="1"/>
  <c r="L227" i="177" s="1"/>
  <c r="J226" i="177"/>
  <c r="I226" i="177"/>
  <c r="K226" i="177" s="1"/>
  <c r="L226" i="177" s="1"/>
  <c r="J225" i="177"/>
  <c r="I225" i="177"/>
  <c r="J224" i="177"/>
  <c r="I224" i="177"/>
  <c r="K224" i="177" s="1"/>
  <c r="L224" i="177" s="1"/>
  <c r="J223" i="177"/>
  <c r="I223" i="177"/>
  <c r="K223" i="177" s="1"/>
  <c r="L223" i="177" s="1"/>
  <c r="J222" i="177"/>
  <c r="I222" i="177"/>
  <c r="K222" i="177" s="1"/>
  <c r="L222" i="177" s="1"/>
  <c r="J221" i="177"/>
  <c r="I221" i="177"/>
  <c r="K221" i="177" s="1"/>
  <c r="L221" i="177" s="1"/>
  <c r="J220" i="177"/>
  <c r="I220" i="177"/>
  <c r="J219" i="177"/>
  <c r="I219" i="177"/>
  <c r="K219" i="177" s="1"/>
  <c r="L219" i="177" s="1"/>
  <c r="J218" i="177"/>
  <c r="I218" i="177"/>
  <c r="J217" i="177"/>
  <c r="I217" i="177"/>
  <c r="K217" i="177" s="1"/>
  <c r="L217" i="177" s="1"/>
  <c r="J216" i="177"/>
  <c r="I216" i="177"/>
  <c r="K216" i="177" s="1"/>
  <c r="L216" i="177" s="1"/>
  <c r="J215" i="177"/>
  <c r="I215" i="177"/>
  <c r="K215" i="177" s="1"/>
  <c r="L215" i="177" s="1"/>
  <c r="J214" i="177"/>
  <c r="I214" i="177"/>
  <c r="K214" i="177" s="1"/>
  <c r="L214" i="177" s="1"/>
  <c r="J213" i="177"/>
  <c r="I213" i="177"/>
  <c r="J212" i="177"/>
  <c r="I212" i="177"/>
  <c r="J211" i="177"/>
  <c r="I211" i="177"/>
  <c r="J210" i="177"/>
  <c r="I210" i="177"/>
  <c r="K210" i="177" s="1"/>
  <c r="L210" i="177" s="1"/>
  <c r="J209" i="177"/>
  <c r="I209" i="177"/>
  <c r="K209" i="177" s="1"/>
  <c r="L209" i="177" s="1"/>
  <c r="J208" i="177"/>
  <c r="I208" i="177"/>
  <c r="K208" i="177" s="1"/>
  <c r="L208" i="177" s="1"/>
  <c r="K207" i="177"/>
  <c r="L207" i="177" s="1"/>
  <c r="J207" i="177"/>
  <c r="I207" i="177"/>
  <c r="J206" i="177"/>
  <c r="I206" i="177"/>
  <c r="J205" i="177"/>
  <c r="I205" i="177"/>
  <c r="J204" i="177"/>
  <c r="I204" i="177"/>
  <c r="J203" i="177"/>
  <c r="I203" i="177"/>
  <c r="J202" i="177"/>
  <c r="I202" i="177"/>
  <c r="J201" i="177"/>
  <c r="I201" i="177"/>
  <c r="J200" i="177"/>
  <c r="I200" i="177"/>
  <c r="J199" i="177"/>
  <c r="I199" i="177"/>
  <c r="K199" i="177" s="1"/>
  <c r="L199" i="177" s="1"/>
  <c r="J198" i="177"/>
  <c r="I198" i="177"/>
  <c r="J197" i="177"/>
  <c r="I197" i="177"/>
  <c r="J196" i="177"/>
  <c r="I196" i="177"/>
  <c r="J195" i="177"/>
  <c r="I195" i="177"/>
  <c r="K195" i="177" s="1"/>
  <c r="L195" i="177" s="1"/>
  <c r="J194" i="177"/>
  <c r="I194" i="177"/>
  <c r="J193" i="177"/>
  <c r="I193" i="177"/>
  <c r="J192" i="177"/>
  <c r="I192" i="177"/>
  <c r="J191" i="177"/>
  <c r="I191" i="177"/>
  <c r="K191" i="177" s="1"/>
  <c r="L191" i="177" s="1"/>
  <c r="J190" i="177"/>
  <c r="I190" i="177"/>
  <c r="J189" i="177"/>
  <c r="I189" i="177"/>
  <c r="K189" i="177" s="1"/>
  <c r="L189" i="177" s="1"/>
  <c r="J188" i="177"/>
  <c r="I188" i="177"/>
  <c r="J187" i="177"/>
  <c r="I187" i="177"/>
  <c r="K187" i="177" s="1"/>
  <c r="L187" i="177" s="1"/>
  <c r="J186" i="177"/>
  <c r="I186" i="177"/>
  <c r="J185" i="177"/>
  <c r="I185" i="177"/>
  <c r="K185" i="177" s="1"/>
  <c r="L185" i="177" s="1"/>
  <c r="J184" i="177"/>
  <c r="I184" i="177"/>
  <c r="K184" i="177" s="1"/>
  <c r="L184" i="177" s="1"/>
  <c r="J183" i="177"/>
  <c r="I183" i="177"/>
  <c r="J182" i="177"/>
  <c r="I182" i="177"/>
  <c r="K182" i="177" s="1"/>
  <c r="L182" i="177" s="1"/>
  <c r="J181" i="177"/>
  <c r="I181" i="177"/>
  <c r="K181" i="177" s="1"/>
  <c r="L181" i="177" s="1"/>
  <c r="J180" i="177"/>
  <c r="I180" i="177"/>
  <c r="J179" i="177"/>
  <c r="K179" i="177" s="1"/>
  <c r="L179" i="177" s="1"/>
  <c r="I179" i="177"/>
  <c r="J178" i="177"/>
  <c r="I178" i="177"/>
  <c r="K178" i="177" s="1"/>
  <c r="L178" i="177" s="1"/>
  <c r="J177" i="177"/>
  <c r="I177" i="177"/>
  <c r="K177" i="177" s="1"/>
  <c r="L177" i="177" s="1"/>
  <c r="J176" i="177"/>
  <c r="I176" i="177"/>
  <c r="K176" i="177" s="1"/>
  <c r="L176" i="177" s="1"/>
  <c r="K175" i="177"/>
  <c r="L175" i="177" s="1"/>
  <c r="J175" i="177"/>
  <c r="I175" i="177"/>
  <c r="J174" i="177"/>
  <c r="I174" i="177"/>
  <c r="J173" i="177"/>
  <c r="I173" i="177"/>
  <c r="J172" i="177"/>
  <c r="I172" i="177"/>
  <c r="K172" i="177" s="1"/>
  <c r="L172" i="177" s="1"/>
  <c r="J171" i="177"/>
  <c r="I171" i="177"/>
  <c r="K171" i="177" s="1"/>
  <c r="L171" i="177" s="1"/>
  <c r="J170" i="177"/>
  <c r="I170" i="177"/>
  <c r="J169" i="177"/>
  <c r="I169" i="177"/>
  <c r="J168" i="177"/>
  <c r="I168" i="177"/>
  <c r="J167" i="177"/>
  <c r="I167" i="177"/>
  <c r="K167" i="177" s="1"/>
  <c r="L167" i="177" s="1"/>
  <c r="J166" i="177"/>
  <c r="I166" i="177"/>
  <c r="J165" i="177"/>
  <c r="I165" i="177"/>
  <c r="J164" i="177"/>
  <c r="I164" i="177"/>
  <c r="J163" i="177"/>
  <c r="I163" i="177"/>
  <c r="K163" i="177" s="1"/>
  <c r="L163" i="177" s="1"/>
  <c r="J162" i="177"/>
  <c r="I162" i="177"/>
  <c r="K162" i="177" s="1"/>
  <c r="L162" i="177" s="1"/>
  <c r="J161" i="177"/>
  <c r="I161" i="177"/>
  <c r="J160" i="177"/>
  <c r="I160" i="177"/>
  <c r="K160" i="177" s="1"/>
  <c r="L160" i="177" s="1"/>
  <c r="J159" i="177"/>
  <c r="I159" i="177"/>
  <c r="K159" i="177" s="1"/>
  <c r="L159" i="177" s="1"/>
  <c r="J158" i="177"/>
  <c r="I158" i="177"/>
  <c r="K158" i="177" s="1"/>
  <c r="L158" i="177" s="1"/>
  <c r="J157" i="177"/>
  <c r="I157" i="177"/>
  <c r="J156" i="177"/>
  <c r="I156" i="177"/>
  <c r="K156" i="177" s="1"/>
  <c r="L156" i="177" s="1"/>
  <c r="J155" i="177"/>
  <c r="I155" i="177"/>
  <c r="K155" i="177" s="1"/>
  <c r="L155" i="177" s="1"/>
  <c r="J154" i="177"/>
  <c r="I154" i="177"/>
  <c r="J153" i="177"/>
  <c r="I153" i="177"/>
  <c r="J152" i="177"/>
  <c r="I152" i="177"/>
  <c r="J151" i="177"/>
  <c r="I151" i="177"/>
  <c r="K151" i="177" s="1"/>
  <c r="L151" i="177" s="1"/>
  <c r="J150" i="177"/>
  <c r="I150" i="177"/>
  <c r="K150" i="177" s="1"/>
  <c r="L150" i="177" s="1"/>
  <c r="J149" i="177"/>
  <c r="I149" i="177"/>
  <c r="J148" i="177"/>
  <c r="I148" i="177"/>
  <c r="J147" i="177"/>
  <c r="I147" i="177"/>
  <c r="J146" i="177"/>
  <c r="I146" i="177"/>
  <c r="K146" i="177" s="1"/>
  <c r="L146" i="177" s="1"/>
  <c r="J145" i="177"/>
  <c r="I145" i="177"/>
  <c r="K145" i="177" s="1"/>
  <c r="L145" i="177" s="1"/>
  <c r="J144" i="177"/>
  <c r="I144" i="177"/>
  <c r="J143" i="177"/>
  <c r="I143" i="177"/>
  <c r="K143" i="177" s="1"/>
  <c r="L143" i="177" s="1"/>
  <c r="J142" i="177"/>
  <c r="I142" i="177"/>
  <c r="J141" i="177"/>
  <c r="I141" i="177"/>
  <c r="J140" i="177"/>
  <c r="I140" i="177"/>
  <c r="K140" i="177" s="1"/>
  <c r="L140" i="177" s="1"/>
  <c r="J139" i="177"/>
  <c r="I139" i="177"/>
  <c r="K139" i="177" s="1"/>
  <c r="L139" i="177" s="1"/>
  <c r="J138" i="177"/>
  <c r="I138" i="177"/>
  <c r="J137" i="177"/>
  <c r="I137" i="177"/>
  <c r="K137" i="177" s="1"/>
  <c r="L137" i="177" s="1"/>
  <c r="J136" i="177"/>
  <c r="I136" i="177"/>
  <c r="J135" i="177"/>
  <c r="I135" i="177"/>
  <c r="K135" i="177" s="1"/>
  <c r="L135" i="177" s="1"/>
  <c r="J134" i="177"/>
  <c r="I134" i="177"/>
  <c r="J133" i="177"/>
  <c r="I133" i="177"/>
  <c r="K133" i="177" s="1"/>
  <c r="L133" i="177" s="1"/>
  <c r="J132" i="177"/>
  <c r="I132" i="177"/>
  <c r="J131" i="177"/>
  <c r="I131" i="177"/>
  <c r="K131" i="177" s="1"/>
  <c r="L131" i="177" s="1"/>
  <c r="J130" i="177"/>
  <c r="I130" i="177"/>
  <c r="J129" i="177"/>
  <c r="I129" i="177"/>
  <c r="J128" i="177"/>
  <c r="I128" i="177"/>
  <c r="K128" i="177" s="1"/>
  <c r="L128" i="177" s="1"/>
  <c r="J127" i="177"/>
  <c r="I127" i="177"/>
  <c r="K127" i="177" s="1"/>
  <c r="L127" i="177" s="1"/>
  <c r="J126" i="177"/>
  <c r="I126" i="177"/>
  <c r="J125" i="177"/>
  <c r="I125" i="177"/>
  <c r="K125" i="177" s="1"/>
  <c r="L125" i="177" s="1"/>
  <c r="J124" i="177"/>
  <c r="I124" i="177"/>
  <c r="J123" i="177"/>
  <c r="I123" i="177"/>
  <c r="K123" i="177" s="1"/>
  <c r="L123" i="177" s="1"/>
  <c r="J122" i="177"/>
  <c r="I122" i="177"/>
  <c r="J121" i="177"/>
  <c r="I121" i="177"/>
  <c r="J120" i="177"/>
  <c r="I120" i="177"/>
  <c r="J119" i="177"/>
  <c r="I119" i="177"/>
  <c r="K119" i="177" s="1"/>
  <c r="L119" i="177" s="1"/>
  <c r="J118" i="177"/>
  <c r="I118" i="177"/>
  <c r="J117" i="177"/>
  <c r="I117" i="177"/>
  <c r="J116" i="177"/>
  <c r="I116" i="177"/>
  <c r="K116" i="177" s="1"/>
  <c r="L116" i="177" s="1"/>
  <c r="K115" i="177"/>
  <c r="L115" i="177" s="1"/>
  <c r="J115" i="177"/>
  <c r="I115" i="177"/>
  <c r="J114" i="177"/>
  <c r="I114" i="177"/>
  <c r="J113" i="177"/>
  <c r="I113" i="177"/>
  <c r="J112" i="177"/>
  <c r="I112" i="177"/>
  <c r="J111" i="177"/>
  <c r="I111" i="177"/>
  <c r="J110" i="177"/>
  <c r="I110" i="177"/>
  <c r="J109" i="177"/>
  <c r="I109" i="177"/>
  <c r="K109" i="177" s="1"/>
  <c r="L109" i="177" s="1"/>
  <c r="J108" i="177"/>
  <c r="I108" i="177"/>
  <c r="K108" i="177" s="1"/>
  <c r="L108" i="177" s="1"/>
  <c r="J107" i="177"/>
  <c r="I107" i="177"/>
  <c r="K107" i="177" s="1"/>
  <c r="L107" i="177" s="1"/>
  <c r="J106" i="177"/>
  <c r="I106" i="177"/>
  <c r="K106" i="177" s="1"/>
  <c r="L106" i="177" s="1"/>
  <c r="J105" i="177"/>
  <c r="I105" i="177"/>
  <c r="K105" i="177" s="1"/>
  <c r="L105" i="177" s="1"/>
  <c r="J104" i="177"/>
  <c r="I104" i="177"/>
  <c r="K104" i="177" s="1"/>
  <c r="L104" i="177" s="1"/>
  <c r="J103" i="177"/>
  <c r="I103" i="177"/>
  <c r="K103" i="177" s="1"/>
  <c r="L103" i="177" s="1"/>
  <c r="J102" i="177"/>
  <c r="I102" i="177"/>
  <c r="K102" i="177" s="1"/>
  <c r="L102" i="177" s="1"/>
  <c r="J101" i="177"/>
  <c r="I101" i="177"/>
  <c r="K101" i="177" s="1"/>
  <c r="L101" i="177" s="1"/>
  <c r="J100" i="177"/>
  <c r="K100" i="177" s="1"/>
  <c r="L100" i="177" s="1"/>
  <c r="I100" i="177"/>
  <c r="J99" i="177"/>
  <c r="I99" i="177"/>
  <c r="K99" i="177" s="1"/>
  <c r="L99" i="177" s="1"/>
  <c r="J98" i="177"/>
  <c r="I98" i="177"/>
  <c r="K98" i="177" s="1"/>
  <c r="L98" i="177" s="1"/>
  <c r="J97" i="177"/>
  <c r="I97" i="177"/>
  <c r="J96" i="177"/>
  <c r="I96" i="177"/>
  <c r="J95" i="177"/>
  <c r="I95" i="177"/>
  <c r="K95" i="177" s="1"/>
  <c r="L95" i="177" s="1"/>
  <c r="J94" i="177"/>
  <c r="I94" i="177"/>
  <c r="J93" i="177"/>
  <c r="I93" i="177"/>
  <c r="K93" i="177" s="1"/>
  <c r="L93" i="177" s="1"/>
  <c r="J92" i="177"/>
  <c r="I92" i="177"/>
  <c r="K92" i="177" s="1"/>
  <c r="L92" i="177" s="1"/>
  <c r="J91" i="177"/>
  <c r="I91" i="177"/>
  <c r="K91" i="177" s="1"/>
  <c r="L91" i="177" s="1"/>
  <c r="J90" i="177"/>
  <c r="I90" i="177"/>
  <c r="K90" i="177" s="1"/>
  <c r="L90" i="177" s="1"/>
  <c r="J89" i="177"/>
  <c r="I89" i="177"/>
  <c r="K89" i="177" s="1"/>
  <c r="L89" i="177" s="1"/>
  <c r="J88" i="177"/>
  <c r="I88" i="177"/>
  <c r="K88" i="177" s="1"/>
  <c r="L88" i="177" s="1"/>
  <c r="J87" i="177"/>
  <c r="I87" i="177"/>
  <c r="K87" i="177" s="1"/>
  <c r="L87" i="177" s="1"/>
  <c r="J86" i="177"/>
  <c r="I86" i="177"/>
  <c r="K86" i="177" s="1"/>
  <c r="L86" i="177" s="1"/>
  <c r="J85" i="177"/>
  <c r="I85" i="177"/>
  <c r="K85" i="177" s="1"/>
  <c r="L85" i="177" s="1"/>
  <c r="J84" i="177"/>
  <c r="I84" i="177"/>
  <c r="K84" i="177" s="1"/>
  <c r="L84" i="177" s="1"/>
  <c r="J83" i="177"/>
  <c r="I83" i="177"/>
  <c r="J82" i="177"/>
  <c r="I82" i="177"/>
  <c r="J81" i="177"/>
  <c r="I81" i="177"/>
  <c r="J80" i="177"/>
  <c r="I80" i="177"/>
  <c r="J79" i="177"/>
  <c r="I79" i="177"/>
  <c r="K79" i="177" s="1"/>
  <c r="L79" i="177" s="1"/>
  <c r="J78" i="177"/>
  <c r="I78" i="177"/>
  <c r="J77" i="177"/>
  <c r="I77" i="177"/>
  <c r="J76" i="177"/>
  <c r="K76" i="177" s="1"/>
  <c r="L76" i="177" s="1"/>
  <c r="I76" i="177"/>
  <c r="J75" i="177"/>
  <c r="I75" i="177"/>
  <c r="K75" i="177" s="1"/>
  <c r="L75" i="177" s="1"/>
  <c r="J74" i="177"/>
  <c r="I74" i="177"/>
  <c r="K74" i="177" s="1"/>
  <c r="L74" i="177" s="1"/>
  <c r="J73" i="177"/>
  <c r="I73" i="177"/>
  <c r="K73" i="177" s="1"/>
  <c r="L73" i="177" s="1"/>
  <c r="J72" i="177"/>
  <c r="I72" i="177"/>
  <c r="J71" i="177"/>
  <c r="I71" i="177"/>
  <c r="J70" i="177"/>
  <c r="I70" i="177"/>
  <c r="J69" i="177"/>
  <c r="I69" i="177"/>
  <c r="K69" i="177" s="1"/>
  <c r="L69" i="177" s="1"/>
  <c r="J68" i="177"/>
  <c r="I68" i="177"/>
  <c r="J67" i="177"/>
  <c r="I67" i="177"/>
  <c r="K67" i="177" s="1"/>
  <c r="L67" i="177" s="1"/>
  <c r="J66" i="177"/>
  <c r="I66" i="177"/>
  <c r="J65" i="177"/>
  <c r="I65" i="177"/>
  <c r="K65" i="177" s="1"/>
  <c r="L65" i="177" s="1"/>
  <c r="J64" i="177"/>
  <c r="I64" i="177"/>
  <c r="J63" i="177"/>
  <c r="I63" i="177"/>
  <c r="K63" i="177" s="1"/>
  <c r="L63" i="177" s="1"/>
  <c r="J62" i="177"/>
  <c r="I62" i="177"/>
  <c r="J61" i="177"/>
  <c r="I61" i="177"/>
  <c r="K61" i="177" s="1"/>
  <c r="L61" i="177" s="1"/>
  <c r="J60" i="177"/>
  <c r="I60" i="177"/>
  <c r="K60" i="177" s="1"/>
  <c r="L60" i="177" s="1"/>
  <c r="J59" i="177"/>
  <c r="I59" i="177"/>
  <c r="J58" i="177"/>
  <c r="I58" i="177"/>
  <c r="J57" i="177"/>
  <c r="I57" i="177"/>
  <c r="J56" i="177"/>
  <c r="I56" i="177"/>
  <c r="J55" i="177"/>
  <c r="I55" i="177"/>
  <c r="K55" i="177" s="1"/>
  <c r="L55" i="177" s="1"/>
  <c r="J54" i="177"/>
  <c r="I54" i="177"/>
  <c r="J53" i="177"/>
  <c r="I53" i="177"/>
  <c r="K53" i="177" s="1"/>
  <c r="L53" i="177" s="1"/>
  <c r="J52" i="177"/>
  <c r="I52" i="177"/>
  <c r="J51" i="177"/>
  <c r="I51" i="177"/>
  <c r="J50" i="177"/>
  <c r="I50" i="177"/>
  <c r="J49" i="177"/>
  <c r="I49" i="177"/>
  <c r="J48" i="177"/>
  <c r="I48" i="177"/>
  <c r="K48" i="177" s="1"/>
  <c r="L48" i="177" s="1"/>
  <c r="J47" i="177"/>
  <c r="I47" i="177"/>
  <c r="K47" i="177" s="1"/>
  <c r="L47" i="177" s="1"/>
  <c r="K46" i="177"/>
  <c r="L46" i="177" s="1"/>
  <c r="J46" i="177"/>
  <c r="I46" i="177"/>
  <c r="J45" i="177"/>
  <c r="I45" i="177"/>
  <c r="J44" i="177"/>
  <c r="I44" i="177"/>
  <c r="J43" i="177"/>
  <c r="I43" i="177"/>
  <c r="K43" i="177" s="1"/>
  <c r="L43" i="177" s="1"/>
  <c r="J42" i="177"/>
  <c r="I42" i="177"/>
  <c r="K42" i="177" s="1"/>
  <c r="L42" i="177" s="1"/>
  <c r="J41" i="177"/>
  <c r="I41" i="177"/>
  <c r="J40" i="177"/>
  <c r="I40" i="177"/>
  <c r="K40" i="177" s="1"/>
  <c r="L40" i="177" s="1"/>
  <c r="J39" i="177"/>
  <c r="I39" i="177"/>
  <c r="J38" i="177"/>
  <c r="I38" i="177"/>
  <c r="J37" i="177"/>
  <c r="I37" i="177"/>
  <c r="J36" i="177"/>
  <c r="I36" i="177"/>
  <c r="K36" i="177" s="1"/>
  <c r="L36" i="177" s="1"/>
  <c r="J35" i="177"/>
  <c r="I35" i="177"/>
  <c r="K35" i="177" s="1"/>
  <c r="L35" i="177" s="1"/>
  <c r="J34" i="177"/>
  <c r="I34" i="177"/>
  <c r="K34" i="177" s="1"/>
  <c r="L34" i="177" s="1"/>
  <c r="J33" i="177"/>
  <c r="I33" i="177"/>
  <c r="J32" i="177"/>
  <c r="I32" i="177"/>
  <c r="J31" i="177"/>
  <c r="I31" i="177"/>
  <c r="J30" i="177"/>
  <c r="I30" i="177"/>
  <c r="K30" i="177" s="1"/>
  <c r="L30" i="177" s="1"/>
  <c r="J29" i="177"/>
  <c r="I29" i="177"/>
  <c r="K29" i="177" s="1"/>
  <c r="L29" i="177" s="1"/>
  <c r="J28" i="177"/>
  <c r="I28" i="177"/>
  <c r="J27" i="177"/>
  <c r="I27" i="177"/>
  <c r="J26" i="177"/>
  <c r="I26" i="177"/>
  <c r="K26" i="177" s="1"/>
  <c r="L26" i="177" s="1"/>
  <c r="J25" i="177"/>
  <c r="I25" i="177"/>
  <c r="J24" i="177"/>
  <c r="I24" i="177"/>
  <c r="K24" i="177" s="1"/>
  <c r="L24" i="177" s="1"/>
  <c r="J23" i="177"/>
  <c r="I23" i="177"/>
  <c r="J22" i="177"/>
  <c r="I22" i="177"/>
  <c r="K22" i="177" s="1"/>
  <c r="L22" i="177" s="1"/>
  <c r="J21" i="177"/>
  <c r="I21" i="177"/>
  <c r="K21" i="177" s="1"/>
  <c r="L21" i="177" s="1"/>
  <c r="J20" i="177"/>
  <c r="I20" i="177"/>
  <c r="J19" i="177"/>
  <c r="I19" i="177"/>
  <c r="J18" i="177"/>
  <c r="I18" i="177"/>
  <c r="K18" i="177" s="1"/>
  <c r="L18" i="177" s="1"/>
  <c r="J17" i="177"/>
  <c r="I17" i="177"/>
  <c r="J16" i="177"/>
  <c r="I16" i="177"/>
  <c r="K16" i="177" s="1"/>
  <c r="L16" i="177" s="1"/>
  <c r="J15" i="177"/>
  <c r="I15" i="177"/>
  <c r="J14" i="177"/>
  <c r="I14" i="177"/>
  <c r="K14" i="177" s="1"/>
  <c r="L14" i="177" s="1"/>
  <c r="J13" i="177"/>
  <c r="I13" i="177"/>
  <c r="J12" i="177"/>
  <c r="I12" i="177"/>
  <c r="J11" i="177"/>
  <c r="I11" i="177"/>
  <c r="K11" i="177" s="1"/>
  <c r="L11" i="177" s="1"/>
  <c r="J10" i="177"/>
  <c r="I10" i="177"/>
  <c r="J9" i="177"/>
  <c r="I9" i="177"/>
  <c r="K9" i="177" s="1"/>
  <c r="L9" i="177" s="1"/>
  <c r="J8" i="177"/>
  <c r="I8" i="177"/>
  <c r="K8" i="177" s="1"/>
  <c r="L8" i="177" s="1"/>
  <c r="J7" i="177"/>
  <c r="I7" i="177"/>
  <c r="J6" i="177"/>
  <c r="K6" i="177" s="1"/>
  <c r="L6" i="177" s="1"/>
  <c r="I6" i="177"/>
  <c r="J5" i="177"/>
  <c r="I5" i="177"/>
  <c r="J4" i="177"/>
  <c r="K4" i="177" s="1"/>
  <c r="L4" i="177" s="1"/>
  <c r="I4" i="177"/>
  <c r="J3" i="177"/>
  <c r="I3" i="177"/>
  <c r="J2" i="177"/>
  <c r="I2" i="177"/>
  <c r="J241" i="176"/>
  <c r="I241" i="176"/>
  <c r="K241" i="176" s="1"/>
  <c r="L241" i="176" s="1"/>
  <c r="J240" i="176"/>
  <c r="I240" i="176"/>
  <c r="K240" i="176" s="1"/>
  <c r="L240" i="176" s="1"/>
  <c r="J239" i="176"/>
  <c r="I239" i="176"/>
  <c r="K239" i="176" s="1"/>
  <c r="L239" i="176" s="1"/>
  <c r="J238" i="176"/>
  <c r="I238" i="176"/>
  <c r="J237" i="176"/>
  <c r="I237" i="176"/>
  <c r="J236" i="176"/>
  <c r="I236" i="176"/>
  <c r="J235" i="176"/>
  <c r="I235" i="176"/>
  <c r="K235" i="176" s="1"/>
  <c r="L235" i="176" s="1"/>
  <c r="J234" i="176"/>
  <c r="I234" i="176"/>
  <c r="K234" i="176" s="1"/>
  <c r="L234" i="176" s="1"/>
  <c r="J233" i="176"/>
  <c r="I233" i="176"/>
  <c r="K233" i="176" s="1"/>
  <c r="L233" i="176" s="1"/>
  <c r="J232" i="176"/>
  <c r="I232" i="176"/>
  <c r="K232" i="176" s="1"/>
  <c r="L232" i="176" s="1"/>
  <c r="J231" i="176"/>
  <c r="I231" i="176"/>
  <c r="J230" i="176"/>
  <c r="I230" i="176"/>
  <c r="J229" i="176"/>
  <c r="I229" i="176"/>
  <c r="J228" i="176"/>
  <c r="I228" i="176"/>
  <c r="J227" i="176"/>
  <c r="K227" i="176" s="1"/>
  <c r="L227" i="176" s="1"/>
  <c r="I227" i="176"/>
  <c r="J226" i="176"/>
  <c r="I226" i="176"/>
  <c r="J225" i="176"/>
  <c r="I225" i="176"/>
  <c r="J224" i="176"/>
  <c r="I224" i="176"/>
  <c r="K224" i="176" s="1"/>
  <c r="L224" i="176" s="1"/>
  <c r="J223" i="176"/>
  <c r="I223" i="176"/>
  <c r="J222" i="176"/>
  <c r="I222" i="176"/>
  <c r="J221" i="176"/>
  <c r="I221" i="176"/>
  <c r="J220" i="176"/>
  <c r="I220" i="176"/>
  <c r="J219" i="176"/>
  <c r="I219" i="176"/>
  <c r="J218" i="176"/>
  <c r="I218" i="176"/>
  <c r="K218" i="176" s="1"/>
  <c r="L218" i="176" s="1"/>
  <c r="J217" i="176"/>
  <c r="I217" i="176"/>
  <c r="K217" i="176" s="1"/>
  <c r="L217" i="176" s="1"/>
  <c r="J216" i="176"/>
  <c r="I216" i="176"/>
  <c r="K216" i="176" s="1"/>
  <c r="L216" i="176" s="1"/>
  <c r="J215" i="176"/>
  <c r="I215" i="176"/>
  <c r="J214" i="176"/>
  <c r="I214" i="176"/>
  <c r="J213" i="176"/>
  <c r="I213" i="176"/>
  <c r="J212" i="176"/>
  <c r="I212" i="176"/>
  <c r="J211" i="176"/>
  <c r="I211" i="176"/>
  <c r="J210" i="176"/>
  <c r="I210" i="176"/>
  <c r="K210" i="176" s="1"/>
  <c r="L210" i="176" s="1"/>
  <c r="J209" i="176"/>
  <c r="I209" i="176"/>
  <c r="K209" i="176" s="1"/>
  <c r="L209" i="176" s="1"/>
  <c r="J208" i="176"/>
  <c r="I208" i="176"/>
  <c r="K208" i="176" s="1"/>
  <c r="L208" i="176" s="1"/>
  <c r="J207" i="176"/>
  <c r="I207" i="176"/>
  <c r="J206" i="176"/>
  <c r="I206" i="176"/>
  <c r="J205" i="176"/>
  <c r="I205" i="176"/>
  <c r="J204" i="176"/>
  <c r="I204" i="176"/>
  <c r="J203" i="176"/>
  <c r="I203" i="176"/>
  <c r="J202" i="176"/>
  <c r="I202" i="176"/>
  <c r="K202" i="176" s="1"/>
  <c r="L202" i="176" s="1"/>
  <c r="J201" i="176"/>
  <c r="I201" i="176"/>
  <c r="K201" i="176" s="1"/>
  <c r="L201" i="176" s="1"/>
  <c r="J200" i="176"/>
  <c r="I200" i="176"/>
  <c r="K200" i="176" s="1"/>
  <c r="L200" i="176" s="1"/>
  <c r="J199" i="176"/>
  <c r="K199" i="176" s="1"/>
  <c r="L199" i="176" s="1"/>
  <c r="I199" i="176"/>
  <c r="J198" i="176"/>
  <c r="I198" i="176"/>
  <c r="J197" i="176"/>
  <c r="I197" i="176"/>
  <c r="J196" i="176"/>
  <c r="I196" i="176"/>
  <c r="K195" i="176"/>
  <c r="L195" i="176" s="1"/>
  <c r="J195" i="176"/>
  <c r="I195" i="176"/>
  <c r="J194" i="176"/>
  <c r="I194" i="176"/>
  <c r="K194" i="176" s="1"/>
  <c r="L194" i="176" s="1"/>
  <c r="J193" i="176"/>
  <c r="I193" i="176"/>
  <c r="K193" i="176" s="1"/>
  <c r="L193" i="176" s="1"/>
  <c r="J192" i="176"/>
  <c r="I192" i="176"/>
  <c r="K192" i="176" s="1"/>
  <c r="L192" i="176" s="1"/>
  <c r="J191" i="176"/>
  <c r="I191" i="176"/>
  <c r="K191" i="176" s="1"/>
  <c r="L191" i="176" s="1"/>
  <c r="J190" i="176"/>
  <c r="I190" i="176"/>
  <c r="J189" i="176"/>
  <c r="I189" i="176"/>
  <c r="J188" i="176"/>
  <c r="I188" i="176"/>
  <c r="J187" i="176"/>
  <c r="I187" i="176"/>
  <c r="K187" i="176" s="1"/>
  <c r="L187" i="176" s="1"/>
  <c r="J186" i="176"/>
  <c r="I186" i="176"/>
  <c r="K186" i="176" s="1"/>
  <c r="L186" i="176" s="1"/>
  <c r="J185" i="176"/>
  <c r="I185" i="176"/>
  <c r="K185" i="176" s="1"/>
  <c r="L185" i="176" s="1"/>
  <c r="J184" i="176"/>
  <c r="I184" i="176"/>
  <c r="K184" i="176" s="1"/>
  <c r="L184" i="176" s="1"/>
  <c r="J183" i="176"/>
  <c r="I183" i="176"/>
  <c r="K183" i="176" s="1"/>
  <c r="L183" i="176" s="1"/>
  <c r="J182" i="176"/>
  <c r="I182" i="176"/>
  <c r="J181" i="176"/>
  <c r="I181" i="176"/>
  <c r="J180" i="176"/>
  <c r="I180" i="176"/>
  <c r="K180" i="176" s="1"/>
  <c r="L180" i="176" s="1"/>
  <c r="J179" i="176"/>
  <c r="I179" i="176"/>
  <c r="K179" i="176" s="1"/>
  <c r="L179" i="176" s="1"/>
  <c r="J178" i="176"/>
  <c r="I178" i="176"/>
  <c r="K178" i="176" s="1"/>
  <c r="L178" i="176" s="1"/>
  <c r="J177" i="176"/>
  <c r="I177" i="176"/>
  <c r="K177" i="176" s="1"/>
  <c r="L177" i="176" s="1"/>
  <c r="J176" i="176"/>
  <c r="I176" i="176"/>
  <c r="J175" i="176"/>
  <c r="I175" i="176"/>
  <c r="K175" i="176" s="1"/>
  <c r="L175" i="176" s="1"/>
  <c r="J174" i="176"/>
  <c r="I174" i="176"/>
  <c r="J173" i="176"/>
  <c r="I173" i="176"/>
  <c r="K173" i="176" s="1"/>
  <c r="L173" i="176" s="1"/>
  <c r="J172" i="176"/>
  <c r="I172" i="176"/>
  <c r="J171" i="176"/>
  <c r="I171" i="176"/>
  <c r="K171" i="176" s="1"/>
  <c r="L171" i="176" s="1"/>
  <c r="J170" i="176"/>
  <c r="I170" i="176"/>
  <c r="K170" i="176" s="1"/>
  <c r="L170" i="176" s="1"/>
  <c r="J169" i="176"/>
  <c r="I169" i="176"/>
  <c r="J168" i="176"/>
  <c r="I168" i="176"/>
  <c r="K168" i="176" s="1"/>
  <c r="L168" i="176" s="1"/>
  <c r="J167" i="176"/>
  <c r="I167" i="176"/>
  <c r="J166" i="176"/>
  <c r="I166" i="176"/>
  <c r="K166" i="176" s="1"/>
  <c r="L166" i="176" s="1"/>
  <c r="J165" i="176"/>
  <c r="I165" i="176"/>
  <c r="J164" i="176"/>
  <c r="I164" i="176"/>
  <c r="J163" i="176"/>
  <c r="K163" i="176" s="1"/>
  <c r="L163" i="176" s="1"/>
  <c r="I163" i="176"/>
  <c r="J162" i="176"/>
  <c r="I162" i="176"/>
  <c r="J161" i="176"/>
  <c r="I161" i="176"/>
  <c r="J160" i="176"/>
  <c r="I160" i="176"/>
  <c r="J159" i="176"/>
  <c r="I159" i="176"/>
  <c r="J158" i="176"/>
  <c r="I158" i="176"/>
  <c r="J157" i="176"/>
  <c r="I157" i="176"/>
  <c r="J156" i="176"/>
  <c r="I156" i="176"/>
  <c r="J155" i="176"/>
  <c r="I155" i="176"/>
  <c r="J154" i="176"/>
  <c r="I154" i="176"/>
  <c r="J153" i="176"/>
  <c r="I153" i="176"/>
  <c r="K153" i="176" s="1"/>
  <c r="L153" i="176" s="1"/>
  <c r="J152" i="176"/>
  <c r="I152" i="176"/>
  <c r="J151" i="176"/>
  <c r="I151" i="176"/>
  <c r="K151" i="176" s="1"/>
  <c r="L151" i="176" s="1"/>
  <c r="J150" i="176"/>
  <c r="I150" i="176"/>
  <c r="J149" i="176"/>
  <c r="I149" i="176"/>
  <c r="J148" i="176"/>
  <c r="I148" i="176"/>
  <c r="K148" i="176" s="1"/>
  <c r="L148" i="176" s="1"/>
  <c r="J147" i="176"/>
  <c r="I147" i="176"/>
  <c r="K147" i="176" s="1"/>
  <c r="L147" i="176" s="1"/>
  <c r="J146" i="176"/>
  <c r="I146" i="176"/>
  <c r="K146" i="176" s="1"/>
  <c r="L146" i="176" s="1"/>
  <c r="J145" i="176"/>
  <c r="I145" i="176"/>
  <c r="K145" i="176" s="1"/>
  <c r="L145" i="176" s="1"/>
  <c r="J144" i="176"/>
  <c r="I144" i="176"/>
  <c r="J143" i="176"/>
  <c r="I143" i="176"/>
  <c r="K143" i="176" s="1"/>
  <c r="L143" i="176" s="1"/>
  <c r="J142" i="176"/>
  <c r="I142" i="176"/>
  <c r="J141" i="176"/>
  <c r="I141" i="176"/>
  <c r="K141" i="176" s="1"/>
  <c r="L141" i="176" s="1"/>
  <c r="J140" i="176"/>
  <c r="I140" i="176"/>
  <c r="J139" i="176"/>
  <c r="I139" i="176"/>
  <c r="K139" i="176" s="1"/>
  <c r="L139" i="176" s="1"/>
  <c r="J138" i="176"/>
  <c r="I138" i="176"/>
  <c r="K138" i="176" s="1"/>
  <c r="L138" i="176" s="1"/>
  <c r="J137" i="176"/>
  <c r="I137" i="176"/>
  <c r="J136" i="176"/>
  <c r="I136" i="176"/>
  <c r="J135" i="176"/>
  <c r="I135" i="176"/>
  <c r="K135" i="176" s="1"/>
  <c r="L135" i="176" s="1"/>
  <c r="J134" i="176"/>
  <c r="I134" i="176"/>
  <c r="J133" i="176"/>
  <c r="I133" i="176"/>
  <c r="K133" i="176" s="1"/>
  <c r="L133" i="176" s="1"/>
  <c r="J132" i="176"/>
  <c r="I132" i="176"/>
  <c r="J131" i="176"/>
  <c r="I131" i="176"/>
  <c r="K131" i="176" s="1"/>
  <c r="L131" i="176" s="1"/>
  <c r="J130" i="176"/>
  <c r="I130" i="176"/>
  <c r="K130" i="176" s="1"/>
  <c r="L130" i="176" s="1"/>
  <c r="J129" i="176"/>
  <c r="I129" i="176"/>
  <c r="K129" i="176" s="1"/>
  <c r="L129" i="176" s="1"/>
  <c r="J128" i="176"/>
  <c r="I128" i="176"/>
  <c r="J127" i="176"/>
  <c r="I127" i="176"/>
  <c r="K127" i="176" s="1"/>
  <c r="L127" i="176" s="1"/>
  <c r="J126" i="176"/>
  <c r="I126" i="176"/>
  <c r="J125" i="176"/>
  <c r="K125" i="176" s="1"/>
  <c r="L125" i="176" s="1"/>
  <c r="I125" i="176"/>
  <c r="J124" i="176"/>
  <c r="I124" i="176"/>
  <c r="J123" i="176"/>
  <c r="I123" i="176"/>
  <c r="J122" i="176"/>
  <c r="I122" i="176"/>
  <c r="J121" i="176"/>
  <c r="K121" i="176" s="1"/>
  <c r="L121" i="176" s="1"/>
  <c r="I121" i="176"/>
  <c r="J120" i="176"/>
  <c r="I120" i="176"/>
  <c r="J119" i="176"/>
  <c r="I119" i="176"/>
  <c r="J118" i="176"/>
  <c r="I118" i="176"/>
  <c r="J117" i="176"/>
  <c r="K117" i="176" s="1"/>
  <c r="L117" i="176" s="1"/>
  <c r="I117" i="176"/>
  <c r="J116" i="176"/>
  <c r="I116" i="176"/>
  <c r="J115" i="176"/>
  <c r="I115" i="176"/>
  <c r="K115" i="176" s="1"/>
  <c r="L115" i="176" s="1"/>
  <c r="J114" i="176"/>
  <c r="I114" i="176"/>
  <c r="J113" i="176"/>
  <c r="I113" i="176"/>
  <c r="J112" i="176"/>
  <c r="I112" i="176"/>
  <c r="J111" i="176"/>
  <c r="I111" i="176"/>
  <c r="K111" i="176" s="1"/>
  <c r="L111" i="176" s="1"/>
  <c r="J110" i="176"/>
  <c r="I110" i="176"/>
  <c r="J109" i="176"/>
  <c r="I109" i="176"/>
  <c r="J108" i="176"/>
  <c r="I108" i="176"/>
  <c r="J107" i="176"/>
  <c r="I107" i="176"/>
  <c r="K107" i="176" s="1"/>
  <c r="L107" i="176" s="1"/>
  <c r="J106" i="176"/>
  <c r="I106" i="176"/>
  <c r="J105" i="176"/>
  <c r="I105" i="176"/>
  <c r="J104" i="176"/>
  <c r="I104" i="176"/>
  <c r="J103" i="176"/>
  <c r="I103" i="176"/>
  <c r="K103" i="176" s="1"/>
  <c r="L103" i="176" s="1"/>
  <c r="J102" i="176"/>
  <c r="I102" i="176"/>
  <c r="J101" i="176"/>
  <c r="I101" i="176"/>
  <c r="J100" i="176"/>
  <c r="I100" i="176"/>
  <c r="J99" i="176"/>
  <c r="I99" i="176"/>
  <c r="J98" i="176"/>
  <c r="I98" i="176"/>
  <c r="J97" i="176"/>
  <c r="K97" i="176" s="1"/>
  <c r="L97" i="176" s="1"/>
  <c r="I97" i="176"/>
  <c r="J96" i="176"/>
  <c r="I96" i="176"/>
  <c r="J95" i="176"/>
  <c r="I95" i="176"/>
  <c r="K95" i="176" s="1"/>
  <c r="L95" i="176" s="1"/>
  <c r="J94" i="176"/>
  <c r="I94" i="176"/>
  <c r="J93" i="176"/>
  <c r="I93" i="176"/>
  <c r="J92" i="176"/>
  <c r="I92" i="176"/>
  <c r="J91" i="176"/>
  <c r="I91" i="176"/>
  <c r="K91" i="176" s="1"/>
  <c r="L91" i="176" s="1"/>
  <c r="J90" i="176"/>
  <c r="I90" i="176"/>
  <c r="J89" i="176"/>
  <c r="K89" i="176" s="1"/>
  <c r="L89" i="176" s="1"/>
  <c r="I89" i="176"/>
  <c r="J88" i="176"/>
  <c r="I88" i="176"/>
  <c r="J87" i="176"/>
  <c r="I87" i="176"/>
  <c r="K87" i="176" s="1"/>
  <c r="L87" i="176" s="1"/>
  <c r="J86" i="176"/>
  <c r="I86" i="176"/>
  <c r="J85" i="176"/>
  <c r="K85" i="176" s="1"/>
  <c r="L85" i="176" s="1"/>
  <c r="I85" i="176"/>
  <c r="J84" i="176"/>
  <c r="I84" i="176"/>
  <c r="J83" i="176"/>
  <c r="I83" i="176"/>
  <c r="K83" i="176" s="1"/>
  <c r="L83" i="176" s="1"/>
  <c r="K82" i="176"/>
  <c r="L82" i="176" s="1"/>
  <c r="J82" i="176"/>
  <c r="I82" i="176"/>
  <c r="J81" i="176"/>
  <c r="I81" i="176"/>
  <c r="K81" i="176" s="1"/>
  <c r="L81" i="176" s="1"/>
  <c r="J80" i="176"/>
  <c r="I80" i="176"/>
  <c r="K80" i="176" s="1"/>
  <c r="L80" i="176" s="1"/>
  <c r="J79" i="176"/>
  <c r="I79" i="176"/>
  <c r="J78" i="176"/>
  <c r="I78" i="176"/>
  <c r="J77" i="176"/>
  <c r="I77" i="176"/>
  <c r="J76" i="176"/>
  <c r="I76" i="176"/>
  <c r="J75" i="176"/>
  <c r="I75" i="176"/>
  <c r="J74" i="176"/>
  <c r="I74" i="176"/>
  <c r="K74" i="176" s="1"/>
  <c r="L74" i="176" s="1"/>
  <c r="J73" i="176"/>
  <c r="I73" i="176"/>
  <c r="J72" i="176"/>
  <c r="I72" i="176"/>
  <c r="J71" i="176"/>
  <c r="I71" i="176"/>
  <c r="K71" i="176" s="1"/>
  <c r="L71" i="176" s="1"/>
  <c r="J70" i="176"/>
  <c r="I70" i="176"/>
  <c r="K70" i="176" s="1"/>
  <c r="L70" i="176" s="1"/>
  <c r="J69" i="176"/>
  <c r="I69" i="176"/>
  <c r="K69" i="176" s="1"/>
  <c r="L69" i="176" s="1"/>
  <c r="J68" i="176"/>
  <c r="I68" i="176"/>
  <c r="K68" i="176" s="1"/>
  <c r="L68" i="176" s="1"/>
  <c r="J67" i="176"/>
  <c r="I67" i="176"/>
  <c r="J66" i="176"/>
  <c r="I66" i="176"/>
  <c r="J65" i="176"/>
  <c r="K65" i="176" s="1"/>
  <c r="L65" i="176" s="1"/>
  <c r="I65" i="176"/>
  <c r="J64" i="176"/>
  <c r="I64" i="176"/>
  <c r="K64" i="176" s="1"/>
  <c r="L64" i="176" s="1"/>
  <c r="J63" i="176"/>
  <c r="I63" i="176"/>
  <c r="J62" i="176"/>
  <c r="I62" i="176"/>
  <c r="J61" i="176"/>
  <c r="I61" i="176"/>
  <c r="J60" i="176"/>
  <c r="I60" i="176"/>
  <c r="K60" i="176" s="1"/>
  <c r="L60" i="176" s="1"/>
  <c r="J59" i="176"/>
  <c r="I59" i="176"/>
  <c r="K58" i="176"/>
  <c r="L58" i="176" s="1"/>
  <c r="J58" i="176"/>
  <c r="I58" i="176"/>
  <c r="J57" i="176"/>
  <c r="I57" i="176"/>
  <c r="K57" i="176" s="1"/>
  <c r="L57" i="176" s="1"/>
  <c r="J56" i="176"/>
  <c r="I56" i="176"/>
  <c r="K56" i="176" s="1"/>
  <c r="L56" i="176" s="1"/>
  <c r="J55" i="176"/>
  <c r="I55" i="176"/>
  <c r="J54" i="176"/>
  <c r="I54" i="176"/>
  <c r="K54" i="176" s="1"/>
  <c r="L54" i="176" s="1"/>
  <c r="J53" i="176"/>
  <c r="I53" i="176"/>
  <c r="K53" i="176" s="1"/>
  <c r="L53" i="176" s="1"/>
  <c r="J52" i="176"/>
  <c r="I52" i="176"/>
  <c r="K52" i="176" s="1"/>
  <c r="L52" i="176" s="1"/>
  <c r="J51" i="176"/>
  <c r="I51" i="176"/>
  <c r="K51" i="176" s="1"/>
  <c r="L51" i="176" s="1"/>
  <c r="J50" i="176"/>
  <c r="I50" i="176"/>
  <c r="K50" i="176" s="1"/>
  <c r="L50" i="176" s="1"/>
  <c r="J49" i="176"/>
  <c r="I49" i="176"/>
  <c r="K49" i="176" s="1"/>
  <c r="L49" i="176" s="1"/>
  <c r="J48" i="176"/>
  <c r="I48" i="176"/>
  <c r="J47" i="176"/>
  <c r="I47" i="176"/>
  <c r="J46" i="176"/>
  <c r="I46" i="176"/>
  <c r="J45" i="176"/>
  <c r="I45" i="176"/>
  <c r="K45" i="176" s="1"/>
  <c r="L45" i="176" s="1"/>
  <c r="J44" i="176"/>
  <c r="I44" i="176"/>
  <c r="J43" i="176"/>
  <c r="I43" i="176"/>
  <c r="J42" i="176"/>
  <c r="I42" i="176"/>
  <c r="J41" i="176"/>
  <c r="I41" i="176"/>
  <c r="K41" i="176" s="1"/>
  <c r="L41" i="176" s="1"/>
  <c r="J40" i="176"/>
  <c r="I40" i="176"/>
  <c r="J39" i="176"/>
  <c r="I39" i="176"/>
  <c r="J38" i="176"/>
  <c r="I38" i="176"/>
  <c r="K38" i="176" s="1"/>
  <c r="L38" i="176" s="1"/>
  <c r="J37" i="176"/>
  <c r="I37" i="176"/>
  <c r="K37" i="176" s="1"/>
  <c r="L37" i="176" s="1"/>
  <c r="J36" i="176"/>
  <c r="I36" i="176"/>
  <c r="J35" i="176"/>
  <c r="I35" i="176"/>
  <c r="J34" i="176"/>
  <c r="I34" i="176"/>
  <c r="J33" i="176"/>
  <c r="I33" i="176"/>
  <c r="K33" i="176" s="1"/>
  <c r="L33" i="176" s="1"/>
  <c r="J32" i="176"/>
  <c r="I32" i="176"/>
  <c r="K32" i="176" s="1"/>
  <c r="L32" i="176" s="1"/>
  <c r="J31" i="176"/>
  <c r="I31" i="176"/>
  <c r="K31" i="176" s="1"/>
  <c r="L31" i="176" s="1"/>
  <c r="J30" i="176"/>
  <c r="I30" i="176"/>
  <c r="K30" i="176" s="1"/>
  <c r="L30" i="176" s="1"/>
  <c r="J29" i="176"/>
  <c r="I29" i="176"/>
  <c r="K29" i="176" s="1"/>
  <c r="L29" i="176" s="1"/>
  <c r="J28" i="176"/>
  <c r="I28" i="176"/>
  <c r="K28" i="176" s="1"/>
  <c r="L28" i="176" s="1"/>
  <c r="J27" i="176"/>
  <c r="I27" i="176"/>
  <c r="K27" i="176" s="1"/>
  <c r="L27" i="176" s="1"/>
  <c r="J26" i="176"/>
  <c r="I26" i="176"/>
  <c r="K26" i="176" s="1"/>
  <c r="L26" i="176" s="1"/>
  <c r="J25" i="176"/>
  <c r="I25" i="176"/>
  <c r="K25" i="176" s="1"/>
  <c r="L25" i="176" s="1"/>
  <c r="J24" i="176"/>
  <c r="I24" i="176"/>
  <c r="K24" i="176" s="1"/>
  <c r="L24" i="176" s="1"/>
  <c r="J23" i="176"/>
  <c r="I23" i="176"/>
  <c r="K23" i="176" s="1"/>
  <c r="L23" i="176" s="1"/>
  <c r="J22" i="176"/>
  <c r="I22" i="176"/>
  <c r="K22" i="176" s="1"/>
  <c r="L22" i="176" s="1"/>
  <c r="J21" i="176"/>
  <c r="I21" i="176"/>
  <c r="K21" i="176" s="1"/>
  <c r="L21" i="176" s="1"/>
  <c r="J20" i="176"/>
  <c r="I20" i="176"/>
  <c r="K20" i="176" s="1"/>
  <c r="L20" i="176" s="1"/>
  <c r="J19" i="176"/>
  <c r="I19" i="176"/>
  <c r="K19" i="176" s="1"/>
  <c r="L19" i="176" s="1"/>
  <c r="J18" i="176"/>
  <c r="I18" i="176"/>
  <c r="K18" i="176" s="1"/>
  <c r="L18" i="176" s="1"/>
  <c r="J17" i="176"/>
  <c r="K17" i="176" s="1"/>
  <c r="L17" i="176" s="1"/>
  <c r="I17" i="176"/>
  <c r="J16" i="176"/>
  <c r="I16" i="176"/>
  <c r="J15" i="176"/>
  <c r="I15" i="176"/>
  <c r="J14" i="176"/>
  <c r="I14" i="176"/>
  <c r="J13" i="176"/>
  <c r="I13" i="176"/>
  <c r="J12" i="176"/>
  <c r="I12" i="176"/>
  <c r="J11" i="176"/>
  <c r="I11" i="176"/>
  <c r="J10" i="176"/>
  <c r="I10" i="176"/>
  <c r="K10" i="176" s="1"/>
  <c r="L10" i="176" s="1"/>
  <c r="J9" i="176"/>
  <c r="I9" i="176"/>
  <c r="J8" i="176"/>
  <c r="I8" i="176"/>
  <c r="J7" i="176"/>
  <c r="I7" i="176"/>
  <c r="K7" i="176" s="1"/>
  <c r="L7" i="176" s="1"/>
  <c r="J6" i="176"/>
  <c r="I6" i="176"/>
  <c r="K6" i="176" s="1"/>
  <c r="L6" i="176" s="1"/>
  <c r="J5" i="176"/>
  <c r="I5" i="176"/>
  <c r="J4" i="176"/>
  <c r="K4" i="176" s="1"/>
  <c r="L4" i="176" s="1"/>
  <c r="I4" i="176"/>
  <c r="J3" i="176"/>
  <c r="I3" i="176"/>
  <c r="J2" i="176"/>
  <c r="I2" i="176"/>
  <c r="J241" i="175"/>
  <c r="I241" i="175"/>
  <c r="J240" i="175"/>
  <c r="I240" i="175"/>
  <c r="J239" i="175"/>
  <c r="I239" i="175"/>
  <c r="K239" i="175" s="1"/>
  <c r="L239" i="175" s="1"/>
  <c r="J238" i="175"/>
  <c r="I238" i="175"/>
  <c r="K238" i="175" s="1"/>
  <c r="L238" i="175" s="1"/>
  <c r="J237" i="175"/>
  <c r="I237" i="175"/>
  <c r="J236" i="175"/>
  <c r="I236" i="175"/>
  <c r="J235" i="175"/>
  <c r="I235" i="175"/>
  <c r="K235" i="175" s="1"/>
  <c r="L235" i="175" s="1"/>
  <c r="J234" i="175"/>
  <c r="I234" i="175"/>
  <c r="K234" i="175" s="1"/>
  <c r="L234" i="175" s="1"/>
  <c r="J233" i="175"/>
  <c r="I233" i="175"/>
  <c r="J232" i="175"/>
  <c r="I232" i="175"/>
  <c r="K232" i="175" s="1"/>
  <c r="L232" i="175" s="1"/>
  <c r="J231" i="175"/>
  <c r="I231" i="175"/>
  <c r="K231" i="175" s="1"/>
  <c r="L231" i="175" s="1"/>
  <c r="J230" i="175"/>
  <c r="I230" i="175"/>
  <c r="J229" i="175"/>
  <c r="I229" i="175"/>
  <c r="J228" i="175"/>
  <c r="I228" i="175"/>
  <c r="J227" i="175"/>
  <c r="I227" i="175"/>
  <c r="K227" i="175" s="1"/>
  <c r="L227" i="175" s="1"/>
  <c r="J226" i="175"/>
  <c r="I226" i="175"/>
  <c r="K226" i="175" s="1"/>
  <c r="L226" i="175" s="1"/>
  <c r="J225" i="175"/>
  <c r="I225" i="175"/>
  <c r="J224" i="175"/>
  <c r="I224" i="175"/>
  <c r="J223" i="175"/>
  <c r="I223" i="175"/>
  <c r="J222" i="175"/>
  <c r="I222" i="175"/>
  <c r="J221" i="175"/>
  <c r="I221" i="175"/>
  <c r="J220" i="175"/>
  <c r="I220" i="175"/>
  <c r="K220" i="175" s="1"/>
  <c r="L220" i="175" s="1"/>
  <c r="J219" i="175"/>
  <c r="I219" i="175"/>
  <c r="K219" i="175" s="1"/>
  <c r="L219" i="175" s="1"/>
  <c r="J218" i="175"/>
  <c r="I218" i="175"/>
  <c r="K218" i="175" s="1"/>
  <c r="L218" i="175" s="1"/>
  <c r="J217" i="175"/>
  <c r="I217" i="175"/>
  <c r="J216" i="175"/>
  <c r="I216" i="175"/>
  <c r="K216" i="175" s="1"/>
  <c r="L216" i="175" s="1"/>
  <c r="J215" i="175"/>
  <c r="I215" i="175"/>
  <c r="K215" i="175" s="1"/>
  <c r="L215" i="175" s="1"/>
  <c r="J214" i="175"/>
  <c r="I214" i="175"/>
  <c r="J213" i="175"/>
  <c r="I213" i="175"/>
  <c r="J212" i="175"/>
  <c r="I212" i="175"/>
  <c r="J211" i="175"/>
  <c r="I211" i="175"/>
  <c r="K211" i="175" s="1"/>
  <c r="L211" i="175" s="1"/>
  <c r="J210" i="175"/>
  <c r="I210" i="175"/>
  <c r="J209" i="175"/>
  <c r="I209" i="175"/>
  <c r="J208" i="175"/>
  <c r="I208" i="175"/>
  <c r="K208" i="175" s="1"/>
  <c r="L208" i="175" s="1"/>
  <c r="J207" i="175"/>
  <c r="I207" i="175"/>
  <c r="K207" i="175" s="1"/>
  <c r="L207" i="175" s="1"/>
  <c r="J206" i="175"/>
  <c r="I206" i="175"/>
  <c r="K206" i="175" s="1"/>
  <c r="L206" i="175" s="1"/>
  <c r="J205" i="175"/>
  <c r="I205" i="175"/>
  <c r="J204" i="175"/>
  <c r="I204" i="175"/>
  <c r="J203" i="175"/>
  <c r="K203" i="175" s="1"/>
  <c r="L203" i="175" s="1"/>
  <c r="I203" i="175"/>
  <c r="J202" i="175"/>
  <c r="I202" i="175"/>
  <c r="J201" i="175"/>
  <c r="I201" i="175"/>
  <c r="J200" i="175"/>
  <c r="I200" i="175"/>
  <c r="J199" i="175"/>
  <c r="I199" i="175"/>
  <c r="J198" i="175"/>
  <c r="I198" i="175"/>
  <c r="J197" i="175"/>
  <c r="I197" i="175"/>
  <c r="J196" i="175"/>
  <c r="I196" i="175"/>
  <c r="J195" i="175"/>
  <c r="I195" i="175"/>
  <c r="K195" i="175" s="1"/>
  <c r="L195" i="175" s="1"/>
  <c r="J194" i="175"/>
  <c r="I194" i="175"/>
  <c r="K194" i="175" s="1"/>
  <c r="L194" i="175" s="1"/>
  <c r="J193" i="175"/>
  <c r="I193" i="175"/>
  <c r="J192" i="175"/>
  <c r="I192" i="175"/>
  <c r="J191" i="175"/>
  <c r="I191" i="175"/>
  <c r="K191" i="175" s="1"/>
  <c r="L191" i="175" s="1"/>
  <c r="J190" i="175"/>
  <c r="I190" i="175"/>
  <c r="J189" i="175"/>
  <c r="I189" i="175"/>
  <c r="J188" i="175"/>
  <c r="I188" i="175"/>
  <c r="K188" i="175" s="1"/>
  <c r="L188" i="175" s="1"/>
  <c r="J187" i="175"/>
  <c r="I187" i="175"/>
  <c r="K187" i="175" s="1"/>
  <c r="L187" i="175" s="1"/>
  <c r="J186" i="175"/>
  <c r="I186" i="175"/>
  <c r="K186" i="175" s="1"/>
  <c r="L186" i="175" s="1"/>
  <c r="J185" i="175"/>
  <c r="I185" i="175"/>
  <c r="J184" i="175"/>
  <c r="I184" i="175"/>
  <c r="K184" i="175" s="1"/>
  <c r="L184" i="175" s="1"/>
  <c r="J183" i="175"/>
  <c r="I183" i="175"/>
  <c r="K183" i="175" s="1"/>
  <c r="L183" i="175" s="1"/>
  <c r="J182" i="175"/>
  <c r="I182" i="175"/>
  <c r="J181" i="175"/>
  <c r="I181" i="175"/>
  <c r="J180" i="175"/>
  <c r="I180" i="175"/>
  <c r="J179" i="175"/>
  <c r="I179" i="175"/>
  <c r="K179" i="175" s="1"/>
  <c r="L179" i="175" s="1"/>
  <c r="J178" i="175"/>
  <c r="I178" i="175"/>
  <c r="J177" i="175"/>
  <c r="I177" i="175"/>
  <c r="J176" i="175"/>
  <c r="I176" i="175"/>
  <c r="K176" i="175" s="1"/>
  <c r="L176" i="175" s="1"/>
  <c r="J175" i="175"/>
  <c r="I175" i="175"/>
  <c r="K175" i="175" s="1"/>
  <c r="L175" i="175" s="1"/>
  <c r="J174" i="175"/>
  <c r="I174" i="175"/>
  <c r="K174" i="175" s="1"/>
  <c r="L174" i="175" s="1"/>
  <c r="J173" i="175"/>
  <c r="I173" i="175"/>
  <c r="J172" i="175"/>
  <c r="I172" i="175"/>
  <c r="J171" i="175"/>
  <c r="I171" i="175"/>
  <c r="K171" i="175" s="1"/>
  <c r="L171" i="175" s="1"/>
  <c r="J170" i="175"/>
  <c r="I170" i="175"/>
  <c r="J169" i="175"/>
  <c r="I169" i="175"/>
  <c r="J168" i="175"/>
  <c r="I168" i="175"/>
  <c r="K168" i="175" s="1"/>
  <c r="L168" i="175" s="1"/>
  <c r="J167" i="175"/>
  <c r="I167" i="175"/>
  <c r="K167" i="175" s="1"/>
  <c r="L167" i="175" s="1"/>
  <c r="J166" i="175"/>
  <c r="I166" i="175"/>
  <c r="K166" i="175" s="1"/>
  <c r="L166" i="175" s="1"/>
  <c r="J165" i="175"/>
  <c r="I165" i="175"/>
  <c r="J164" i="175"/>
  <c r="I164" i="175"/>
  <c r="J163" i="175"/>
  <c r="I163" i="175"/>
  <c r="K163" i="175" s="1"/>
  <c r="L163" i="175" s="1"/>
  <c r="J162" i="175"/>
  <c r="I162" i="175"/>
  <c r="K162" i="175" s="1"/>
  <c r="L162" i="175" s="1"/>
  <c r="J161" i="175"/>
  <c r="I161" i="175"/>
  <c r="J160" i="175"/>
  <c r="I160" i="175"/>
  <c r="K160" i="175" s="1"/>
  <c r="L160" i="175" s="1"/>
  <c r="J159" i="175"/>
  <c r="I159" i="175"/>
  <c r="K159" i="175" s="1"/>
  <c r="L159" i="175" s="1"/>
  <c r="J158" i="175"/>
  <c r="I158" i="175"/>
  <c r="J157" i="175"/>
  <c r="I157" i="175"/>
  <c r="J156" i="175"/>
  <c r="I156" i="175"/>
  <c r="J155" i="175"/>
  <c r="I155" i="175"/>
  <c r="K155" i="175" s="1"/>
  <c r="L155" i="175" s="1"/>
  <c r="J154" i="175"/>
  <c r="I154" i="175"/>
  <c r="K154" i="175" s="1"/>
  <c r="L154" i="175" s="1"/>
  <c r="J153" i="175"/>
  <c r="I153" i="175"/>
  <c r="J152" i="175"/>
  <c r="I152" i="175"/>
  <c r="J151" i="175"/>
  <c r="I151" i="175"/>
  <c r="K151" i="175" s="1"/>
  <c r="L151" i="175" s="1"/>
  <c r="J150" i="175"/>
  <c r="I150" i="175"/>
  <c r="J149" i="175"/>
  <c r="I149" i="175"/>
  <c r="J148" i="175"/>
  <c r="I148" i="175"/>
  <c r="K148" i="175" s="1"/>
  <c r="L148" i="175" s="1"/>
  <c r="J147" i="175"/>
  <c r="I147" i="175"/>
  <c r="K147" i="175" s="1"/>
  <c r="L147" i="175" s="1"/>
  <c r="J146" i="175"/>
  <c r="I146" i="175"/>
  <c r="K146" i="175" s="1"/>
  <c r="L146" i="175" s="1"/>
  <c r="J145" i="175"/>
  <c r="I145" i="175"/>
  <c r="J144" i="175"/>
  <c r="I144" i="175"/>
  <c r="K144" i="175" s="1"/>
  <c r="L144" i="175" s="1"/>
  <c r="J143" i="175"/>
  <c r="I143" i="175"/>
  <c r="K143" i="175" s="1"/>
  <c r="L143" i="175" s="1"/>
  <c r="J142" i="175"/>
  <c r="I142" i="175"/>
  <c r="J141" i="175"/>
  <c r="I141" i="175"/>
  <c r="J140" i="175"/>
  <c r="I140" i="175"/>
  <c r="J139" i="175"/>
  <c r="I139" i="175"/>
  <c r="K139" i="175" s="1"/>
  <c r="L139" i="175" s="1"/>
  <c r="J138" i="175"/>
  <c r="I138" i="175"/>
  <c r="J137" i="175"/>
  <c r="I137" i="175"/>
  <c r="J136" i="175"/>
  <c r="I136" i="175"/>
  <c r="J135" i="175"/>
  <c r="I135" i="175"/>
  <c r="K135" i="175" s="1"/>
  <c r="L135" i="175" s="1"/>
  <c r="J134" i="175"/>
  <c r="I134" i="175"/>
  <c r="K134" i="175" s="1"/>
  <c r="L134" i="175" s="1"/>
  <c r="J133" i="175"/>
  <c r="I133" i="175"/>
  <c r="J132" i="175"/>
  <c r="I132" i="175"/>
  <c r="K132" i="175" s="1"/>
  <c r="L132" i="175" s="1"/>
  <c r="J131" i="175"/>
  <c r="I131" i="175"/>
  <c r="K131" i="175" s="1"/>
  <c r="L131" i="175" s="1"/>
  <c r="J130" i="175"/>
  <c r="I130" i="175"/>
  <c r="K130" i="175" s="1"/>
  <c r="L130" i="175" s="1"/>
  <c r="J129" i="175"/>
  <c r="I129" i="175"/>
  <c r="J128" i="175"/>
  <c r="I128" i="175"/>
  <c r="J127" i="175"/>
  <c r="I127" i="175"/>
  <c r="K127" i="175" s="1"/>
  <c r="L127" i="175" s="1"/>
  <c r="J126" i="175"/>
  <c r="I126" i="175"/>
  <c r="K126" i="175" s="1"/>
  <c r="L126" i="175" s="1"/>
  <c r="J125" i="175"/>
  <c r="I125" i="175"/>
  <c r="J124" i="175"/>
  <c r="I124" i="175"/>
  <c r="K124" i="175" s="1"/>
  <c r="L124" i="175" s="1"/>
  <c r="J123" i="175"/>
  <c r="I123" i="175"/>
  <c r="K123" i="175" s="1"/>
  <c r="L123" i="175" s="1"/>
  <c r="J122" i="175"/>
  <c r="I122" i="175"/>
  <c r="J121" i="175"/>
  <c r="I121" i="175"/>
  <c r="J120" i="175"/>
  <c r="I120" i="175"/>
  <c r="J119" i="175"/>
  <c r="I119" i="175"/>
  <c r="K119" i="175" s="1"/>
  <c r="L119" i="175" s="1"/>
  <c r="J118" i="175"/>
  <c r="I118" i="175"/>
  <c r="K118" i="175" s="1"/>
  <c r="L118" i="175" s="1"/>
  <c r="J117" i="175"/>
  <c r="I117" i="175"/>
  <c r="J116" i="175"/>
  <c r="I116" i="175"/>
  <c r="J115" i="175"/>
  <c r="I115" i="175"/>
  <c r="K115" i="175" s="1"/>
  <c r="L115" i="175" s="1"/>
  <c r="J114" i="175"/>
  <c r="I114" i="175"/>
  <c r="J113" i="175"/>
  <c r="I113" i="175"/>
  <c r="J112" i="175"/>
  <c r="I112" i="175"/>
  <c r="K112" i="175" s="1"/>
  <c r="L112" i="175" s="1"/>
  <c r="J111" i="175"/>
  <c r="I111" i="175"/>
  <c r="K111" i="175" s="1"/>
  <c r="L111" i="175" s="1"/>
  <c r="J110" i="175"/>
  <c r="I110" i="175"/>
  <c r="K110" i="175" s="1"/>
  <c r="L110" i="175" s="1"/>
  <c r="J109" i="175"/>
  <c r="I109" i="175"/>
  <c r="J108" i="175"/>
  <c r="I108" i="175"/>
  <c r="K108" i="175" s="1"/>
  <c r="L108" i="175" s="1"/>
  <c r="J107" i="175"/>
  <c r="I107" i="175"/>
  <c r="K107" i="175" s="1"/>
  <c r="L107" i="175" s="1"/>
  <c r="J106" i="175"/>
  <c r="I106" i="175"/>
  <c r="K106" i="175" s="1"/>
  <c r="L106" i="175" s="1"/>
  <c r="J105" i="175"/>
  <c r="I105" i="175"/>
  <c r="J104" i="175"/>
  <c r="I104" i="175"/>
  <c r="K104" i="175" s="1"/>
  <c r="L104" i="175" s="1"/>
  <c r="J103" i="175"/>
  <c r="I103" i="175"/>
  <c r="K103" i="175" s="1"/>
  <c r="L103" i="175" s="1"/>
  <c r="J102" i="175"/>
  <c r="I102" i="175"/>
  <c r="J101" i="175"/>
  <c r="I101" i="175"/>
  <c r="J100" i="175"/>
  <c r="I100" i="175"/>
  <c r="J99" i="175"/>
  <c r="I99" i="175"/>
  <c r="K99" i="175" s="1"/>
  <c r="L99" i="175" s="1"/>
  <c r="J98" i="175"/>
  <c r="I98" i="175"/>
  <c r="J97" i="175"/>
  <c r="I97" i="175"/>
  <c r="J96" i="175"/>
  <c r="I96" i="175"/>
  <c r="J95" i="175"/>
  <c r="I95" i="175"/>
  <c r="K95" i="175" s="1"/>
  <c r="L95" i="175" s="1"/>
  <c r="J94" i="175"/>
  <c r="I94" i="175"/>
  <c r="J93" i="175"/>
  <c r="I93" i="175"/>
  <c r="J92" i="175"/>
  <c r="I92" i="175"/>
  <c r="J91" i="175"/>
  <c r="I91" i="175"/>
  <c r="K91" i="175" s="1"/>
  <c r="L91" i="175" s="1"/>
  <c r="J90" i="175"/>
  <c r="I90" i="175"/>
  <c r="J89" i="175"/>
  <c r="I89" i="175"/>
  <c r="J88" i="175"/>
  <c r="I88" i="175"/>
  <c r="J87" i="175"/>
  <c r="I87" i="175"/>
  <c r="K87" i="175" s="1"/>
  <c r="L87" i="175" s="1"/>
  <c r="J86" i="175"/>
  <c r="I86" i="175"/>
  <c r="J85" i="175"/>
  <c r="I85" i="175"/>
  <c r="J84" i="175"/>
  <c r="I84" i="175"/>
  <c r="J83" i="175"/>
  <c r="I83" i="175"/>
  <c r="K83" i="175" s="1"/>
  <c r="L83" i="175" s="1"/>
  <c r="J82" i="175"/>
  <c r="I82" i="175"/>
  <c r="J81" i="175"/>
  <c r="I81" i="175"/>
  <c r="J80" i="175"/>
  <c r="I80" i="175"/>
  <c r="J79" i="175"/>
  <c r="I79" i="175"/>
  <c r="K79" i="175" s="1"/>
  <c r="L79" i="175" s="1"/>
  <c r="J78" i="175"/>
  <c r="I78" i="175"/>
  <c r="J77" i="175"/>
  <c r="K77" i="175" s="1"/>
  <c r="L77" i="175" s="1"/>
  <c r="I77" i="175"/>
  <c r="J76" i="175"/>
  <c r="I76" i="175"/>
  <c r="J75" i="175"/>
  <c r="I75" i="175"/>
  <c r="K75" i="175" s="1"/>
  <c r="L75" i="175" s="1"/>
  <c r="J74" i="175"/>
  <c r="I74" i="175"/>
  <c r="J73" i="175"/>
  <c r="K73" i="175" s="1"/>
  <c r="L73" i="175" s="1"/>
  <c r="I73" i="175"/>
  <c r="J72" i="175"/>
  <c r="I72" i="175"/>
  <c r="J71" i="175"/>
  <c r="I71" i="175"/>
  <c r="J70" i="175"/>
  <c r="I70" i="175"/>
  <c r="J69" i="175"/>
  <c r="I69" i="175"/>
  <c r="J68" i="175"/>
  <c r="I68" i="175"/>
  <c r="J67" i="175"/>
  <c r="I67" i="175"/>
  <c r="K67" i="175" s="1"/>
  <c r="L67" i="175" s="1"/>
  <c r="J66" i="175"/>
  <c r="K66" i="175" s="1"/>
  <c r="L66" i="175" s="1"/>
  <c r="I66" i="175"/>
  <c r="J65" i="175"/>
  <c r="K65" i="175" s="1"/>
  <c r="L65" i="175" s="1"/>
  <c r="I65" i="175"/>
  <c r="J64" i="175"/>
  <c r="I64" i="175"/>
  <c r="K64" i="175" s="1"/>
  <c r="L64" i="175" s="1"/>
  <c r="J63" i="175"/>
  <c r="I63" i="175"/>
  <c r="K63" i="175" s="1"/>
  <c r="L63" i="175" s="1"/>
  <c r="J62" i="175"/>
  <c r="I62" i="175"/>
  <c r="J61" i="175"/>
  <c r="I61" i="175"/>
  <c r="J60" i="175"/>
  <c r="I60" i="175"/>
  <c r="K60" i="175" s="1"/>
  <c r="L60" i="175" s="1"/>
  <c r="J59" i="175"/>
  <c r="I59" i="175"/>
  <c r="K59" i="175" s="1"/>
  <c r="L59" i="175" s="1"/>
  <c r="J58" i="175"/>
  <c r="I58" i="175"/>
  <c r="J57" i="175"/>
  <c r="I57" i="175"/>
  <c r="J56" i="175"/>
  <c r="I56" i="175"/>
  <c r="K56" i="175" s="1"/>
  <c r="L56" i="175" s="1"/>
  <c r="J55" i="175"/>
  <c r="I55" i="175"/>
  <c r="K55" i="175" s="1"/>
  <c r="L55" i="175" s="1"/>
  <c r="J54" i="175"/>
  <c r="I54" i="175"/>
  <c r="J53" i="175"/>
  <c r="I53" i="175"/>
  <c r="J52" i="175"/>
  <c r="I52" i="175"/>
  <c r="K52" i="175" s="1"/>
  <c r="L52" i="175" s="1"/>
  <c r="J51" i="175"/>
  <c r="I51" i="175"/>
  <c r="K51" i="175" s="1"/>
  <c r="L51" i="175" s="1"/>
  <c r="J50" i="175"/>
  <c r="I50" i="175"/>
  <c r="J49" i="175"/>
  <c r="I49" i="175"/>
  <c r="J48" i="175"/>
  <c r="I48" i="175"/>
  <c r="K48" i="175" s="1"/>
  <c r="L48" i="175" s="1"/>
  <c r="J47" i="175"/>
  <c r="I47" i="175"/>
  <c r="K47" i="175" s="1"/>
  <c r="L47" i="175" s="1"/>
  <c r="J46" i="175"/>
  <c r="I46" i="175"/>
  <c r="J45" i="175"/>
  <c r="I45" i="175"/>
  <c r="K45" i="175" s="1"/>
  <c r="L45" i="175" s="1"/>
  <c r="J44" i="175"/>
  <c r="I44" i="175"/>
  <c r="K44" i="175" s="1"/>
  <c r="L44" i="175" s="1"/>
  <c r="J43" i="175"/>
  <c r="I43" i="175"/>
  <c r="K43" i="175" s="1"/>
  <c r="L43" i="175" s="1"/>
  <c r="J42" i="175"/>
  <c r="I42" i="175"/>
  <c r="J41" i="175"/>
  <c r="I41" i="175"/>
  <c r="K41" i="175" s="1"/>
  <c r="L41" i="175" s="1"/>
  <c r="J40" i="175"/>
  <c r="I40" i="175"/>
  <c r="K40" i="175" s="1"/>
  <c r="L40" i="175" s="1"/>
  <c r="J39" i="175"/>
  <c r="I39" i="175"/>
  <c r="K39" i="175" s="1"/>
  <c r="L39" i="175" s="1"/>
  <c r="J38" i="175"/>
  <c r="I38" i="175"/>
  <c r="J37" i="175"/>
  <c r="I37" i="175"/>
  <c r="K37" i="175" s="1"/>
  <c r="L37" i="175" s="1"/>
  <c r="J36" i="175"/>
  <c r="I36" i="175"/>
  <c r="K36" i="175" s="1"/>
  <c r="L36" i="175" s="1"/>
  <c r="J35" i="175"/>
  <c r="I35" i="175"/>
  <c r="K35" i="175" s="1"/>
  <c r="L35" i="175" s="1"/>
  <c r="J34" i="175"/>
  <c r="I34" i="175"/>
  <c r="J33" i="175"/>
  <c r="I33" i="175"/>
  <c r="K33" i="175" s="1"/>
  <c r="L33" i="175" s="1"/>
  <c r="J32" i="175"/>
  <c r="I32" i="175"/>
  <c r="K32" i="175" s="1"/>
  <c r="L32" i="175" s="1"/>
  <c r="J31" i="175"/>
  <c r="I31" i="175"/>
  <c r="K31" i="175" s="1"/>
  <c r="L31" i="175" s="1"/>
  <c r="J30" i="175"/>
  <c r="I30" i="175"/>
  <c r="J29" i="175"/>
  <c r="I29" i="175"/>
  <c r="K29" i="175" s="1"/>
  <c r="L29" i="175" s="1"/>
  <c r="J28" i="175"/>
  <c r="I28" i="175"/>
  <c r="K28" i="175" s="1"/>
  <c r="L28" i="175" s="1"/>
  <c r="J27" i="175"/>
  <c r="I27" i="175"/>
  <c r="K27" i="175" s="1"/>
  <c r="L27" i="175" s="1"/>
  <c r="J26" i="175"/>
  <c r="I26" i="175"/>
  <c r="J25" i="175"/>
  <c r="I25" i="175"/>
  <c r="K25" i="175" s="1"/>
  <c r="L25" i="175" s="1"/>
  <c r="J24" i="175"/>
  <c r="I24" i="175"/>
  <c r="K24" i="175" s="1"/>
  <c r="L24" i="175" s="1"/>
  <c r="J23" i="175"/>
  <c r="I23" i="175"/>
  <c r="K23" i="175" s="1"/>
  <c r="L23" i="175" s="1"/>
  <c r="J22" i="175"/>
  <c r="I22" i="175"/>
  <c r="J21" i="175"/>
  <c r="I21" i="175"/>
  <c r="K21" i="175" s="1"/>
  <c r="L21" i="175" s="1"/>
  <c r="J20" i="175"/>
  <c r="I20" i="175"/>
  <c r="K20" i="175" s="1"/>
  <c r="L20" i="175" s="1"/>
  <c r="J19" i="175"/>
  <c r="I19" i="175"/>
  <c r="K19" i="175" s="1"/>
  <c r="L19" i="175" s="1"/>
  <c r="J18" i="175"/>
  <c r="I18" i="175"/>
  <c r="J17" i="175"/>
  <c r="I17" i="175"/>
  <c r="K17" i="175" s="1"/>
  <c r="L17" i="175" s="1"/>
  <c r="J16" i="175"/>
  <c r="I16" i="175"/>
  <c r="K16" i="175" s="1"/>
  <c r="L16" i="175" s="1"/>
  <c r="J15" i="175"/>
  <c r="I15" i="175"/>
  <c r="K15" i="175" s="1"/>
  <c r="L15" i="175" s="1"/>
  <c r="J14" i="175"/>
  <c r="I14" i="175"/>
  <c r="J13" i="175"/>
  <c r="I13" i="175"/>
  <c r="K13" i="175" s="1"/>
  <c r="L13" i="175" s="1"/>
  <c r="J12" i="175"/>
  <c r="I12" i="175"/>
  <c r="K12" i="175" s="1"/>
  <c r="L12" i="175" s="1"/>
  <c r="J11" i="175"/>
  <c r="I11" i="175"/>
  <c r="K11" i="175" s="1"/>
  <c r="L11" i="175" s="1"/>
  <c r="J10" i="175"/>
  <c r="I10" i="175"/>
  <c r="J9" i="175"/>
  <c r="I9" i="175"/>
  <c r="K9" i="175" s="1"/>
  <c r="L9" i="175" s="1"/>
  <c r="J8" i="175"/>
  <c r="I8" i="175"/>
  <c r="K8" i="175" s="1"/>
  <c r="L8" i="175" s="1"/>
  <c r="J7" i="175"/>
  <c r="I7" i="175"/>
  <c r="K7" i="175" s="1"/>
  <c r="L7" i="175" s="1"/>
  <c r="J6" i="175"/>
  <c r="I6" i="175"/>
  <c r="J5" i="175"/>
  <c r="I5" i="175"/>
  <c r="K5" i="175" s="1"/>
  <c r="L5" i="175" s="1"/>
  <c r="J4" i="175"/>
  <c r="I4" i="175"/>
  <c r="J3" i="175"/>
  <c r="I3" i="175"/>
  <c r="J2" i="175"/>
  <c r="I2" i="175"/>
  <c r="O2" i="173"/>
  <c r="O2" i="172"/>
  <c r="O2" i="171"/>
  <c r="O2" i="170"/>
  <c r="O2" i="169"/>
  <c r="J241" i="174"/>
  <c r="I241" i="174"/>
  <c r="K241" i="174" s="1"/>
  <c r="L241" i="174" s="1"/>
  <c r="J240" i="174"/>
  <c r="I240" i="174"/>
  <c r="J239" i="174"/>
  <c r="I239" i="174"/>
  <c r="K239" i="174" s="1"/>
  <c r="L239" i="174" s="1"/>
  <c r="J238" i="174"/>
  <c r="I238" i="174"/>
  <c r="K238" i="174" s="1"/>
  <c r="L238" i="174" s="1"/>
  <c r="J237" i="174"/>
  <c r="I237" i="174"/>
  <c r="J236" i="174"/>
  <c r="I236" i="174"/>
  <c r="J235" i="174"/>
  <c r="I235" i="174"/>
  <c r="K235" i="174" s="1"/>
  <c r="L235" i="174" s="1"/>
  <c r="J234" i="174"/>
  <c r="I234" i="174"/>
  <c r="K234" i="174" s="1"/>
  <c r="L234" i="174" s="1"/>
  <c r="J233" i="174"/>
  <c r="I233" i="174"/>
  <c r="J232" i="174"/>
  <c r="I232" i="174"/>
  <c r="J231" i="174"/>
  <c r="I231" i="174"/>
  <c r="K231" i="174" s="1"/>
  <c r="L231" i="174" s="1"/>
  <c r="J230" i="174"/>
  <c r="I230" i="174"/>
  <c r="J229" i="174"/>
  <c r="I229" i="174"/>
  <c r="J228" i="174"/>
  <c r="I228" i="174"/>
  <c r="J227" i="174"/>
  <c r="I227" i="174"/>
  <c r="K227" i="174" s="1"/>
  <c r="L227" i="174" s="1"/>
  <c r="J226" i="174"/>
  <c r="I226" i="174"/>
  <c r="J225" i="174"/>
  <c r="I225" i="174"/>
  <c r="K225" i="174" s="1"/>
  <c r="L225" i="174" s="1"/>
  <c r="J224" i="174"/>
  <c r="I224" i="174"/>
  <c r="J223" i="174"/>
  <c r="I223" i="174"/>
  <c r="K223" i="174" s="1"/>
  <c r="L223" i="174" s="1"/>
  <c r="J222" i="174"/>
  <c r="I222" i="174"/>
  <c r="K222" i="174" s="1"/>
  <c r="L222" i="174" s="1"/>
  <c r="J221" i="174"/>
  <c r="I221" i="174"/>
  <c r="J220" i="174"/>
  <c r="I220" i="174"/>
  <c r="J219" i="174"/>
  <c r="I219" i="174"/>
  <c r="J218" i="174"/>
  <c r="I218" i="174"/>
  <c r="J217" i="174"/>
  <c r="I217" i="174"/>
  <c r="K217" i="174" s="1"/>
  <c r="L217" i="174" s="1"/>
  <c r="J216" i="174"/>
  <c r="I216" i="174"/>
  <c r="J215" i="174"/>
  <c r="K215" i="174" s="1"/>
  <c r="L215" i="174" s="1"/>
  <c r="I215" i="174"/>
  <c r="J214" i="174"/>
  <c r="I214" i="174"/>
  <c r="J213" i="174"/>
  <c r="I213" i="174"/>
  <c r="K213" i="174" s="1"/>
  <c r="L213" i="174" s="1"/>
  <c r="J212" i="174"/>
  <c r="I212" i="174"/>
  <c r="J211" i="174"/>
  <c r="I211" i="174"/>
  <c r="J210" i="174"/>
  <c r="I210" i="174"/>
  <c r="J209" i="174"/>
  <c r="I209" i="174"/>
  <c r="K209" i="174" s="1"/>
  <c r="L209" i="174" s="1"/>
  <c r="J208" i="174"/>
  <c r="I208" i="174"/>
  <c r="J207" i="174"/>
  <c r="K207" i="174" s="1"/>
  <c r="L207" i="174" s="1"/>
  <c r="I207" i="174"/>
  <c r="J206" i="174"/>
  <c r="I206" i="174"/>
  <c r="K206" i="174" s="1"/>
  <c r="L206" i="174" s="1"/>
  <c r="J205" i="174"/>
  <c r="I205" i="174"/>
  <c r="K205" i="174" s="1"/>
  <c r="L205" i="174" s="1"/>
  <c r="J204" i="174"/>
  <c r="I204" i="174"/>
  <c r="J203" i="174"/>
  <c r="I203" i="174"/>
  <c r="J202" i="174"/>
  <c r="I202" i="174"/>
  <c r="K202" i="174" s="1"/>
  <c r="L202" i="174" s="1"/>
  <c r="J201" i="174"/>
  <c r="I201" i="174"/>
  <c r="J200" i="174"/>
  <c r="I200" i="174"/>
  <c r="J199" i="174"/>
  <c r="I199" i="174"/>
  <c r="K199" i="174" s="1"/>
  <c r="L199" i="174" s="1"/>
  <c r="J198" i="174"/>
  <c r="I198" i="174"/>
  <c r="K198" i="174" s="1"/>
  <c r="L198" i="174" s="1"/>
  <c r="J197" i="174"/>
  <c r="I197" i="174"/>
  <c r="K197" i="174" s="1"/>
  <c r="L197" i="174" s="1"/>
  <c r="J196" i="174"/>
  <c r="I196" i="174"/>
  <c r="J195" i="174"/>
  <c r="I195" i="174"/>
  <c r="K195" i="174" s="1"/>
  <c r="L195" i="174" s="1"/>
  <c r="J194" i="174"/>
  <c r="I194" i="174"/>
  <c r="J193" i="174"/>
  <c r="I193" i="174"/>
  <c r="J192" i="174"/>
  <c r="I192" i="174"/>
  <c r="J191" i="174"/>
  <c r="I191" i="174"/>
  <c r="K191" i="174" s="1"/>
  <c r="L191" i="174" s="1"/>
  <c r="J190" i="174"/>
  <c r="I190" i="174"/>
  <c r="K190" i="174" s="1"/>
  <c r="L190" i="174" s="1"/>
  <c r="J189" i="174"/>
  <c r="I189" i="174"/>
  <c r="K189" i="174" s="1"/>
  <c r="L189" i="174" s="1"/>
  <c r="J188" i="174"/>
  <c r="I188" i="174"/>
  <c r="K188" i="174" s="1"/>
  <c r="L188" i="174" s="1"/>
  <c r="J187" i="174"/>
  <c r="I187" i="174"/>
  <c r="J186" i="174"/>
  <c r="I186" i="174"/>
  <c r="J185" i="174"/>
  <c r="I185" i="174"/>
  <c r="K185" i="174" s="1"/>
  <c r="L185" i="174" s="1"/>
  <c r="J184" i="174"/>
  <c r="I184" i="174"/>
  <c r="K184" i="174" s="1"/>
  <c r="L184" i="174" s="1"/>
  <c r="J183" i="174"/>
  <c r="K183" i="174" s="1"/>
  <c r="L183" i="174" s="1"/>
  <c r="I183" i="174"/>
  <c r="J182" i="174"/>
  <c r="I182" i="174"/>
  <c r="J181" i="174"/>
  <c r="I181" i="174"/>
  <c r="J180" i="174"/>
  <c r="I180" i="174"/>
  <c r="K180" i="174" s="1"/>
  <c r="L180" i="174" s="1"/>
  <c r="J179" i="174"/>
  <c r="I179" i="174"/>
  <c r="J178" i="174"/>
  <c r="I178" i="174"/>
  <c r="J177" i="174"/>
  <c r="I177" i="174"/>
  <c r="J176" i="174"/>
  <c r="I176" i="174"/>
  <c r="J175" i="174"/>
  <c r="I175" i="174"/>
  <c r="K175" i="174" s="1"/>
  <c r="L175" i="174" s="1"/>
  <c r="J174" i="174"/>
  <c r="I174" i="174"/>
  <c r="J173" i="174"/>
  <c r="I173" i="174"/>
  <c r="J172" i="174"/>
  <c r="I172" i="174"/>
  <c r="J171" i="174"/>
  <c r="I171" i="174"/>
  <c r="K171" i="174" s="1"/>
  <c r="L171" i="174" s="1"/>
  <c r="J170" i="174"/>
  <c r="I170" i="174"/>
  <c r="K170" i="174" s="1"/>
  <c r="L170" i="174" s="1"/>
  <c r="J169" i="174"/>
  <c r="K169" i="174" s="1"/>
  <c r="L169" i="174" s="1"/>
  <c r="I169" i="174"/>
  <c r="J168" i="174"/>
  <c r="I168" i="174"/>
  <c r="K168" i="174" s="1"/>
  <c r="L168" i="174" s="1"/>
  <c r="J167" i="174"/>
  <c r="I167" i="174"/>
  <c r="K167" i="174" s="1"/>
  <c r="L167" i="174" s="1"/>
  <c r="J166" i="174"/>
  <c r="I166" i="174"/>
  <c r="J165" i="174"/>
  <c r="I165" i="174"/>
  <c r="J164" i="174"/>
  <c r="I164" i="174"/>
  <c r="J163" i="174"/>
  <c r="I163" i="174"/>
  <c r="J162" i="174"/>
  <c r="I162" i="174"/>
  <c r="K162" i="174" s="1"/>
  <c r="L162" i="174" s="1"/>
  <c r="J161" i="174"/>
  <c r="K161" i="174" s="1"/>
  <c r="L161" i="174" s="1"/>
  <c r="I161" i="174"/>
  <c r="J160" i="174"/>
  <c r="I160" i="174"/>
  <c r="K160" i="174" s="1"/>
  <c r="L160" i="174" s="1"/>
  <c r="K159" i="174"/>
  <c r="L159" i="174" s="1"/>
  <c r="J159" i="174"/>
  <c r="I159" i="174"/>
  <c r="J158" i="174"/>
  <c r="K158" i="174" s="1"/>
  <c r="L158" i="174" s="1"/>
  <c r="I158" i="174"/>
  <c r="J157" i="174"/>
  <c r="I157" i="174"/>
  <c r="K157" i="174" s="1"/>
  <c r="L157" i="174" s="1"/>
  <c r="J156" i="174"/>
  <c r="I156" i="174"/>
  <c r="J155" i="174"/>
  <c r="I155" i="174"/>
  <c r="K155" i="174" s="1"/>
  <c r="L155" i="174" s="1"/>
  <c r="J154" i="174"/>
  <c r="I154" i="174"/>
  <c r="J153" i="174"/>
  <c r="I153" i="174"/>
  <c r="J152" i="174"/>
  <c r="I152" i="174"/>
  <c r="J151" i="174"/>
  <c r="I151" i="174"/>
  <c r="K151" i="174" s="1"/>
  <c r="L151" i="174" s="1"/>
  <c r="J150" i="174"/>
  <c r="K150" i="174" s="1"/>
  <c r="L150" i="174" s="1"/>
  <c r="I150" i="174"/>
  <c r="J149" i="174"/>
  <c r="I149" i="174"/>
  <c r="J148" i="174"/>
  <c r="I148" i="174"/>
  <c r="J147" i="174"/>
  <c r="I147" i="174"/>
  <c r="K147" i="174" s="1"/>
  <c r="L147" i="174" s="1"/>
  <c r="J146" i="174"/>
  <c r="I146" i="174"/>
  <c r="J145" i="174"/>
  <c r="K145" i="174" s="1"/>
  <c r="L145" i="174" s="1"/>
  <c r="I145" i="174"/>
  <c r="J144" i="174"/>
  <c r="I144" i="174"/>
  <c r="J143" i="174"/>
  <c r="I143" i="174"/>
  <c r="K143" i="174" s="1"/>
  <c r="L143" i="174" s="1"/>
  <c r="J142" i="174"/>
  <c r="I142" i="174"/>
  <c r="J141" i="174"/>
  <c r="I141" i="174"/>
  <c r="J140" i="174"/>
  <c r="I140" i="174"/>
  <c r="K139" i="174"/>
  <c r="L139" i="174" s="1"/>
  <c r="J139" i="174"/>
  <c r="I139" i="174"/>
  <c r="J138" i="174"/>
  <c r="I138" i="174"/>
  <c r="J137" i="174"/>
  <c r="K137" i="174" s="1"/>
  <c r="L137" i="174" s="1"/>
  <c r="I137" i="174"/>
  <c r="J136" i="174"/>
  <c r="I136" i="174"/>
  <c r="J135" i="174"/>
  <c r="I135" i="174"/>
  <c r="K135" i="174" s="1"/>
  <c r="L135" i="174" s="1"/>
  <c r="J134" i="174"/>
  <c r="I134" i="174"/>
  <c r="K134" i="174" s="1"/>
  <c r="L134" i="174" s="1"/>
  <c r="J133" i="174"/>
  <c r="I133" i="174"/>
  <c r="J132" i="174"/>
  <c r="I132" i="174"/>
  <c r="J131" i="174"/>
  <c r="I131" i="174"/>
  <c r="K131" i="174" s="1"/>
  <c r="L131" i="174" s="1"/>
  <c r="J130" i="174"/>
  <c r="I130" i="174"/>
  <c r="J129" i="174"/>
  <c r="I129" i="174"/>
  <c r="J128" i="174"/>
  <c r="I128" i="174"/>
  <c r="J127" i="174"/>
  <c r="I127" i="174"/>
  <c r="K127" i="174" s="1"/>
  <c r="L127" i="174" s="1"/>
  <c r="J126" i="174"/>
  <c r="K126" i="174" s="1"/>
  <c r="L126" i="174" s="1"/>
  <c r="I126" i="174"/>
  <c r="J125" i="174"/>
  <c r="I125" i="174"/>
  <c r="K125" i="174" s="1"/>
  <c r="L125" i="174" s="1"/>
  <c r="J124" i="174"/>
  <c r="I124" i="174"/>
  <c r="J123" i="174"/>
  <c r="I123" i="174"/>
  <c r="K123" i="174" s="1"/>
  <c r="L123" i="174" s="1"/>
  <c r="J122" i="174"/>
  <c r="K122" i="174" s="1"/>
  <c r="L122" i="174" s="1"/>
  <c r="I122" i="174"/>
  <c r="J121" i="174"/>
  <c r="K121" i="174" s="1"/>
  <c r="L121" i="174" s="1"/>
  <c r="I121" i="174"/>
  <c r="J120" i="174"/>
  <c r="I120" i="174"/>
  <c r="J119" i="174"/>
  <c r="I119" i="174"/>
  <c r="K119" i="174" s="1"/>
  <c r="L119" i="174" s="1"/>
  <c r="J118" i="174"/>
  <c r="I118" i="174"/>
  <c r="J117" i="174"/>
  <c r="K117" i="174" s="1"/>
  <c r="L117" i="174" s="1"/>
  <c r="I117" i="174"/>
  <c r="J116" i="174"/>
  <c r="I116" i="174"/>
  <c r="J115" i="174"/>
  <c r="I115" i="174"/>
  <c r="K115" i="174" s="1"/>
  <c r="L115" i="174" s="1"/>
  <c r="J114" i="174"/>
  <c r="I114" i="174"/>
  <c r="K114" i="174" s="1"/>
  <c r="L114" i="174" s="1"/>
  <c r="K113" i="174"/>
  <c r="L113" i="174" s="1"/>
  <c r="J113" i="174"/>
  <c r="I113" i="174"/>
  <c r="J112" i="174"/>
  <c r="I112" i="174"/>
  <c r="K112" i="174" s="1"/>
  <c r="L112" i="174" s="1"/>
  <c r="J111" i="174"/>
  <c r="I111" i="174"/>
  <c r="K111" i="174" s="1"/>
  <c r="L111" i="174" s="1"/>
  <c r="J110" i="174"/>
  <c r="I110" i="174"/>
  <c r="J109" i="174"/>
  <c r="I109" i="174"/>
  <c r="K109" i="174" s="1"/>
  <c r="L109" i="174" s="1"/>
  <c r="J108" i="174"/>
  <c r="I108" i="174"/>
  <c r="J107" i="174"/>
  <c r="I107" i="174"/>
  <c r="K107" i="174" s="1"/>
  <c r="L107" i="174" s="1"/>
  <c r="J106" i="174"/>
  <c r="I106" i="174"/>
  <c r="J105" i="174"/>
  <c r="I105" i="174"/>
  <c r="J104" i="174"/>
  <c r="I104" i="174"/>
  <c r="J103" i="174"/>
  <c r="I103" i="174"/>
  <c r="K103" i="174" s="1"/>
  <c r="L103" i="174" s="1"/>
  <c r="J102" i="174"/>
  <c r="I102" i="174"/>
  <c r="K102" i="174" s="1"/>
  <c r="L102" i="174" s="1"/>
  <c r="J101" i="174"/>
  <c r="I101" i="174"/>
  <c r="K101" i="174" s="1"/>
  <c r="L101" i="174" s="1"/>
  <c r="J100" i="174"/>
  <c r="I100" i="174"/>
  <c r="J99" i="174"/>
  <c r="I99" i="174"/>
  <c r="K99" i="174" s="1"/>
  <c r="L99" i="174" s="1"/>
  <c r="J98" i="174"/>
  <c r="I98" i="174"/>
  <c r="K98" i="174" s="1"/>
  <c r="L98" i="174" s="1"/>
  <c r="J97" i="174"/>
  <c r="I97" i="174"/>
  <c r="J96" i="174"/>
  <c r="I96" i="174"/>
  <c r="J95" i="174"/>
  <c r="I95" i="174"/>
  <c r="K95" i="174" s="1"/>
  <c r="L95" i="174" s="1"/>
  <c r="J94" i="174"/>
  <c r="I94" i="174"/>
  <c r="K94" i="174" s="1"/>
  <c r="L94" i="174" s="1"/>
  <c r="J93" i="174"/>
  <c r="I93" i="174"/>
  <c r="K93" i="174" s="1"/>
  <c r="L93" i="174" s="1"/>
  <c r="J92" i="174"/>
  <c r="I92" i="174"/>
  <c r="J91" i="174"/>
  <c r="I91" i="174"/>
  <c r="K91" i="174" s="1"/>
  <c r="L91" i="174" s="1"/>
  <c r="J90" i="174"/>
  <c r="I90" i="174"/>
  <c r="K90" i="174" s="1"/>
  <c r="L90" i="174" s="1"/>
  <c r="J89" i="174"/>
  <c r="I89" i="174"/>
  <c r="J88" i="174"/>
  <c r="I88" i="174"/>
  <c r="J87" i="174"/>
  <c r="I87" i="174"/>
  <c r="K87" i="174" s="1"/>
  <c r="L87" i="174" s="1"/>
  <c r="J86" i="174"/>
  <c r="I86" i="174"/>
  <c r="K86" i="174" s="1"/>
  <c r="L86" i="174" s="1"/>
  <c r="J85" i="174"/>
  <c r="I85" i="174"/>
  <c r="J84" i="174"/>
  <c r="I84" i="174"/>
  <c r="J83" i="174"/>
  <c r="I83" i="174"/>
  <c r="J82" i="174"/>
  <c r="I82" i="174"/>
  <c r="J81" i="174"/>
  <c r="I81" i="174"/>
  <c r="J80" i="174"/>
  <c r="I80" i="174"/>
  <c r="J79" i="174"/>
  <c r="I79" i="174"/>
  <c r="J78" i="174"/>
  <c r="I78" i="174"/>
  <c r="J77" i="174"/>
  <c r="I77" i="174"/>
  <c r="K77" i="174" s="1"/>
  <c r="L77" i="174" s="1"/>
  <c r="J76" i="174"/>
  <c r="I76" i="174"/>
  <c r="J75" i="174"/>
  <c r="I75" i="174"/>
  <c r="J74" i="174"/>
  <c r="I74" i="174"/>
  <c r="J73" i="174"/>
  <c r="I73" i="174"/>
  <c r="J72" i="174"/>
  <c r="I72" i="174"/>
  <c r="K72" i="174" s="1"/>
  <c r="L72" i="174" s="1"/>
  <c r="J71" i="174"/>
  <c r="I71" i="174"/>
  <c r="K71" i="174" s="1"/>
  <c r="L71" i="174" s="1"/>
  <c r="J70" i="174"/>
  <c r="I70" i="174"/>
  <c r="J69" i="174"/>
  <c r="I69" i="174"/>
  <c r="J68" i="174"/>
  <c r="I68" i="174"/>
  <c r="K68" i="174" s="1"/>
  <c r="L68" i="174" s="1"/>
  <c r="J67" i="174"/>
  <c r="I67" i="174"/>
  <c r="K67" i="174" s="1"/>
  <c r="L67" i="174" s="1"/>
  <c r="J66" i="174"/>
  <c r="I66" i="174"/>
  <c r="K66" i="174" s="1"/>
  <c r="L66" i="174" s="1"/>
  <c r="J65" i="174"/>
  <c r="I65" i="174"/>
  <c r="K65" i="174" s="1"/>
  <c r="L65" i="174" s="1"/>
  <c r="J64" i="174"/>
  <c r="I64" i="174"/>
  <c r="J63" i="174"/>
  <c r="I63" i="174"/>
  <c r="J62" i="174"/>
  <c r="I62" i="174"/>
  <c r="K62" i="174" s="1"/>
  <c r="L62" i="174" s="1"/>
  <c r="J61" i="174"/>
  <c r="I61" i="174"/>
  <c r="J60" i="174"/>
  <c r="I60" i="174"/>
  <c r="J59" i="174"/>
  <c r="I59" i="174"/>
  <c r="K59" i="174" s="1"/>
  <c r="L59" i="174" s="1"/>
  <c r="J58" i="174"/>
  <c r="K58" i="174" s="1"/>
  <c r="L58" i="174" s="1"/>
  <c r="I58" i="174"/>
  <c r="J57" i="174"/>
  <c r="I57" i="174"/>
  <c r="K57" i="174" s="1"/>
  <c r="L57" i="174" s="1"/>
  <c r="J56" i="174"/>
  <c r="I56" i="174"/>
  <c r="J55" i="174"/>
  <c r="K55" i="174" s="1"/>
  <c r="L55" i="174" s="1"/>
  <c r="I55" i="174"/>
  <c r="J54" i="174"/>
  <c r="I54" i="174"/>
  <c r="J53" i="174"/>
  <c r="I53" i="174"/>
  <c r="J52" i="174"/>
  <c r="I52" i="174"/>
  <c r="J51" i="174"/>
  <c r="I51" i="174"/>
  <c r="J50" i="174"/>
  <c r="I50" i="174"/>
  <c r="J49" i="174"/>
  <c r="I49" i="174"/>
  <c r="K49" i="174" s="1"/>
  <c r="L49" i="174" s="1"/>
  <c r="J48" i="174"/>
  <c r="I48" i="174"/>
  <c r="J47" i="174"/>
  <c r="I47" i="174"/>
  <c r="J46" i="174"/>
  <c r="I46" i="174"/>
  <c r="J45" i="174"/>
  <c r="I45" i="174"/>
  <c r="J44" i="174"/>
  <c r="I44" i="174"/>
  <c r="K44" i="174" s="1"/>
  <c r="L44" i="174" s="1"/>
  <c r="J43" i="174"/>
  <c r="I43" i="174"/>
  <c r="J42" i="174"/>
  <c r="I42" i="174"/>
  <c r="J41" i="174"/>
  <c r="I41" i="174"/>
  <c r="J40" i="174"/>
  <c r="I40" i="174"/>
  <c r="J39" i="174"/>
  <c r="K39" i="174" s="1"/>
  <c r="L39" i="174" s="1"/>
  <c r="I39" i="174"/>
  <c r="J38" i="174"/>
  <c r="I38" i="174"/>
  <c r="K38" i="174" s="1"/>
  <c r="L38" i="174" s="1"/>
  <c r="J37" i="174"/>
  <c r="I37" i="174"/>
  <c r="J36" i="174"/>
  <c r="I36" i="174"/>
  <c r="K36" i="174" s="1"/>
  <c r="L36" i="174" s="1"/>
  <c r="J35" i="174"/>
  <c r="I35" i="174"/>
  <c r="J34" i="174"/>
  <c r="I34" i="174"/>
  <c r="J33" i="174"/>
  <c r="I33" i="174"/>
  <c r="K33" i="174" s="1"/>
  <c r="L33" i="174" s="1"/>
  <c r="J32" i="174"/>
  <c r="I32" i="174"/>
  <c r="J31" i="174"/>
  <c r="K31" i="174" s="1"/>
  <c r="L31" i="174" s="1"/>
  <c r="I31" i="174"/>
  <c r="J30" i="174"/>
  <c r="I30" i="174"/>
  <c r="K30" i="174" s="1"/>
  <c r="L30" i="174" s="1"/>
  <c r="J29" i="174"/>
  <c r="I29" i="174"/>
  <c r="J28" i="174"/>
  <c r="I28" i="174"/>
  <c r="K28" i="174" s="1"/>
  <c r="L28" i="174" s="1"/>
  <c r="J27" i="174"/>
  <c r="I27" i="174"/>
  <c r="J26" i="174"/>
  <c r="I26" i="174"/>
  <c r="J25" i="174"/>
  <c r="I25" i="174"/>
  <c r="K25" i="174" s="1"/>
  <c r="L25" i="174" s="1"/>
  <c r="J24" i="174"/>
  <c r="I24" i="174"/>
  <c r="J23" i="174"/>
  <c r="I23" i="174"/>
  <c r="J22" i="174"/>
  <c r="I22" i="174"/>
  <c r="J21" i="174"/>
  <c r="I21" i="174"/>
  <c r="J20" i="174"/>
  <c r="I20" i="174"/>
  <c r="J19" i="174"/>
  <c r="I19" i="174"/>
  <c r="J18" i="174"/>
  <c r="I18" i="174"/>
  <c r="J17" i="174"/>
  <c r="I17" i="174"/>
  <c r="K17" i="174" s="1"/>
  <c r="L17" i="174" s="1"/>
  <c r="J16" i="174"/>
  <c r="I16" i="174"/>
  <c r="J15" i="174"/>
  <c r="I15" i="174"/>
  <c r="J14" i="174"/>
  <c r="I14" i="174"/>
  <c r="K14" i="174" s="1"/>
  <c r="L14" i="174" s="1"/>
  <c r="J13" i="174"/>
  <c r="I13" i="174"/>
  <c r="K13" i="174" s="1"/>
  <c r="L13" i="174" s="1"/>
  <c r="J12" i="174"/>
  <c r="I12" i="174"/>
  <c r="J11" i="174"/>
  <c r="I11" i="174"/>
  <c r="J10" i="174"/>
  <c r="I10" i="174"/>
  <c r="K10" i="174" s="1"/>
  <c r="L10" i="174" s="1"/>
  <c r="J9" i="174"/>
  <c r="I9" i="174"/>
  <c r="J8" i="174"/>
  <c r="I8" i="174"/>
  <c r="K8" i="174" s="1"/>
  <c r="L8" i="174" s="1"/>
  <c r="J7" i="174"/>
  <c r="I7" i="174"/>
  <c r="J6" i="174"/>
  <c r="I6" i="174"/>
  <c r="K6" i="174" s="1"/>
  <c r="L6" i="174" s="1"/>
  <c r="J5" i="174"/>
  <c r="I5" i="174"/>
  <c r="J4" i="174"/>
  <c r="I4" i="174"/>
  <c r="J3" i="174"/>
  <c r="I3" i="174"/>
  <c r="J2" i="174"/>
  <c r="I2" i="174"/>
  <c r="K2" i="174" s="1"/>
  <c r="L2" i="174" s="1"/>
  <c r="J241" i="173"/>
  <c r="I241" i="173"/>
  <c r="K241" i="173" s="1"/>
  <c r="L241" i="173" s="1"/>
  <c r="J240" i="173"/>
  <c r="I240" i="173"/>
  <c r="K240" i="173" s="1"/>
  <c r="L240" i="173" s="1"/>
  <c r="K239" i="173"/>
  <c r="L239" i="173" s="1"/>
  <c r="J239" i="173"/>
  <c r="I239" i="173"/>
  <c r="J238" i="173"/>
  <c r="I238" i="173"/>
  <c r="K238" i="173" s="1"/>
  <c r="L238" i="173" s="1"/>
  <c r="J237" i="173"/>
  <c r="I237" i="173"/>
  <c r="J236" i="173"/>
  <c r="I236" i="173"/>
  <c r="K236" i="173" s="1"/>
  <c r="L236" i="173" s="1"/>
  <c r="J235" i="173"/>
  <c r="I235" i="173"/>
  <c r="K235" i="173" s="1"/>
  <c r="L235" i="173" s="1"/>
  <c r="J234" i="173"/>
  <c r="I234" i="173"/>
  <c r="K234" i="173" s="1"/>
  <c r="L234" i="173" s="1"/>
  <c r="J233" i="173"/>
  <c r="I233" i="173"/>
  <c r="J232" i="173"/>
  <c r="I232" i="173"/>
  <c r="J231" i="173"/>
  <c r="I231" i="173"/>
  <c r="K231" i="173" s="1"/>
  <c r="L231" i="173" s="1"/>
  <c r="J230" i="173"/>
  <c r="I230" i="173"/>
  <c r="K230" i="173" s="1"/>
  <c r="L230" i="173" s="1"/>
  <c r="J229" i="173"/>
  <c r="I229" i="173"/>
  <c r="K229" i="173" s="1"/>
  <c r="L229" i="173" s="1"/>
  <c r="J228" i="173"/>
  <c r="I228" i="173"/>
  <c r="J227" i="173"/>
  <c r="I227" i="173"/>
  <c r="K227" i="173" s="1"/>
  <c r="L227" i="173" s="1"/>
  <c r="J226" i="173"/>
  <c r="I226" i="173"/>
  <c r="K226" i="173" s="1"/>
  <c r="L226" i="173" s="1"/>
  <c r="J225" i="173"/>
  <c r="I225" i="173"/>
  <c r="J224" i="173"/>
  <c r="I224" i="173"/>
  <c r="K224" i="173" s="1"/>
  <c r="L224" i="173" s="1"/>
  <c r="J223" i="173"/>
  <c r="I223" i="173"/>
  <c r="K223" i="173" s="1"/>
  <c r="L223" i="173" s="1"/>
  <c r="J222" i="173"/>
  <c r="I222" i="173"/>
  <c r="K222" i="173" s="1"/>
  <c r="L222" i="173" s="1"/>
  <c r="J221" i="173"/>
  <c r="I221" i="173"/>
  <c r="K221" i="173" s="1"/>
  <c r="L221" i="173" s="1"/>
  <c r="J220" i="173"/>
  <c r="I220" i="173"/>
  <c r="J219" i="173"/>
  <c r="I219" i="173"/>
  <c r="K219" i="173" s="1"/>
  <c r="L219" i="173" s="1"/>
  <c r="J218" i="173"/>
  <c r="I218" i="173"/>
  <c r="J217" i="173"/>
  <c r="I217" i="173"/>
  <c r="K217" i="173" s="1"/>
  <c r="L217" i="173" s="1"/>
  <c r="J216" i="173"/>
  <c r="I216" i="173"/>
  <c r="K216" i="173" s="1"/>
  <c r="L216" i="173" s="1"/>
  <c r="J215" i="173"/>
  <c r="I215" i="173"/>
  <c r="K215" i="173" s="1"/>
  <c r="L215" i="173" s="1"/>
  <c r="J214" i="173"/>
  <c r="I214" i="173"/>
  <c r="K214" i="173" s="1"/>
  <c r="L214" i="173" s="1"/>
  <c r="J213" i="173"/>
  <c r="I213" i="173"/>
  <c r="J212" i="173"/>
  <c r="I212" i="173"/>
  <c r="J211" i="173"/>
  <c r="I211" i="173"/>
  <c r="J210" i="173"/>
  <c r="I210" i="173"/>
  <c r="K210" i="173" s="1"/>
  <c r="L210" i="173" s="1"/>
  <c r="J209" i="173"/>
  <c r="I209" i="173"/>
  <c r="K209" i="173" s="1"/>
  <c r="L209" i="173" s="1"/>
  <c r="J208" i="173"/>
  <c r="I208" i="173"/>
  <c r="K208" i="173" s="1"/>
  <c r="L208" i="173" s="1"/>
  <c r="J207" i="173"/>
  <c r="K207" i="173" s="1"/>
  <c r="L207" i="173" s="1"/>
  <c r="I207" i="173"/>
  <c r="J206" i="173"/>
  <c r="I206" i="173"/>
  <c r="K206" i="173" s="1"/>
  <c r="L206" i="173" s="1"/>
  <c r="J205" i="173"/>
  <c r="I205" i="173"/>
  <c r="J204" i="173"/>
  <c r="I204" i="173"/>
  <c r="J203" i="173"/>
  <c r="I203" i="173"/>
  <c r="J202" i="173"/>
  <c r="I202" i="173"/>
  <c r="K202" i="173" s="1"/>
  <c r="L202" i="173" s="1"/>
  <c r="J201" i="173"/>
  <c r="I201" i="173"/>
  <c r="K201" i="173" s="1"/>
  <c r="L201" i="173" s="1"/>
  <c r="J200" i="173"/>
  <c r="I200" i="173"/>
  <c r="J199" i="173"/>
  <c r="I199" i="173"/>
  <c r="J198" i="173"/>
  <c r="I198" i="173"/>
  <c r="J197" i="173"/>
  <c r="I197" i="173"/>
  <c r="J196" i="173"/>
  <c r="I196" i="173"/>
  <c r="J195" i="173"/>
  <c r="I195" i="173"/>
  <c r="J194" i="173"/>
  <c r="I194" i="173"/>
  <c r="K194" i="173" s="1"/>
  <c r="L194" i="173" s="1"/>
  <c r="J193" i="173"/>
  <c r="I193" i="173"/>
  <c r="J192" i="173"/>
  <c r="I192" i="173"/>
  <c r="J191" i="173"/>
  <c r="I191" i="173"/>
  <c r="J190" i="173"/>
  <c r="I190" i="173"/>
  <c r="J189" i="173"/>
  <c r="I189" i="173"/>
  <c r="K189" i="173" s="1"/>
  <c r="L189" i="173" s="1"/>
  <c r="J188" i="173"/>
  <c r="I188" i="173"/>
  <c r="J187" i="173"/>
  <c r="I187" i="173"/>
  <c r="K187" i="173" s="1"/>
  <c r="L187" i="173" s="1"/>
  <c r="J186" i="173"/>
  <c r="I186" i="173"/>
  <c r="J185" i="173"/>
  <c r="I185" i="173"/>
  <c r="K185" i="173" s="1"/>
  <c r="L185" i="173" s="1"/>
  <c r="J184" i="173"/>
  <c r="I184" i="173"/>
  <c r="J183" i="173"/>
  <c r="I183" i="173"/>
  <c r="K183" i="173" s="1"/>
  <c r="L183" i="173" s="1"/>
  <c r="J182" i="173"/>
  <c r="I182" i="173"/>
  <c r="K182" i="173" s="1"/>
  <c r="L182" i="173" s="1"/>
  <c r="J181" i="173"/>
  <c r="I181" i="173"/>
  <c r="K181" i="173" s="1"/>
  <c r="L181" i="173" s="1"/>
  <c r="J180" i="173"/>
  <c r="I180" i="173"/>
  <c r="J179" i="173"/>
  <c r="I179" i="173"/>
  <c r="J178" i="173"/>
  <c r="I178" i="173"/>
  <c r="K178" i="173" s="1"/>
  <c r="L178" i="173" s="1"/>
  <c r="J177" i="173"/>
  <c r="I177" i="173"/>
  <c r="K177" i="173" s="1"/>
  <c r="L177" i="173" s="1"/>
  <c r="J176" i="173"/>
  <c r="I176" i="173"/>
  <c r="K175" i="173"/>
  <c r="L175" i="173" s="1"/>
  <c r="J175" i="173"/>
  <c r="I175" i="173"/>
  <c r="J174" i="173"/>
  <c r="I174" i="173"/>
  <c r="J173" i="173"/>
  <c r="I173" i="173"/>
  <c r="J172" i="173"/>
  <c r="I172" i="173"/>
  <c r="J171" i="173"/>
  <c r="I171" i="173"/>
  <c r="J170" i="173"/>
  <c r="I170" i="173"/>
  <c r="K170" i="173" s="1"/>
  <c r="L170" i="173" s="1"/>
  <c r="J169" i="173"/>
  <c r="I169" i="173"/>
  <c r="K169" i="173" s="1"/>
  <c r="L169" i="173" s="1"/>
  <c r="J168" i="173"/>
  <c r="I168" i="173"/>
  <c r="J167" i="173"/>
  <c r="I167" i="173"/>
  <c r="K167" i="173" s="1"/>
  <c r="L167" i="173" s="1"/>
  <c r="J166" i="173"/>
  <c r="I166" i="173"/>
  <c r="J165" i="173"/>
  <c r="I165" i="173"/>
  <c r="J164" i="173"/>
  <c r="I164" i="173"/>
  <c r="J163" i="173"/>
  <c r="I163" i="173"/>
  <c r="K163" i="173" s="1"/>
  <c r="L163" i="173" s="1"/>
  <c r="J162" i="173"/>
  <c r="I162" i="173"/>
  <c r="K162" i="173" s="1"/>
  <c r="L162" i="173" s="1"/>
  <c r="J161" i="173"/>
  <c r="I161" i="173"/>
  <c r="J160" i="173"/>
  <c r="I160" i="173"/>
  <c r="K160" i="173" s="1"/>
  <c r="L160" i="173" s="1"/>
  <c r="J159" i="173"/>
  <c r="I159" i="173"/>
  <c r="K159" i="173" s="1"/>
  <c r="L159" i="173" s="1"/>
  <c r="J158" i="173"/>
  <c r="I158" i="173"/>
  <c r="J157" i="173"/>
  <c r="I157" i="173"/>
  <c r="K157" i="173" s="1"/>
  <c r="L157" i="173" s="1"/>
  <c r="J156" i="173"/>
  <c r="I156" i="173"/>
  <c r="J155" i="173"/>
  <c r="I155" i="173"/>
  <c r="K155" i="173" s="1"/>
  <c r="L155" i="173" s="1"/>
  <c r="J154" i="173"/>
  <c r="I154" i="173"/>
  <c r="K154" i="173" s="1"/>
  <c r="L154" i="173" s="1"/>
  <c r="J153" i="173"/>
  <c r="I153" i="173"/>
  <c r="J152" i="173"/>
  <c r="I152" i="173"/>
  <c r="J151" i="173"/>
  <c r="K151" i="173" s="1"/>
  <c r="L151" i="173" s="1"/>
  <c r="I151" i="173"/>
  <c r="J150" i="173"/>
  <c r="I150" i="173"/>
  <c r="K150" i="173" s="1"/>
  <c r="L150" i="173" s="1"/>
  <c r="J149" i="173"/>
  <c r="I149" i="173"/>
  <c r="J148" i="173"/>
  <c r="I148" i="173"/>
  <c r="J147" i="173"/>
  <c r="I147" i="173"/>
  <c r="J146" i="173"/>
  <c r="I146" i="173"/>
  <c r="K146" i="173" s="1"/>
  <c r="L146" i="173" s="1"/>
  <c r="J145" i="173"/>
  <c r="I145" i="173"/>
  <c r="J144" i="173"/>
  <c r="I144" i="173"/>
  <c r="J143" i="173"/>
  <c r="I143" i="173"/>
  <c r="J142" i="173"/>
  <c r="I142" i="173"/>
  <c r="K142" i="173" s="1"/>
  <c r="L142" i="173" s="1"/>
  <c r="J141" i="173"/>
  <c r="I141" i="173"/>
  <c r="J140" i="173"/>
  <c r="I140" i="173"/>
  <c r="K140" i="173" s="1"/>
  <c r="L140" i="173" s="1"/>
  <c r="J139" i="173"/>
  <c r="I139" i="173"/>
  <c r="J138" i="173"/>
  <c r="I138" i="173"/>
  <c r="K138" i="173" s="1"/>
  <c r="L138" i="173" s="1"/>
  <c r="J137" i="173"/>
  <c r="I137" i="173"/>
  <c r="K137" i="173" s="1"/>
  <c r="L137" i="173" s="1"/>
  <c r="J136" i="173"/>
  <c r="I136" i="173"/>
  <c r="J135" i="173"/>
  <c r="K135" i="173" s="1"/>
  <c r="L135" i="173" s="1"/>
  <c r="I135" i="173"/>
  <c r="J134" i="173"/>
  <c r="I134" i="173"/>
  <c r="K134" i="173" s="1"/>
  <c r="L134" i="173" s="1"/>
  <c r="J133" i="173"/>
  <c r="I133" i="173"/>
  <c r="K133" i="173" s="1"/>
  <c r="L133" i="173" s="1"/>
  <c r="J132" i="173"/>
  <c r="I132" i="173"/>
  <c r="K132" i="173" s="1"/>
  <c r="L132" i="173" s="1"/>
  <c r="J131" i="173"/>
  <c r="I131" i="173"/>
  <c r="J130" i="173"/>
  <c r="I130" i="173"/>
  <c r="K130" i="173" s="1"/>
  <c r="L130" i="173" s="1"/>
  <c r="J129" i="173"/>
  <c r="I129" i="173"/>
  <c r="K129" i="173" s="1"/>
  <c r="L129" i="173" s="1"/>
  <c r="J128" i="173"/>
  <c r="I128" i="173"/>
  <c r="K128" i="173" s="1"/>
  <c r="L128" i="173" s="1"/>
  <c r="J127" i="173"/>
  <c r="I127" i="173"/>
  <c r="K127" i="173" s="1"/>
  <c r="L127" i="173" s="1"/>
  <c r="J126" i="173"/>
  <c r="I126" i="173"/>
  <c r="K126" i="173" s="1"/>
  <c r="L126" i="173" s="1"/>
  <c r="J125" i="173"/>
  <c r="I125" i="173"/>
  <c r="K125" i="173" s="1"/>
  <c r="L125" i="173" s="1"/>
  <c r="J124" i="173"/>
  <c r="I124" i="173"/>
  <c r="K124" i="173" s="1"/>
  <c r="L124" i="173" s="1"/>
  <c r="J123" i="173"/>
  <c r="I123" i="173"/>
  <c r="K123" i="173" s="1"/>
  <c r="L123" i="173" s="1"/>
  <c r="J122" i="173"/>
  <c r="K122" i="173" s="1"/>
  <c r="L122" i="173" s="1"/>
  <c r="I122" i="173"/>
  <c r="J121" i="173"/>
  <c r="I121" i="173"/>
  <c r="J120" i="173"/>
  <c r="I120" i="173"/>
  <c r="J119" i="173"/>
  <c r="I119" i="173"/>
  <c r="K119" i="173" s="1"/>
  <c r="L119" i="173" s="1"/>
  <c r="J118" i="173"/>
  <c r="I118" i="173"/>
  <c r="K118" i="173" s="1"/>
  <c r="L118" i="173" s="1"/>
  <c r="J117" i="173"/>
  <c r="I117" i="173"/>
  <c r="K117" i="173" s="1"/>
  <c r="L117" i="173" s="1"/>
  <c r="J116" i="173"/>
  <c r="I116" i="173"/>
  <c r="K116" i="173" s="1"/>
  <c r="L116" i="173" s="1"/>
  <c r="J115" i="173"/>
  <c r="I115" i="173"/>
  <c r="K115" i="173" s="1"/>
  <c r="L115" i="173" s="1"/>
  <c r="J114" i="173"/>
  <c r="I114" i="173"/>
  <c r="K114" i="173" s="1"/>
  <c r="L114" i="173" s="1"/>
  <c r="J113" i="173"/>
  <c r="I113" i="173"/>
  <c r="K113" i="173" s="1"/>
  <c r="L113" i="173" s="1"/>
  <c r="J112" i="173"/>
  <c r="I112" i="173"/>
  <c r="K112" i="173" s="1"/>
  <c r="L112" i="173" s="1"/>
  <c r="J111" i="173"/>
  <c r="I111" i="173"/>
  <c r="K111" i="173" s="1"/>
  <c r="L111" i="173" s="1"/>
  <c r="J110" i="173"/>
  <c r="I110" i="173"/>
  <c r="K110" i="173" s="1"/>
  <c r="L110" i="173" s="1"/>
  <c r="J109" i="173"/>
  <c r="I109" i="173"/>
  <c r="K109" i="173" s="1"/>
  <c r="L109" i="173" s="1"/>
  <c r="J108" i="173"/>
  <c r="I108" i="173"/>
  <c r="K108" i="173" s="1"/>
  <c r="L108" i="173" s="1"/>
  <c r="J107" i="173"/>
  <c r="I107" i="173"/>
  <c r="K107" i="173" s="1"/>
  <c r="L107" i="173" s="1"/>
  <c r="J106" i="173"/>
  <c r="I106" i="173"/>
  <c r="K106" i="173" s="1"/>
  <c r="L106" i="173" s="1"/>
  <c r="J105" i="173"/>
  <c r="I105" i="173"/>
  <c r="J104" i="173"/>
  <c r="I104" i="173"/>
  <c r="K104" i="173" s="1"/>
  <c r="L104" i="173" s="1"/>
  <c r="J103" i="173"/>
  <c r="I103" i="173"/>
  <c r="K103" i="173" s="1"/>
  <c r="L103" i="173" s="1"/>
  <c r="J102" i="173"/>
  <c r="I102" i="173"/>
  <c r="J101" i="173"/>
  <c r="I101" i="173"/>
  <c r="K101" i="173" s="1"/>
  <c r="L101" i="173" s="1"/>
  <c r="J100" i="173"/>
  <c r="I100" i="173"/>
  <c r="K100" i="173" s="1"/>
  <c r="L100" i="173" s="1"/>
  <c r="J99" i="173"/>
  <c r="I99" i="173"/>
  <c r="J98" i="173"/>
  <c r="I98" i="173"/>
  <c r="K98" i="173" s="1"/>
  <c r="L98" i="173" s="1"/>
  <c r="J97" i="173"/>
  <c r="I97" i="173"/>
  <c r="K97" i="173" s="1"/>
  <c r="L97" i="173" s="1"/>
  <c r="J96" i="173"/>
  <c r="I96" i="173"/>
  <c r="J95" i="173"/>
  <c r="I95" i="173"/>
  <c r="K95" i="173" s="1"/>
  <c r="L95" i="173" s="1"/>
  <c r="J94" i="173"/>
  <c r="I94" i="173"/>
  <c r="K94" i="173" s="1"/>
  <c r="L94" i="173" s="1"/>
  <c r="J93" i="173"/>
  <c r="I93" i="173"/>
  <c r="K93" i="173" s="1"/>
  <c r="L93" i="173" s="1"/>
  <c r="J92" i="173"/>
  <c r="I92" i="173"/>
  <c r="K92" i="173" s="1"/>
  <c r="L92" i="173" s="1"/>
  <c r="J91" i="173"/>
  <c r="I91" i="173"/>
  <c r="K90" i="173"/>
  <c r="L90" i="173" s="1"/>
  <c r="J90" i="173"/>
  <c r="I90" i="173"/>
  <c r="J89" i="173"/>
  <c r="I89" i="173"/>
  <c r="K89" i="173" s="1"/>
  <c r="L89" i="173" s="1"/>
  <c r="J88" i="173"/>
  <c r="I88" i="173"/>
  <c r="K88" i="173" s="1"/>
  <c r="L88" i="173" s="1"/>
  <c r="J87" i="173"/>
  <c r="I87" i="173"/>
  <c r="K87" i="173" s="1"/>
  <c r="L87" i="173" s="1"/>
  <c r="J86" i="173"/>
  <c r="I86" i="173"/>
  <c r="J85" i="173"/>
  <c r="I85" i="173"/>
  <c r="K85" i="173" s="1"/>
  <c r="L85" i="173" s="1"/>
  <c r="J84" i="173"/>
  <c r="I84" i="173"/>
  <c r="J83" i="173"/>
  <c r="I83" i="173"/>
  <c r="J82" i="173"/>
  <c r="I82" i="173"/>
  <c r="J81" i="173"/>
  <c r="I81" i="173"/>
  <c r="K81" i="173" s="1"/>
  <c r="L81" i="173" s="1"/>
  <c r="J80" i="173"/>
  <c r="I80" i="173"/>
  <c r="J79" i="173"/>
  <c r="I79" i="173"/>
  <c r="J78" i="173"/>
  <c r="I78" i="173"/>
  <c r="K78" i="173" s="1"/>
  <c r="L78" i="173" s="1"/>
  <c r="J77" i="173"/>
  <c r="I77" i="173"/>
  <c r="K77" i="173" s="1"/>
  <c r="L77" i="173" s="1"/>
  <c r="J76" i="173"/>
  <c r="I76" i="173"/>
  <c r="K76" i="173" s="1"/>
  <c r="L76" i="173" s="1"/>
  <c r="J75" i="173"/>
  <c r="I75" i="173"/>
  <c r="K75" i="173" s="1"/>
  <c r="L75" i="173" s="1"/>
  <c r="J74" i="173"/>
  <c r="I74" i="173"/>
  <c r="K74" i="173" s="1"/>
  <c r="L74" i="173" s="1"/>
  <c r="J73" i="173"/>
  <c r="I73" i="173"/>
  <c r="J72" i="173"/>
  <c r="I72" i="173"/>
  <c r="K72" i="173" s="1"/>
  <c r="L72" i="173" s="1"/>
  <c r="J71" i="173"/>
  <c r="I71" i="173"/>
  <c r="J70" i="173"/>
  <c r="I70" i="173"/>
  <c r="K70" i="173" s="1"/>
  <c r="L70" i="173" s="1"/>
  <c r="J69" i="173"/>
  <c r="I69" i="173"/>
  <c r="K69" i="173" s="1"/>
  <c r="L69" i="173" s="1"/>
  <c r="J68" i="173"/>
  <c r="I68" i="173"/>
  <c r="J67" i="173"/>
  <c r="I67" i="173"/>
  <c r="K67" i="173" s="1"/>
  <c r="L67" i="173" s="1"/>
  <c r="J66" i="173"/>
  <c r="I66" i="173"/>
  <c r="K66" i="173" s="1"/>
  <c r="L66" i="173" s="1"/>
  <c r="J65" i="173"/>
  <c r="I65" i="173"/>
  <c r="J64" i="173"/>
  <c r="I64" i="173"/>
  <c r="J63" i="173"/>
  <c r="I63" i="173"/>
  <c r="K63" i="173" s="1"/>
  <c r="L63" i="173" s="1"/>
  <c r="J62" i="173"/>
  <c r="I62" i="173"/>
  <c r="K62" i="173" s="1"/>
  <c r="L62" i="173" s="1"/>
  <c r="J61" i="173"/>
  <c r="I61" i="173"/>
  <c r="J60" i="173"/>
  <c r="I60" i="173"/>
  <c r="K60" i="173" s="1"/>
  <c r="L60" i="173" s="1"/>
  <c r="J59" i="173"/>
  <c r="I59" i="173"/>
  <c r="K59" i="173" s="1"/>
  <c r="L59" i="173" s="1"/>
  <c r="J58" i="173"/>
  <c r="I58" i="173"/>
  <c r="K58" i="173" s="1"/>
  <c r="L58" i="173" s="1"/>
  <c r="J57" i="173"/>
  <c r="I57" i="173"/>
  <c r="K57" i="173" s="1"/>
  <c r="L57" i="173" s="1"/>
  <c r="J56" i="173"/>
  <c r="I56" i="173"/>
  <c r="K56" i="173" s="1"/>
  <c r="L56" i="173" s="1"/>
  <c r="J55" i="173"/>
  <c r="I55" i="173"/>
  <c r="K55" i="173" s="1"/>
  <c r="L55" i="173" s="1"/>
  <c r="J54" i="173"/>
  <c r="I54" i="173"/>
  <c r="K54" i="173" s="1"/>
  <c r="L54" i="173" s="1"/>
  <c r="J53" i="173"/>
  <c r="I53" i="173"/>
  <c r="K53" i="173" s="1"/>
  <c r="L53" i="173" s="1"/>
  <c r="J52" i="173"/>
  <c r="I52" i="173"/>
  <c r="K52" i="173" s="1"/>
  <c r="L52" i="173" s="1"/>
  <c r="J51" i="173"/>
  <c r="K51" i="173" s="1"/>
  <c r="L51" i="173" s="1"/>
  <c r="I51" i="173"/>
  <c r="J50" i="173"/>
  <c r="I50" i="173"/>
  <c r="J49" i="173"/>
  <c r="I49" i="173"/>
  <c r="J48" i="173"/>
  <c r="I48" i="173"/>
  <c r="J47" i="173"/>
  <c r="I47" i="173"/>
  <c r="J46" i="173"/>
  <c r="I46" i="173"/>
  <c r="K46" i="173" s="1"/>
  <c r="L46" i="173" s="1"/>
  <c r="J45" i="173"/>
  <c r="K45" i="173" s="1"/>
  <c r="L45" i="173" s="1"/>
  <c r="I45" i="173"/>
  <c r="J44" i="173"/>
  <c r="I44" i="173"/>
  <c r="J43" i="173"/>
  <c r="I43" i="173"/>
  <c r="J42" i="173"/>
  <c r="I42" i="173"/>
  <c r="K42" i="173" s="1"/>
  <c r="L42" i="173" s="1"/>
  <c r="J41" i="173"/>
  <c r="I41" i="173"/>
  <c r="J40" i="173"/>
  <c r="I40" i="173"/>
  <c r="J39" i="173"/>
  <c r="I39" i="173"/>
  <c r="J38" i="173"/>
  <c r="I38" i="173"/>
  <c r="K38" i="173" s="1"/>
  <c r="L38" i="173" s="1"/>
  <c r="J37" i="173"/>
  <c r="I37" i="173"/>
  <c r="J36" i="173"/>
  <c r="I36" i="173"/>
  <c r="K35" i="173"/>
  <c r="L35" i="173" s="1"/>
  <c r="J35" i="173"/>
  <c r="I35" i="173"/>
  <c r="J34" i="173"/>
  <c r="I34" i="173"/>
  <c r="J33" i="173"/>
  <c r="I33" i="173"/>
  <c r="K33" i="173" s="1"/>
  <c r="L33" i="173" s="1"/>
  <c r="J32" i="173"/>
  <c r="I32" i="173"/>
  <c r="J31" i="173"/>
  <c r="I31" i="173"/>
  <c r="K31" i="173" s="1"/>
  <c r="L31" i="173" s="1"/>
  <c r="J30" i="173"/>
  <c r="I30" i="173"/>
  <c r="K30" i="173" s="1"/>
  <c r="L30" i="173" s="1"/>
  <c r="J29" i="173"/>
  <c r="I29" i="173"/>
  <c r="J28" i="173"/>
  <c r="I28" i="173"/>
  <c r="K28" i="173" s="1"/>
  <c r="L28" i="173" s="1"/>
  <c r="J27" i="173"/>
  <c r="I27" i="173"/>
  <c r="K27" i="173" s="1"/>
  <c r="L27" i="173" s="1"/>
  <c r="J26" i="173"/>
  <c r="I26" i="173"/>
  <c r="K26" i="173" s="1"/>
  <c r="L26" i="173" s="1"/>
  <c r="J25" i="173"/>
  <c r="I25" i="173"/>
  <c r="K25" i="173" s="1"/>
  <c r="L25" i="173" s="1"/>
  <c r="J24" i="173"/>
  <c r="I24" i="173"/>
  <c r="K24" i="173" s="1"/>
  <c r="L24" i="173" s="1"/>
  <c r="J23" i="173"/>
  <c r="I23" i="173"/>
  <c r="K23" i="173" s="1"/>
  <c r="L23" i="173" s="1"/>
  <c r="J22" i="173"/>
  <c r="I22" i="173"/>
  <c r="K22" i="173" s="1"/>
  <c r="L22" i="173" s="1"/>
  <c r="J21" i="173"/>
  <c r="I21" i="173"/>
  <c r="K21" i="173" s="1"/>
  <c r="L21" i="173" s="1"/>
  <c r="J20" i="173"/>
  <c r="I20" i="173"/>
  <c r="K20" i="173" s="1"/>
  <c r="L20" i="173" s="1"/>
  <c r="J19" i="173"/>
  <c r="I19" i="173"/>
  <c r="K19" i="173" s="1"/>
  <c r="L19" i="173" s="1"/>
  <c r="J18" i="173"/>
  <c r="I18" i="173"/>
  <c r="J17" i="173"/>
  <c r="I17" i="173"/>
  <c r="J16" i="173"/>
  <c r="I16" i="173"/>
  <c r="J15" i="173"/>
  <c r="I15" i="173"/>
  <c r="K15" i="173" s="1"/>
  <c r="L15" i="173" s="1"/>
  <c r="J14" i="173"/>
  <c r="I14" i="173"/>
  <c r="J13" i="173"/>
  <c r="K13" i="173" s="1"/>
  <c r="L13" i="173" s="1"/>
  <c r="I13" i="173"/>
  <c r="J12" i="173"/>
  <c r="I12" i="173"/>
  <c r="J11" i="173"/>
  <c r="I11" i="173"/>
  <c r="K11" i="173" s="1"/>
  <c r="L11" i="173" s="1"/>
  <c r="J10" i="173"/>
  <c r="I10" i="173"/>
  <c r="J9" i="173"/>
  <c r="I9" i="173"/>
  <c r="J8" i="173"/>
  <c r="I8" i="173"/>
  <c r="J7" i="173"/>
  <c r="I7" i="173"/>
  <c r="K7" i="173" s="1"/>
  <c r="L7" i="173" s="1"/>
  <c r="J6" i="173"/>
  <c r="I6" i="173"/>
  <c r="J5" i="173"/>
  <c r="I5" i="173"/>
  <c r="J4" i="173"/>
  <c r="K4" i="173" s="1"/>
  <c r="L4" i="173" s="1"/>
  <c r="I4" i="173"/>
  <c r="J3" i="173"/>
  <c r="I3" i="173"/>
  <c r="K3" i="173" s="1"/>
  <c r="L3" i="173" s="1"/>
  <c r="J2" i="173"/>
  <c r="I2" i="173"/>
  <c r="J241" i="172"/>
  <c r="I241" i="172"/>
  <c r="K241" i="172" s="1"/>
  <c r="L241" i="172" s="1"/>
  <c r="J240" i="172"/>
  <c r="I240" i="172"/>
  <c r="K240" i="172" s="1"/>
  <c r="L240" i="172" s="1"/>
  <c r="J239" i="172"/>
  <c r="I239" i="172"/>
  <c r="K239" i="172" s="1"/>
  <c r="L239" i="172" s="1"/>
  <c r="J238" i="172"/>
  <c r="I238" i="172"/>
  <c r="J237" i="172"/>
  <c r="I237" i="172"/>
  <c r="J236" i="172"/>
  <c r="I236" i="172"/>
  <c r="K236" i="172" s="1"/>
  <c r="L236" i="172" s="1"/>
  <c r="J235" i="172"/>
  <c r="I235" i="172"/>
  <c r="K235" i="172" s="1"/>
  <c r="L235" i="172" s="1"/>
  <c r="J234" i="172"/>
  <c r="I234" i="172"/>
  <c r="J233" i="172"/>
  <c r="I233" i="172"/>
  <c r="J232" i="172"/>
  <c r="I232" i="172"/>
  <c r="J231" i="172"/>
  <c r="I231" i="172"/>
  <c r="J230" i="172"/>
  <c r="I230" i="172"/>
  <c r="K230" i="172" s="1"/>
  <c r="L230" i="172" s="1"/>
  <c r="J229" i="172"/>
  <c r="I229" i="172"/>
  <c r="K229" i="172" s="1"/>
  <c r="L229" i="172" s="1"/>
  <c r="J228" i="172"/>
  <c r="I228" i="172"/>
  <c r="K228" i="172" s="1"/>
  <c r="L228" i="172" s="1"/>
  <c r="J227" i="172"/>
  <c r="I227" i="172"/>
  <c r="K226" i="172"/>
  <c r="L226" i="172" s="1"/>
  <c r="J226" i="172"/>
  <c r="I226" i="172"/>
  <c r="J225" i="172"/>
  <c r="I225" i="172"/>
  <c r="K225" i="172" s="1"/>
  <c r="L225" i="172" s="1"/>
  <c r="J224" i="172"/>
  <c r="I224" i="172"/>
  <c r="K224" i="172" s="1"/>
  <c r="L224" i="172" s="1"/>
  <c r="J223" i="172"/>
  <c r="I223" i="172"/>
  <c r="J222" i="172"/>
  <c r="I222" i="172"/>
  <c r="K222" i="172" s="1"/>
  <c r="L222" i="172" s="1"/>
  <c r="J221" i="172"/>
  <c r="I221" i="172"/>
  <c r="K221" i="172" s="1"/>
  <c r="L221" i="172" s="1"/>
  <c r="J220" i="172"/>
  <c r="I220" i="172"/>
  <c r="J219" i="172"/>
  <c r="I219" i="172"/>
  <c r="K219" i="172" s="1"/>
  <c r="L219" i="172" s="1"/>
  <c r="J218" i="172"/>
  <c r="I218" i="172"/>
  <c r="K218" i="172" s="1"/>
  <c r="L218" i="172" s="1"/>
  <c r="J217" i="172"/>
  <c r="I217" i="172"/>
  <c r="K217" i="172" s="1"/>
  <c r="L217" i="172" s="1"/>
  <c r="J216" i="172"/>
  <c r="I216" i="172"/>
  <c r="K216" i="172" s="1"/>
  <c r="L216" i="172" s="1"/>
  <c r="J215" i="172"/>
  <c r="I215" i="172"/>
  <c r="J214" i="172"/>
  <c r="I214" i="172"/>
  <c r="K214" i="172" s="1"/>
  <c r="L214" i="172" s="1"/>
  <c r="J213" i="172"/>
  <c r="I213" i="172"/>
  <c r="K213" i="172" s="1"/>
  <c r="L213" i="172" s="1"/>
  <c r="J212" i="172"/>
  <c r="I212" i="172"/>
  <c r="K212" i="172" s="1"/>
  <c r="L212" i="172" s="1"/>
  <c r="J211" i="172"/>
  <c r="I211" i="172"/>
  <c r="K211" i="172" s="1"/>
  <c r="L211" i="172" s="1"/>
  <c r="J210" i="172"/>
  <c r="I210" i="172"/>
  <c r="J209" i="172"/>
  <c r="K209" i="172" s="1"/>
  <c r="L209" i="172" s="1"/>
  <c r="I209" i="172"/>
  <c r="J208" i="172"/>
  <c r="I208" i="172"/>
  <c r="K208" i="172" s="1"/>
  <c r="L208" i="172" s="1"/>
  <c r="J207" i="172"/>
  <c r="K207" i="172" s="1"/>
  <c r="L207" i="172" s="1"/>
  <c r="I207" i="172"/>
  <c r="J206" i="172"/>
  <c r="K206" i="172" s="1"/>
  <c r="L206" i="172" s="1"/>
  <c r="I206" i="172"/>
  <c r="J205" i="172"/>
  <c r="I205" i="172"/>
  <c r="J204" i="172"/>
  <c r="I204" i="172"/>
  <c r="K204" i="172" s="1"/>
  <c r="L204" i="172" s="1"/>
  <c r="J203" i="172"/>
  <c r="K203" i="172" s="1"/>
  <c r="L203" i="172" s="1"/>
  <c r="I203" i="172"/>
  <c r="J202" i="172"/>
  <c r="I202" i="172"/>
  <c r="J201" i="172"/>
  <c r="I201" i="172"/>
  <c r="J200" i="172"/>
  <c r="I200" i="172"/>
  <c r="J199" i="172"/>
  <c r="I199" i="172"/>
  <c r="J198" i="172"/>
  <c r="I198" i="172"/>
  <c r="K197" i="172"/>
  <c r="L197" i="172" s="1"/>
  <c r="J197" i="172"/>
  <c r="I197" i="172"/>
  <c r="J196" i="172"/>
  <c r="I196" i="172"/>
  <c r="K196" i="172" s="1"/>
  <c r="L196" i="172" s="1"/>
  <c r="J195" i="172"/>
  <c r="I195" i="172"/>
  <c r="K195" i="172" s="1"/>
  <c r="L195" i="172" s="1"/>
  <c r="J194" i="172"/>
  <c r="K194" i="172" s="1"/>
  <c r="L194" i="172" s="1"/>
  <c r="I194" i="172"/>
  <c r="J193" i="172"/>
  <c r="I193" i="172"/>
  <c r="K193" i="172" s="1"/>
  <c r="L193" i="172" s="1"/>
  <c r="J192" i="172"/>
  <c r="I192" i="172"/>
  <c r="J191" i="172"/>
  <c r="K191" i="172" s="1"/>
  <c r="L191" i="172" s="1"/>
  <c r="I191" i="172"/>
  <c r="J190" i="172"/>
  <c r="I190" i="172"/>
  <c r="J189" i="172"/>
  <c r="I189" i="172"/>
  <c r="K189" i="172" s="1"/>
  <c r="L189" i="172" s="1"/>
  <c r="J188" i="172"/>
  <c r="I188" i="172"/>
  <c r="J187" i="172"/>
  <c r="I187" i="172"/>
  <c r="K187" i="172" s="1"/>
  <c r="L187" i="172" s="1"/>
  <c r="J186" i="172"/>
  <c r="I186" i="172"/>
  <c r="K186" i="172" s="1"/>
  <c r="L186" i="172" s="1"/>
  <c r="J185" i="172"/>
  <c r="I185" i="172"/>
  <c r="K185" i="172" s="1"/>
  <c r="L185" i="172" s="1"/>
  <c r="J184" i="172"/>
  <c r="I184" i="172"/>
  <c r="K184" i="172" s="1"/>
  <c r="L184" i="172" s="1"/>
  <c r="J183" i="172"/>
  <c r="K183" i="172" s="1"/>
  <c r="L183" i="172" s="1"/>
  <c r="I183" i="172"/>
  <c r="J182" i="172"/>
  <c r="I182" i="172"/>
  <c r="K182" i="172" s="1"/>
  <c r="L182" i="172" s="1"/>
  <c r="J181" i="172"/>
  <c r="I181" i="172"/>
  <c r="K181" i="172" s="1"/>
  <c r="L181" i="172" s="1"/>
  <c r="J180" i="172"/>
  <c r="I180" i="172"/>
  <c r="K180" i="172" s="1"/>
  <c r="L180" i="172" s="1"/>
  <c r="J179" i="172"/>
  <c r="I179" i="172"/>
  <c r="K179" i="172" s="1"/>
  <c r="L179" i="172" s="1"/>
  <c r="J178" i="172"/>
  <c r="I178" i="172"/>
  <c r="J177" i="172"/>
  <c r="K177" i="172" s="1"/>
  <c r="L177" i="172" s="1"/>
  <c r="I177" i="172"/>
  <c r="J176" i="172"/>
  <c r="I176" i="172"/>
  <c r="K176" i="172" s="1"/>
  <c r="L176" i="172" s="1"/>
  <c r="J175" i="172"/>
  <c r="K175" i="172" s="1"/>
  <c r="L175" i="172" s="1"/>
  <c r="I175" i="172"/>
  <c r="J174" i="172"/>
  <c r="K174" i="172" s="1"/>
  <c r="L174" i="172" s="1"/>
  <c r="I174" i="172"/>
  <c r="J173" i="172"/>
  <c r="I173" i="172"/>
  <c r="J172" i="172"/>
  <c r="I172" i="172"/>
  <c r="K172" i="172" s="1"/>
  <c r="L172" i="172" s="1"/>
  <c r="J171" i="172"/>
  <c r="I171" i="172"/>
  <c r="K170" i="172"/>
  <c r="L170" i="172" s="1"/>
  <c r="J170" i="172"/>
  <c r="I170" i="172"/>
  <c r="J169" i="172"/>
  <c r="I169" i="172"/>
  <c r="K169" i="172" s="1"/>
  <c r="L169" i="172" s="1"/>
  <c r="J168" i="172"/>
  <c r="I168" i="172"/>
  <c r="K168" i="172" s="1"/>
  <c r="L168" i="172" s="1"/>
  <c r="J167" i="172"/>
  <c r="I167" i="172"/>
  <c r="J166" i="172"/>
  <c r="I166" i="172"/>
  <c r="K166" i="172" s="1"/>
  <c r="L166" i="172" s="1"/>
  <c r="J165" i="172"/>
  <c r="I165" i="172"/>
  <c r="K165" i="172" s="1"/>
  <c r="L165" i="172" s="1"/>
  <c r="J164" i="172"/>
  <c r="I164" i="172"/>
  <c r="J163" i="172"/>
  <c r="I163" i="172"/>
  <c r="J162" i="172"/>
  <c r="I162" i="172"/>
  <c r="J161" i="172"/>
  <c r="I161" i="172"/>
  <c r="K161" i="172" s="1"/>
  <c r="L161" i="172" s="1"/>
  <c r="J160" i="172"/>
  <c r="I160" i="172"/>
  <c r="K160" i="172" s="1"/>
  <c r="L160" i="172" s="1"/>
  <c r="J159" i="172"/>
  <c r="I159" i="172"/>
  <c r="J158" i="172"/>
  <c r="I158" i="172"/>
  <c r="K158" i="172" s="1"/>
  <c r="L158" i="172" s="1"/>
  <c r="J157" i="172"/>
  <c r="I157" i="172"/>
  <c r="J156" i="172"/>
  <c r="I156" i="172"/>
  <c r="J155" i="172"/>
  <c r="K155" i="172" s="1"/>
  <c r="L155" i="172" s="1"/>
  <c r="I155" i="172"/>
  <c r="J154" i="172"/>
  <c r="I154" i="172"/>
  <c r="K154" i="172" s="1"/>
  <c r="L154" i="172" s="1"/>
  <c r="J153" i="172"/>
  <c r="I153" i="172"/>
  <c r="K153" i="172" s="1"/>
  <c r="L153" i="172" s="1"/>
  <c r="J152" i="172"/>
  <c r="I152" i="172"/>
  <c r="J151" i="172"/>
  <c r="I151" i="172"/>
  <c r="J150" i="172"/>
  <c r="I150" i="172"/>
  <c r="K150" i="172" s="1"/>
  <c r="L150" i="172" s="1"/>
  <c r="J149" i="172"/>
  <c r="I149" i="172"/>
  <c r="K149" i="172" s="1"/>
  <c r="L149" i="172" s="1"/>
  <c r="J148" i="172"/>
  <c r="I148" i="172"/>
  <c r="K148" i="172" s="1"/>
  <c r="L148" i="172" s="1"/>
  <c r="J147" i="172"/>
  <c r="I147" i="172"/>
  <c r="K147" i="172" s="1"/>
  <c r="L147" i="172" s="1"/>
  <c r="J146" i="172"/>
  <c r="I146" i="172"/>
  <c r="K146" i="172" s="1"/>
  <c r="L146" i="172" s="1"/>
  <c r="J145" i="172"/>
  <c r="I145" i="172"/>
  <c r="J144" i="172"/>
  <c r="I144" i="172"/>
  <c r="J143" i="172"/>
  <c r="I143" i="172"/>
  <c r="J142" i="172"/>
  <c r="I142" i="172"/>
  <c r="K142" i="172" s="1"/>
  <c r="L142" i="172" s="1"/>
  <c r="K141" i="172"/>
  <c r="L141" i="172" s="1"/>
  <c r="J141" i="172"/>
  <c r="I141" i="172"/>
  <c r="J140" i="172"/>
  <c r="I140" i="172"/>
  <c r="J139" i="172"/>
  <c r="I139" i="172"/>
  <c r="J138" i="172"/>
  <c r="I138" i="172"/>
  <c r="K138" i="172" s="1"/>
  <c r="L138" i="172" s="1"/>
  <c r="J137" i="172"/>
  <c r="I137" i="172"/>
  <c r="K137" i="172" s="1"/>
  <c r="L137" i="172" s="1"/>
  <c r="J136" i="172"/>
  <c r="I136" i="172"/>
  <c r="K136" i="172" s="1"/>
  <c r="L136" i="172" s="1"/>
  <c r="J135" i="172"/>
  <c r="I135" i="172"/>
  <c r="K134" i="172"/>
  <c r="L134" i="172" s="1"/>
  <c r="J134" i="172"/>
  <c r="I134" i="172"/>
  <c r="J133" i="172"/>
  <c r="I133" i="172"/>
  <c r="K133" i="172" s="1"/>
  <c r="L133" i="172" s="1"/>
  <c r="J132" i="172"/>
  <c r="I132" i="172"/>
  <c r="J131" i="172"/>
  <c r="I131" i="172"/>
  <c r="J130" i="172"/>
  <c r="I130" i="172"/>
  <c r="K130" i="172" s="1"/>
  <c r="L130" i="172" s="1"/>
  <c r="J129" i="172"/>
  <c r="I129" i="172"/>
  <c r="K129" i="172" s="1"/>
  <c r="L129" i="172" s="1"/>
  <c r="J128" i="172"/>
  <c r="I128" i="172"/>
  <c r="J127" i="172"/>
  <c r="I127" i="172"/>
  <c r="J126" i="172"/>
  <c r="I126" i="172"/>
  <c r="K126" i="172" s="1"/>
  <c r="L126" i="172" s="1"/>
  <c r="J125" i="172"/>
  <c r="I125" i="172"/>
  <c r="K125" i="172" s="1"/>
  <c r="L125" i="172" s="1"/>
  <c r="J124" i="172"/>
  <c r="I124" i="172"/>
  <c r="K124" i="172" s="1"/>
  <c r="L124" i="172" s="1"/>
  <c r="J123" i="172"/>
  <c r="I123" i="172"/>
  <c r="J122" i="172"/>
  <c r="K122" i="172" s="1"/>
  <c r="L122" i="172" s="1"/>
  <c r="I122" i="172"/>
  <c r="J121" i="172"/>
  <c r="I121" i="172"/>
  <c r="K121" i="172" s="1"/>
  <c r="L121" i="172" s="1"/>
  <c r="J120" i="172"/>
  <c r="I120" i="172"/>
  <c r="K120" i="172" s="1"/>
  <c r="L120" i="172" s="1"/>
  <c r="J119" i="172"/>
  <c r="I119" i="172"/>
  <c r="J118" i="172"/>
  <c r="I118" i="172"/>
  <c r="J117" i="172"/>
  <c r="I117" i="172"/>
  <c r="K117" i="172" s="1"/>
  <c r="L117" i="172" s="1"/>
  <c r="J116" i="172"/>
  <c r="I116" i="172"/>
  <c r="J115" i="172"/>
  <c r="I115" i="172"/>
  <c r="J114" i="172"/>
  <c r="I114" i="172"/>
  <c r="J113" i="172"/>
  <c r="I113" i="172"/>
  <c r="K113" i="172" s="1"/>
  <c r="L113" i="172" s="1"/>
  <c r="J112" i="172"/>
  <c r="I112" i="172"/>
  <c r="K112" i="172" s="1"/>
  <c r="L112" i="172" s="1"/>
  <c r="J111" i="172"/>
  <c r="I111" i="172"/>
  <c r="J110" i="172"/>
  <c r="I110" i="172"/>
  <c r="K110" i="172" s="1"/>
  <c r="L110" i="172" s="1"/>
  <c r="J109" i="172"/>
  <c r="I109" i="172"/>
  <c r="K109" i="172" s="1"/>
  <c r="L109" i="172" s="1"/>
  <c r="J108" i="172"/>
  <c r="I108" i="172"/>
  <c r="J107" i="172"/>
  <c r="K107" i="172" s="1"/>
  <c r="L107" i="172" s="1"/>
  <c r="I107" i="172"/>
  <c r="J106" i="172"/>
  <c r="I106" i="172"/>
  <c r="K106" i="172" s="1"/>
  <c r="L106" i="172" s="1"/>
  <c r="J105" i="172"/>
  <c r="I105" i="172"/>
  <c r="K105" i="172" s="1"/>
  <c r="L105" i="172" s="1"/>
  <c r="J104" i="172"/>
  <c r="I104" i="172"/>
  <c r="J103" i="172"/>
  <c r="K103" i="172" s="1"/>
  <c r="L103" i="172" s="1"/>
  <c r="I103" i="172"/>
  <c r="J102" i="172"/>
  <c r="I102" i="172"/>
  <c r="K102" i="172" s="1"/>
  <c r="L102" i="172" s="1"/>
  <c r="J101" i="172"/>
  <c r="I101" i="172"/>
  <c r="K101" i="172" s="1"/>
  <c r="L101" i="172" s="1"/>
  <c r="J100" i="172"/>
  <c r="I100" i="172"/>
  <c r="K100" i="172" s="1"/>
  <c r="L100" i="172" s="1"/>
  <c r="J99" i="172"/>
  <c r="I99" i="172"/>
  <c r="J98" i="172"/>
  <c r="K98" i="172" s="1"/>
  <c r="L98" i="172" s="1"/>
  <c r="I98" i="172"/>
  <c r="J97" i="172"/>
  <c r="I97" i="172"/>
  <c r="K97" i="172" s="1"/>
  <c r="L97" i="172" s="1"/>
  <c r="J96" i="172"/>
  <c r="I96" i="172"/>
  <c r="K96" i="172" s="1"/>
  <c r="L96" i="172" s="1"/>
  <c r="J95" i="172"/>
  <c r="I95" i="172"/>
  <c r="K94" i="172"/>
  <c r="L94" i="172" s="1"/>
  <c r="J94" i="172"/>
  <c r="I94" i="172"/>
  <c r="J93" i="172"/>
  <c r="I93" i="172"/>
  <c r="J92" i="172"/>
  <c r="I92" i="172"/>
  <c r="J91" i="172"/>
  <c r="I91" i="172"/>
  <c r="K91" i="172" s="1"/>
  <c r="L91" i="172" s="1"/>
  <c r="J90" i="172"/>
  <c r="I90" i="172"/>
  <c r="K90" i="172" s="1"/>
  <c r="L90" i="172" s="1"/>
  <c r="J89" i="172"/>
  <c r="I89" i="172"/>
  <c r="J88" i="172"/>
  <c r="I88" i="172"/>
  <c r="J87" i="172"/>
  <c r="K87" i="172" s="1"/>
  <c r="L87" i="172" s="1"/>
  <c r="I87" i="172"/>
  <c r="J86" i="172"/>
  <c r="I86" i="172"/>
  <c r="J85" i="172"/>
  <c r="I85" i="172"/>
  <c r="K85" i="172" s="1"/>
  <c r="L85" i="172" s="1"/>
  <c r="J84" i="172"/>
  <c r="I84" i="172"/>
  <c r="K84" i="172" s="1"/>
  <c r="L84" i="172" s="1"/>
  <c r="J83" i="172"/>
  <c r="K83" i="172" s="1"/>
  <c r="L83" i="172" s="1"/>
  <c r="I83" i="172"/>
  <c r="J82" i="172"/>
  <c r="I82" i="172"/>
  <c r="K82" i="172" s="1"/>
  <c r="L82" i="172" s="1"/>
  <c r="J81" i="172"/>
  <c r="I81" i="172"/>
  <c r="K81" i="172" s="1"/>
  <c r="L81" i="172" s="1"/>
  <c r="J80" i="172"/>
  <c r="I80" i="172"/>
  <c r="K80" i="172" s="1"/>
  <c r="L80" i="172" s="1"/>
  <c r="J79" i="172"/>
  <c r="K79" i="172" s="1"/>
  <c r="L79" i="172" s="1"/>
  <c r="I79" i="172"/>
  <c r="J78" i="172"/>
  <c r="I78" i="172"/>
  <c r="K78" i="172" s="1"/>
  <c r="L78" i="172" s="1"/>
  <c r="J77" i="172"/>
  <c r="I77" i="172"/>
  <c r="J76" i="172"/>
  <c r="I76" i="172"/>
  <c r="J75" i="172"/>
  <c r="I75" i="172"/>
  <c r="J74" i="172"/>
  <c r="I74" i="172"/>
  <c r="K74" i="172" s="1"/>
  <c r="L74" i="172" s="1"/>
  <c r="J73" i="172"/>
  <c r="I73" i="172"/>
  <c r="J72" i="172"/>
  <c r="K72" i="172" s="1"/>
  <c r="L72" i="172" s="1"/>
  <c r="I72" i="172"/>
  <c r="J71" i="172"/>
  <c r="I71" i="172"/>
  <c r="J70" i="172"/>
  <c r="I70" i="172"/>
  <c r="K69" i="172"/>
  <c r="L69" i="172" s="1"/>
  <c r="J69" i="172"/>
  <c r="I69" i="172"/>
  <c r="J68" i="172"/>
  <c r="I68" i="172"/>
  <c r="J67" i="172"/>
  <c r="I67" i="172"/>
  <c r="J66" i="172"/>
  <c r="I66" i="172"/>
  <c r="J65" i="172"/>
  <c r="I65" i="172"/>
  <c r="K65" i="172" s="1"/>
  <c r="L65" i="172" s="1"/>
  <c r="J64" i="172"/>
  <c r="I64" i="172"/>
  <c r="J63" i="172"/>
  <c r="I63" i="172"/>
  <c r="J62" i="172"/>
  <c r="I62" i="172"/>
  <c r="J61" i="172"/>
  <c r="I61" i="172"/>
  <c r="K61" i="172" s="1"/>
  <c r="L61" i="172" s="1"/>
  <c r="K60" i="172"/>
  <c r="L60" i="172" s="1"/>
  <c r="J60" i="172"/>
  <c r="I60" i="172"/>
  <c r="J59" i="172"/>
  <c r="I59" i="172"/>
  <c r="J58" i="172"/>
  <c r="I58" i="172"/>
  <c r="J57" i="172"/>
  <c r="I57" i="172"/>
  <c r="K57" i="172" s="1"/>
  <c r="L57" i="172" s="1"/>
  <c r="J56" i="172"/>
  <c r="I56" i="172"/>
  <c r="K56" i="172" s="1"/>
  <c r="L56" i="172" s="1"/>
  <c r="J55" i="172"/>
  <c r="I55" i="172"/>
  <c r="J54" i="172"/>
  <c r="I54" i="172"/>
  <c r="J53" i="172"/>
  <c r="I53" i="172"/>
  <c r="K53" i="172" s="1"/>
  <c r="L53" i="172" s="1"/>
  <c r="J52" i="172"/>
  <c r="I52" i="172"/>
  <c r="K52" i="172" s="1"/>
  <c r="L52" i="172" s="1"/>
  <c r="J51" i="172"/>
  <c r="I51" i="172"/>
  <c r="K51" i="172" s="1"/>
  <c r="L51" i="172" s="1"/>
  <c r="J50" i="172"/>
  <c r="I50" i="172"/>
  <c r="J49" i="172"/>
  <c r="K49" i="172" s="1"/>
  <c r="L49" i="172" s="1"/>
  <c r="I49" i="172"/>
  <c r="J48" i="172"/>
  <c r="I48" i="172"/>
  <c r="K48" i="172" s="1"/>
  <c r="L48" i="172" s="1"/>
  <c r="J47" i="172"/>
  <c r="I47" i="172"/>
  <c r="J46" i="172"/>
  <c r="I46" i="172"/>
  <c r="J45" i="172"/>
  <c r="I45" i="172"/>
  <c r="J44" i="172"/>
  <c r="I44" i="172"/>
  <c r="K44" i="172" s="1"/>
  <c r="L44" i="172" s="1"/>
  <c r="J43" i="172"/>
  <c r="I43" i="172"/>
  <c r="K43" i="172" s="1"/>
  <c r="L43" i="172" s="1"/>
  <c r="J42" i="172"/>
  <c r="K42" i="172" s="1"/>
  <c r="L42" i="172" s="1"/>
  <c r="I42" i="172"/>
  <c r="J41" i="172"/>
  <c r="I41" i="172"/>
  <c r="J40" i="172"/>
  <c r="I40" i="172"/>
  <c r="J39" i="172"/>
  <c r="I39" i="172"/>
  <c r="J38" i="172"/>
  <c r="I38" i="172"/>
  <c r="J37" i="172"/>
  <c r="I37" i="172"/>
  <c r="J36" i="172"/>
  <c r="I36" i="172"/>
  <c r="K36" i="172" s="1"/>
  <c r="L36" i="172" s="1"/>
  <c r="J35" i="172"/>
  <c r="I35" i="172"/>
  <c r="J34" i="172"/>
  <c r="K34" i="172" s="1"/>
  <c r="L34" i="172" s="1"/>
  <c r="I34" i="172"/>
  <c r="K33" i="172"/>
  <c r="L33" i="172" s="1"/>
  <c r="J33" i="172"/>
  <c r="I33" i="172"/>
  <c r="J32" i="172"/>
  <c r="I32" i="172"/>
  <c r="J31" i="172"/>
  <c r="I31" i="172"/>
  <c r="J30" i="172"/>
  <c r="I30" i="172"/>
  <c r="J29" i="172"/>
  <c r="I29" i="172"/>
  <c r="J28" i="172"/>
  <c r="I28" i="172"/>
  <c r="J27" i="172"/>
  <c r="I27" i="172"/>
  <c r="J26" i="172"/>
  <c r="I26" i="172"/>
  <c r="J25" i="172"/>
  <c r="I25" i="172"/>
  <c r="K25" i="172" s="1"/>
  <c r="L25" i="172" s="1"/>
  <c r="J24" i="172"/>
  <c r="I24" i="172"/>
  <c r="K24" i="172" s="1"/>
  <c r="L24" i="172" s="1"/>
  <c r="J23" i="172"/>
  <c r="I23" i="172"/>
  <c r="K23" i="172" s="1"/>
  <c r="L23" i="172" s="1"/>
  <c r="J22" i="172"/>
  <c r="K22" i="172" s="1"/>
  <c r="L22" i="172" s="1"/>
  <c r="I22" i="172"/>
  <c r="J21" i="172"/>
  <c r="I21" i="172"/>
  <c r="J20" i="172"/>
  <c r="I20" i="172"/>
  <c r="J19" i="172"/>
  <c r="I19" i="172"/>
  <c r="K19" i="172" s="1"/>
  <c r="L19" i="172" s="1"/>
  <c r="J18" i="172"/>
  <c r="K18" i="172" s="1"/>
  <c r="L18" i="172" s="1"/>
  <c r="I18" i="172"/>
  <c r="J17" i="172"/>
  <c r="I17" i="172"/>
  <c r="J16" i="172"/>
  <c r="I16" i="172"/>
  <c r="K16" i="172" s="1"/>
  <c r="L16" i="172" s="1"/>
  <c r="J15" i="172"/>
  <c r="I15" i="172"/>
  <c r="J14" i="172"/>
  <c r="K14" i="172" s="1"/>
  <c r="L14" i="172" s="1"/>
  <c r="I14" i="172"/>
  <c r="J13" i="172"/>
  <c r="I13" i="172"/>
  <c r="J12" i="172"/>
  <c r="I12" i="172"/>
  <c r="J11" i="172"/>
  <c r="I11" i="172"/>
  <c r="K11" i="172" s="1"/>
  <c r="L11" i="172" s="1"/>
  <c r="J10" i="172"/>
  <c r="I10" i="172"/>
  <c r="J9" i="172"/>
  <c r="I9" i="172"/>
  <c r="J8" i="172"/>
  <c r="I8" i="172"/>
  <c r="K8" i="172" s="1"/>
  <c r="L8" i="172" s="1"/>
  <c r="J7" i="172"/>
  <c r="I7" i="172"/>
  <c r="K7" i="172" s="1"/>
  <c r="L7" i="172" s="1"/>
  <c r="J6" i="172"/>
  <c r="I6" i="172"/>
  <c r="J5" i="172"/>
  <c r="I5" i="172"/>
  <c r="J4" i="172"/>
  <c r="I4" i="172"/>
  <c r="K4" i="172" s="1"/>
  <c r="L4" i="172" s="1"/>
  <c r="J3" i="172"/>
  <c r="I3" i="172"/>
  <c r="J2" i="172"/>
  <c r="I2" i="172"/>
  <c r="J241" i="171"/>
  <c r="I241" i="171"/>
  <c r="K241" i="171" s="1"/>
  <c r="L241" i="171" s="1"/>
  <c r="J240" i="171"/>
  <c r="I240" i="171"/>
  <c r="K240" i="171" s="1"/>
  <c r="L240" i="171" s="1"/>
  <c r="J239" i="171"/>
  <c r="I239" i="171"/>
  <c r="K239" i="171" s="1"/>
  <c r="L239" i="171" s="1"/>
  <c r="J238" i="171"/>
  <c r="I238" i="171"/>
  <c r="J237" i="171"/>
  <c r="I237" i="171"/>
  <c r="J236" i="171"/>
  <c r="I236" i="171"/>
  <c r="J235" i="171"/>
  <c r="I235" i="171"/>
  <c r="K235" i="171" s="1"/>
  <c r="L235" i="171" s="1"/>
  <c r="J234" i="171"/>
  <c r="I234" i="171"/>
  <c r="K234" i="171" s="1"/>
  <c r="L234" i="171" s="1"/>
  <c r="J233" i="171"/>
  <c r="I233" i="171"/>
  <c r="K233" i="171" s="1"/>
  <c r="L233" i="171" s="1"/>
  <c r="J232" i="171"/>
  <c r="I232" i="171"/>
  <c r="J231" i="171"/>
  <c r="I231" i="171"/>
  <c r="K231" i="171" s="1"/>
  <c r="L231" i="171" s="1"/>
  <c r="J230" i="171"/>
  <c r="I230" i="171"/>
  <c r="J229" i="171"/>
  <c r="I229" i="171"/>
  <c r="J228" i="171"/>
  <c r="I228" i="171"/>
  <c r="K228" i="171" s="1"/>
  <c r="L228" i="171" s="1"/>
  <c r="J227" i="171"/>
  <c r="I227" i="171"/>
  <c r="K227" i="171" s="1"/>
  <c r="L227" i="171" s="1"/>
  <c r="J226" i="171"/>
  <c r="I226" i="171"/>
  <c r="K226" i="171" s="1"/>
  <c r="L226" i="171" s="1"/>
  <c r="J225" i="171"/>
  <c r="I225" i="171"/>
  <c r="J224" i="171"/>
  <c r="I224" i="171"/>
  <c r="J223" i="171"/>
  <c r="I223" i="171"/>
  <c r="K223" i="171" s="1"/>
  <c r="L223" i="171" s="1"/>
  <c r="J222" i="171"/>
  <c r="I222" i="171"/>
  <c r="J221" i="171"/>
  <c r="I221" i="171"/>
  <c r="K221" i="171" s="1"/>
  <c r="L221" i="171" s="1"/>
  <c r="J220" i="171"/>
  <c r="I220" i="171"/>
  <c r="J219" i="171"/>
  <c r="I219" i="171"/>
  <c r="K219" i="171" s="1"/>
  <c r="L219" i="171" s="1"/>
  <c r="J218" i="171"/>
  <c r="I218" i="171"/>
  <c r="K218" i="171" s="1"/>
  <c r="L218" i="171" s="1"/>
  <c r="J217" i="171"/>
  <c r="I217" i="171"/>
  <c r="J216" i="171"/>
  <c r="I216" i="171"/>
  <c r="J215" i="171"/>
  <c r="I215" i="171"/>
  <c r="K215" i="171" s="1"/>
  <c r="L215" i="171" s="1"/>
  <c r="J214" i="171"/>
  <c r="I214" i="171"/>
  <c r="J213" i="171"/>
  <c r="I213" i="171"/>
  <c r="J212" i="171"/>
  <c r="I212" i="171"/>
  <c r="K212" i="171" s="1"/>
  <c r="L212" i="171" s="1"/>
  <c r="J211" i="171"/>
  <c r="I211" i="171"/>
  <c r="K211" i="171" s="1"/>
  <c r="L211" i="171" s="1"/>
  <c r="J210" i="171"/>
  <c r="I210" i="171"/>
  <c r="J209" i="171"/>
  <c r="I209" i="171"/>
  <c r="J208" i="171"/>
  <c r="I208" i="171"/>
  <c r="K208" i="171" s="1"/>
  <c r="L208" i="171" s="1"/>
  <c r="J207" i="171"/>
  <c r="I207" i="171"/>
  <c r="K207" i="171" s="1"/>
  <c r="L207" i="171" s="1"/>
  <c r="J206" i="171"/>
  <c r="I206" i="171"/>
  <c r="J205" i="171"/>
  <c r="I205" i="171"/>
  <c r="J204" i="171"/>
  <c r="I204" i="171"/>
  <c r="K204" i="171" s="1"/>
  <c r="L204" i="171" s="1"/>
  <c r="J203" i="171"/>
  <c r="I203" i="171"/>
  <c r="K203" i="171" s="1"/>
  <c r="L203" i="171" s="1"/>
  <c r="J202" i="171"/>
  <c r="I202" i="171"/>
  <c r="J201" i="171"/>
  <c r="I201" i="171"/>
  <c r="J200" i="171"/>
  <c r="I200" i="171"/>
  <c r="K200" i="171" s="1"/>
  <c r="L200" i="171" s="1"/>
  <c r="J199" i="171"/>
  <c r="K199" i="171" s="1"/>
  <c r="L199" i="171" s="1"/>
  <c r="I199" i="171"/>
  <c r="J198" i="171"/>
  <c r="I198" i="171"/>
  <c r="J197" i="171"/>
  <c r="I197" i="171"/>
  <c r="J196" i="171"/>
  <c r="I196" i="171"/>
  <c r="K196" i="171" s="1"/>
  <c r="L196" i="171" s="1"/>
  <c r="J195" i="171"/>
  <c r="I195" i="171"/>
  <c r="J194" i="171"/>
  <c r="I194" i="171"/>
  <c r="J193" i="171"/>
  <c r="I193" i="171"/>
  <c r="K193" i="171" s="1"/>
  <c r="L193" i="171" s="1"/>
  <c r="J192" i="171"/>
  <c r="I192" i="171"/>
  <c r="K192" i="171" s="1"/>
  <c r="L192" i="171" s="1"/>
  <c r="J191" i="171"/>
  <c r="I191" i="171"/>
  <c r="J190" i="171"/>
  <c r="I190" i="171"/>
  <c r="J189" i="171"/>
  <c r="I189" i="171"/>
  <c r="K189" i="171" s="1"/>
  <c r="L189" i="171" s="1"/>
  <c r="J188" i="171"/>
  <c r="I188" i="171"/>
  <c r="K188" i="171" s="1"/>
  <c r="L188" i="171" s="1"/>
  <c r="J187" i="171"/>
  <c r="I187" i="171"/>
  <c r="J186" i="171"/>
  <c r="I186" i="171"/>
  <c r="J185" i="171"/>
  <c r="I185" i="171"/>
  <c r="J184" i="171"/>
  <c r="I184" i="171"/>
  <c r="K184" i="171" s="1"/>
  <c r="L184" i="171" s="1"/>
  <c r="J183" i="171"/>
  <c r="I183" i="171"/>
  <c r="J182" i="171"/>
  <c r="I182" i="171"/>
  <c r="J181" i="171"/>
  <c r="I181" i="171"/>
  <c r="J180" i="171"/>
  <c r="I180" i="171"/>
  <c r="J179" i="171"/>
  <c r="K179" i="171" s="1"/>
  <c r="L179" i="171" s="1"/>
  <c r="I179" i="171"/>
  <c r="K178" i="171"/>
  <c r="L178" i="171" s="1"/>
  <c r="J178" i="171"/>
  <c r="I178" i="171"/>
  <c r="J177" i="171"/>
  <c r="I177" i="171"/>
  <c r="J176" i="171"/>
  <c r="I176" i="171"/>
  <c r="K176" i="171" s="1"/>
  <c r="L176" i="171" s="1"/>
  <c r="J175" i="171"/>
  <c r="K175" i="171" s="1"/>
  <c r="L175" i="171" s="1"/>
  <c r="I175" i="171"/>
  <c r="J174" i="171"/>
  <c r="I174" i="171"/>
  <c r="K174" i="171" s="1"/>
  <c r="L174" i="171" s="1"/>
  <c r="J173" i="171"/>
  <c r="I173" i="171"/>
  <c r="J172" i="171"/>
  <c r="I172" i="171"/>
  <c r="J171" i="171"/>
  <c r="I171" i="171"/>
  <c r="J170" i="171"/>
  <c r="I170" i="171"/>
  <c r="J169" i="171"/>
  <c r="I169" i="171"/>
  <c r="J168" i="171"/>
  <c r="I168" i="171"/>
  <c r="J167" i="171"/>
  <c r="I167" i="171"/>
  <c r="J166" i="171"/>
  <c r="I166" i="171"/>
  <c r="J165" i="171"/>
  <c r="I165" i="171"/>
  <c r="K165" i="171" s="1"/>
  <c r="L165" i="171" s="1"/>
  <c r="J164" i="171"/>
  <c r="I164" i="171"/>
  <c r="J163" i="171"/>
  <c r="I163" i="171"/>
  <c r="J162" i="171"/>
  <c r="I162" i="171"/>
  <c r="K162" i="171" s="1"/>
  <c r="L162" i="171" s="1"/>
  <c r="J161" i="171"/>
  <c r="I161" i="171"/>
  <c r="J160" i="171"/>
  <c r="I160" i="171"/>
  <c r="J159" i="171"/>
  <c r="I159" i="171"/>
  <c r="J158" i="171"/>
  <c r="I158" i="171"/>
  <c r="K158" i="171" s="1"/>
  <c r="L158" i="171" s="1"/>
  <c r="J157" i="171"/>
  <c r="I157" i="171"/>
  <c r="J156" i="171"/>
  <c r="I156" i="171"/>
  <c r="K155" i="171"/>
  <c r="L155" i="171" s="1"/>
  <c r="J155" i="171"/>
  <c r="I155" i="171"/>
  <c r="J154" i="171"/>
  <c r="I154" i="171"/>
  <c r="J153" i="171"/>
  <c r="I153" i="171"/>
  <c r="J152" i="171"/>
  <c r="I152" i="171"/>
  <c r="K152" i="171" s="1"/>
  <c r="L152" i="171" s="1"/>
  <c r="J151" i="171"/>
  <c r="I151" i="171"/>
  <c r="J150" i="171"/>
  <c r="I150" i="171"/>
  <c r="J149" i="171"/>
  <c r="I149" i="171"/>
  <c r="K149" i="171" s="1"/>
  <c r="L149" i="171" s="1"/>
  <c r="J148" i="171"/>
  <c r="I148" i="171"/>
  <c r="J147" i="171"/>
  <c r="I147" i="171"/>
  <c r="K147" i="171" s="1"/>
  <c r="L147" i="171" s="1"/>
  <c r="J146" i="171"/>
  <c r="I146" i="171"/>
  <c r="K146" i="171" s="1"/>
  <c r="L146" i="171" s="1"/>
  <c r="J145" i="171"/>
  <c r="I145" i="171"/>
  <c r="J144" i="171"/>
  <c r="I144" i="171"/>
  <c r="K144" i="171" s="1"/>
  <c r="L144" i="171" s="1"/>
  <c r="J143" i="171"/>
  <c r="I143" i="171"/>
  <c r="K143" i="171" s="1"/>
  <c r="L143" i="171" s="1"/>
  <c r="J142" i="171"/>
  <c r="I142" i="171"/>
  <c r="J141" i="171"/>
  <c r="I141" i="171"/>
  <c r="J140" i="171"/>
  <c r="I140" i="171"/>
  <c r="J139" i="171"/>
  <c r="I139" i="171"/>
  <c r="K139" i="171" s="1"/>
  <c r="L139" i="171" s="1"/>
  <c r="J138" i="171"/>
  <c r="I138" i="171"/>
  <c r="K138" i="171" s="1"/>
  <c r="L138" i="171" s="1"/>
  <c r="J137" i="171"/>
  <c r="I137" i="171"/>
  <c r="K137" i="171" s="1"/>
  <c r="L137" i="171" s="1"/>
  <c r="J136" i="171"/>
  <c r="I136" i="171"/>
  <c r="K136" i="171" s="1"/>
  <c r="L136" i="171" s="1"/>
  <c r="J135" i="171"/>
  <c r="I135" i="171"/>
  <c r="K135" i="171" s="1"/>
  <c r="L135" i="171" s="1"/>
  <c r="J134" i="171"/>
  <c r="I134" i="171"/>
  <c r="J133" i="171"/>
  <c r="I133" i="171"/>
  <c r="K133" i="171" s="1"/>
  <c r="L133" i="171" s="1"/>
  <c r="J132" i="171"/>
  <c r="I132" i="171"/>
  <c r="K132" i="171" s="1"/>
  <c r="L132" i="171" s="1"/>
  <c r="J131" i="171"/>
  <c r="I131" i="171"/>
  <c r="K131" i="171" s="1"/>
  <c r="L131" i="171" s="1"/>
  <c r="J130" i="171"/>
  <c r="I130" i="171"/>
  <c r="K130" i="171" s="1"/>
  <c r="L130" i="171" s="1"/>
  <c r="J129" i="171"/>
  <c r="I129" i="171"/>
  <c r="J128" i="171"/>
  <c r="I128" i="171"/>
  <c r="K128" i="171" s="1"/>
  <c r="L128" i="171" s="1"/>
  <c r="J127" i="171"/>
  <c r="I127" i="171"/>
  <c r="K127" i="171" s="1"/>
  <c r="L127" i="171" s="1"/>
  <c r="J126" i="171"/>
  <c r="I126" i="171"/>
  <c r="K126" i="171" s="1"/>
  <c r="L126" i="171" s="1"/>
  <c r="J125" i="171"/>
  <c r="I125" i="171"/>
  <c r="J124" i="171"/>
  <c r="I124" i="171"/>
  <c r="K124" i="171" s="1"/>
  <c r="L124" i="171" s="1"/>
  <c r="J123" i="171"/>
  <c r="K123" i="171" s="1"/>
  <c r="L123" i="171" s="1"/>
  <c r="I123" i="171"/>
  <c r="J122" i="171"/>
  <c r="I122" i="171"/>
  <c r="J121" i="171"/>
  <c r="I121" i="171"/>
  <c r="J120" i="171"/>
  <c r="I120" i="171"/>
  <c r="J119" i="171"/>
  <c r="I119" i="171"/>
  <c r="J118" i="171"/>
  <c r="I118" i="171"/>
  <c r="K118" i="171" s="1"/>
  <c r="L118" i="171" s="1"/>
  <c r="J117" i="171"/>
  <c r="I117" i="171"/>
  <c r="J116" i="171"/>
  <c r="I116" i="171"/>
  <c r="J115" i="171"/>
  <c r="I115" i="171"/>
  <c r="J114" i="171"/>
  <c r="I114" i="171"/>
  <c r="J113" i="171"/>
  <c r="I113" i="171"/>
  <c r="J112" i="171"/>
  <c r="I112" i="171"/>
  <c r="J111" i="171"/>
  <c r="I111" i="171"/>
  <c r="J110" i="171"/>
  <c r="I110" i="171"/>
  <c r="K110" i="171" s="1"/>
  <c r="L110" i="171" s="1"/>
  <c r="J109" i="171"/>
  <c r="I109" i="171"/>
  <c r="J108" i="171"/>
  <c r="I108" i="171"/>
  <c r="J107" i="171"/>
  <c r="I107" i="171"/>
  <c r="K107" i="171" s="1"/>
  <c r="L107" i="171" s="1"/>
  <c r="J106" i="171"/>
  <c r="I106" i="171"/>
  <c r="K106" i="171" s="1"/>
  <c r="L106" i="171" s="1"/>
  <c r="J105" i="171"/>
  <c r="I105" i="171"/>
  <c r="J104" i="171"/>
  <c r="I104" i="171"/>
  <c r="J103" i="171"/>
  <c r="I103" i="171"/>
  <c r="J102" i="171"/>
  <c r="I102" i="171"/>
  <c r="K102" i="171" s="1"/>
  <c r="L102" i="171" s="1"/>
  <c r="J101" i="171"/>
  <c r="I101" i="171"/>
  <c r="J100" i="171"/>
  <c r="I100" i="171"/>
  <c r="J99" i="171"/>
  <c r="I99" i="171"/>
  <c r="K99" i="171" s="1"/>
  <c r="L99" i="171" s="1"/>
  <c r="J98" i="171"/>
  <c r="I98" i="171"/>
  <c r="K98" i="171" s="1"/>
  <c r="L98" i="171" s="1"/>
  <c r="J97" i="171"/>
  <c r="I97" i="171"/>
  <c r="J96" i="171"/>
  <c r="I96" i="171"/>
  <c r="J95" i="171"/>
  <c r="I95" i="171"/>
  <c r="J94" i="171"/>
  <c r="I94" i="171"/>
  <c r="K94" i="171" s="1"/>
  <c r="L94" i="171" s="1"/>
  <c r="J93" i="171"/>
  <c r="I93" i="171"/>
  <c r="J92" i="171"/>
  <c r="I92" i="171"/>
  <c r="J91" i="171"/>
  <c r="I91" i="171"/>
  <c r="K91" i="171" s="1"/>
  <c r="L91" i="171" s="1"/>
  <c r="J90" i="171"/>
  <c r="I90" i="171"/>
  <c r="K90" i="171" s="1"/>
  <c r="L90" i="171" s="1"/>
  <c r="J89" i="171"/>
  <c r="I89" i="171"/>
  <c r="J88" i="171"/>
  <c r="I88" i="171"/>
  <c r="J87" i="171"/>
  <c r="I87" i="171"/>
  <c r="J86" i="171"/>
  <c r="I86" i="171"/>
  <c r="K86" i="171" s="1"/>
  <c r="L86" i="171" s="1"/>
  <c r="J85" i="171"/>
  <c r="I85" i="171"/>
  <c r="J84" i="171"/>
  <c r="I84" i="171"/>
  <c r="J83" i="171"/>
  <c r="I83" i="171"/>
  <c r="K83" i="171" s="1"/>
  <c r="L83" i="171" s="1"/>
  <c r="J82" i="171"/>
  <c r="I82" i="171"/>
  <c r="J81" i="171"/>
  <c r="I81" i="171"/>
  <c r="K81" i="171" s="1"/>
  <c r="L81" i="171" s="1"/>
  <c r="J80" i="171"/>
  <c r="I80" i="171"/>
  <c r="J79" i="171"/>
  <c r="I79" i="171"/>
  <c r="K79" i="171" s="1"/>
  <c r="L79" i="171" s="1"/>
  <c r="J78" i="171"/>
  <c r="I78" i="171"/>
  <c r="J77" i="171"/>
  <c r="I77" i="171"/>
  <c r="J76" i="171"/>
  <c r="I76" i="171"/>
  <c r="K76" i="171" s="1"/>
  <c r="L76" i="171" s="1"/>
  <c r="J75" i="171"/>
  <c r="I75" i="171"/>
  <c r="K75" i="171" s="1"/>
  <c r="L75" i="171" s="1"/>
  <c r="J74" i="171"/>
  <c r="I74" i="171"/>
  <c r="K74" i="171" s="1"/>
  <c r="L74" i="171" s="1"/>
  <c r="J73" i="171"/>
  <c r="I73" i="171"/>
  <c r="J72" i="171"/>
  <c r="I72" i="171"/>
  <c r="K72" i="171" s="1"/>
  <c r="L72" i="171" s="1"/>
  <c r="J71" i="171"/>
  <c r="I71" i="171"/>
  <c r="K71" i="171" s="1"/>
  <c r="L71" i="171" s="1"/>
  <c r="J70" i="171"/>
  <c r="I70" i="171"/>
  <c r="J69" i="171"/>
  <c r="I69" i="171"/>
  <c r="K69" i="171" s="1"/>
  <c r="L69" i="171" s="1"/>
  <c r="J68" i="171"/>
  <c r="I68" i="171"/>
  <c r="K68" i="171" s="1"/>
  <c r="L68" i="171" s="1"/>
  <c r="J67" i="171"/>
  <c r="I67" i="171"/>
  <c r="K67" i="171" s="1"/>
  <c r="L67" i="171" s="1"/>
  <c r="J66" i="171"/>
  <c r="I66" i="171"/>
  <c r="K66" i="171" s="1"/>
  <c r="L66" i="171" s="1"/>
  <c r="J65" i="171"/>
  <c r="I65" i="171"/>
  <c r="J64" i="171"/>
  <c r="I64" i="171"/>
  <c r="K64" i="171" s="1"/>
  <c r="L64" i="171" s="1"/>
  <c r="J63" i="171"/>
  <c r="I63" i="171"/>
  <c r="J62" i="171"/>
  <c r="I62" i="171"/>
  <c r="K62" i="171" s="1"/>
  <c r="L62" i="171" s="1"/>
  <c r="J61" i="171"/>
  <c r="I61" i="171"/>
  <c r="J60" i="171"/>
  <c r="I60" i="171"/>
  <c r="K60" i="171" s="1"/>
  <c r="L60" i="171" s="1"/>
  <c r="V83" i="171" s="1"/>
  <c r="J59" i="171"/>
  <c r="I59" i="171"/>
  <c r="J58" i="171"/>
  <c r="I58" i="171"/>
  <c r="K58" i="171" s="1"/>
  <c r="L58" i="171" s="1"/>
  <c r="J57" i="171"/>
  <c r="I57" i="171"/>
  <c r="K57" i="171" s="1"/>
  <c r="L57" i="171" s="1"/>
  <c r="J56" i="171"/>
  <c r="I56" i="171"/>
  <c r="J55" i="171"/>
  <c r="I55" i="171"/>
  <c r="J54" i="171"/>
  <c r="I54" i="171"/>
  <c r="K54" i="171" s="1"/>
  <c r="L54" i="171" s="1"/>
  <c r="J53" i="171"/>
  <c r="I53" i="171"/>
  <c r="K53" i="171" s="1"/>
  <c r="L53" i="171" s="1"/>
  <c r="J52" i="171"/>
  <c r="I52" i="171"/>
  <c r="K52" i="171" s="1"/>
  <c r="L52" i="171" s="1"/>
  <c r="V75" i="171" s="1"/>
  <c r="J51" i="171"/>
  <c r="I51" i="171"/>
  <c r="J50" i="171"/>
  <c r="I50" i="171"/>
  <c r="J49" i="171"/>
  <c r="K49" i="171" s="1"/>
  <c r="L49" i="171" s="1"/>
  <c r="I49" i="171"/>
  <c r="J48" i="171"/>
  <c r="I48" i="171"/>
  <c r="J47" i="171"/>
  <c r="I47" i="171"/>
  <c r="J46" i="171"/>
  <c r="I46" i="171"/>
  <c r="J45" i="171"/>
  <c r="I45" i="171"/>
  <c r="J44" i="171"/>
  <c r="I44" i="171"/>
  <c r="K44" i="171" s="1"/>
  <c r="L44" i="171" s="1"/>
  <c r="V67" i="171" s="1"/>
  <c r="J43" i="171"/>
  <c r="I43" i="171"/>
  <c r="J42" i="171"/>
  <c r="I42" i="171"/>
  <c r="J41" i="171"/>
  <c r="I41" i="171"/>
  <c r="J40" i="171"/>
  <c r="I40" i="171"/>
  <c r="K40" i="171" s="1"/>
  <c r="L40" i="171" s="1"/>
  <c r="J39" i="171"/>
  <c r="I39" i="171"/>
  <c r="J38" i="171"/>
  <c r="I38" i="171"/>
  <c r="J37" i="171"/>
  <c r="I37" i="171"/>
  <c r="J36" i="171"/>
  <c r="I36" i="171"/>
  <c r="J35" i="171"/>
  <c r="I35" i="171"/>
  <c r="J34" i="171"/>
  <c r="I34" i="171"/>
  <c r="J33" i="171"/>
  <c r="I33" i="171"/>
  <c r="J32" i="171"/>
  <c r="I32" i="171"/>
  <c r="K32" i="171" s="1"/>
  <c r="L32" i="171" s="1"/>
  <c r="J31" i="171"/>
  <c r="I31" i="171"/>
  <c r="J30" i="171"/>
  <c r="I30" i="171"/>
  <c r="J29" i="171"/>
  <c r="I29" i="171"/>
  <c r="J28" i="171"/>
  <c r="I28" i="171"/>
  <c r="J27" i="171"/>
  <c r="I27" i="171"/>
  <c r="J26" i="171"/>
  <c r="I26" i="171"/>
  <c r="J25" i="171"/>
  <c r="I25" i="171"/>
  <c r="J24" i="171"/>
  <c r="I24" i="171"/>
  <c r="K24" i="171" s="1"/>
  <c r="L24" i="171" s="1"/>
  <c r="J23" i="171"/>
  <c r="I23" i="171"/>
  <c r="K22" i="171"/>
  <c r="L22" i="171" s="1"/>
  <c r="J22" i="171"/>
  <c r="I22" i="171"/>
  <c r="J21" i="171"/>
  <c r="I21" i="171"/>
  <c r="J20" i="171"/>
  <c r="I20" i="171"/>
  <c r="J19" i="171"/>
  <c r="I19" i="171"/>
  <c r="J18" i="171"/>
  <c r="I18" i="171"/>
  <c r="J17" i="171"/>
  <c r="I17" i="171"/>
  <c r="J16" i="171"/>
  <c r="I16" i="171"/>
  <c r="K16" i="171" s="1"/>
  <c r="L16" i="171" s="1"/>
  <c r="J15" i="171"/>
  <c r="I15" i="171"/>
  <c r="J14" i="171"/>
  <c r="I14" i="171"/>
  <c r="K14" i="171" s="1"/>
  <c r="L14" i="171" s="1"/>
  <c r="J13" i="171"/>
  <c r="I13" i="171"/>
  <c r="J12" i="171"/>
  <c r="I12" i="171"/>
  <c r="K12" i="171" s="1"/>
  <c r="L12" i="171" s="1"/>
  <c r="J11" i="171"/>
  <c r="K11" i="171" s="1"/>
  <c r="L11" i="171" s="1"/>
  <c r="I11" i="171"/>
  <c r="J10" i="171"/>
  <c r="I10" i="171"/>
  <c r="J9" i="171"/>
  <c r="K9" i="171" s="1"/>
  <c r="L9" i="171" s="1"/>
  <c r="I9" i="171"/>
  <c r="J8" i="171"/>
  <c r="I8" i="171"/>
  <c r="K8" i="171" s="1"/>
  <c r="L8" i="171" s="1"/>
  <c r="J7" i="171"/>
  <c r="I7" i="171"/>
  <c r="J6" i="171"/>
  <c r="I6" i="171"/>
  <c r="J5" i="171"/>
  <c r="K5" i="171" s="1"/>
  <c r="L5" i="171" s="1"/>
  <c r="I5" i="171"/>
  <c r="J4" i="171"/>
  <c r="I4" i="171"/>
  <c r="J3" i="171"/>
  <c r="I3" i="171"/>
  <c r="J2" i="171"/>
  <c r="I2" i="171"/>
  <c r="J241" i="170"/>
  <c r="I241" i="170"/>
  <c r="K241" i="170" s="1"/>
  <c r="L241" i="170" s="1"/>
  <c r="J240" i="170"/>
  <c r="I240" i="170"/>
  <c r="K240" i="170" s="1"/>
  <c r="L240" i="170" s="1"/>
  <c r="J239" i="170"/>
  <c r="K239" i="170" s="1"/>
  <c r="L239" i="170" s="1"/>
  <c r="I239" i="170"/>
  <c r="J238" i="170"/>
  <c r="I238" i="170"/>
  <c r="J237" i="170"/>
  <c r="I237" i="170"/>
  <c r="K237" i="170" s="1"/>
  <c r="L237" i="170" s="1"/>
  <c r="J236" i="170"/>
  <c r="I236" i="170"/>
  <c r="K236" i="170" s="1"/>
  <c r="L236" i="170" s="1"/>
  <c r="J235" i="170"/>
  <c r="I235" i="170"/>
  <c r="J234" i="170"/>
  <c r="I234" i="170"/>
  <c r="J233" i="170"/>
  <c r="K233" i="170" s="1"/>
  <c r="L233" i="170" s="1"/>
  <c r="I233" i="170"/>
  <c r="J232" i="170"/>
  <c r="I232" i="170"/>
  <c r="J231" i="170"/>
  <c r="K231" i="170" s="1"/>
  <c r="L231" i="170" s="1"/>
  <c r="I231" i="170"/>
  <c r="J230" i="170"/>
  <c r="I230" i="170"/>
  <c r="J229" i="170"/>
  <c r="I229" i="170"/>
  <c r="J228" i="170"/>
  <c r="I228" i="170"/>
  <c r="J227" i="170"/>
  <c r="K227" i="170" s="1"/>
  <c r="L227" i="170" s="1"/>
  <c r="I227" i="170"/>
  <c r="J226" i="170"/>
  <c r="I226" i="170"/>
  <c r="K226" i="170" s="1"/>
  <c r="L226" i="170" s="1"/>
  <c r="J225" i="170"/>
  <c r="I225" i="170"/>
  <c r="J224" i="170"/>
  <c r="I224" i="170"/>
  <c r="J223" i="170"/>
  <c r="I223" i="170"/>
  <c r="J222" i="170"/>
  <c r="I222" i="170"/>
  <c r="K221" i="170"/>
  <c r="L221" i="170" s="1"/>
  <c r="J221" i="170"/>
  <c r="I221" i="170"/>
  <c r="J220" i="170"/>
  <c r="I220" i="170"/>
  <c r="J219" i="170"/>
  <c r="K219" i="170" s="1"/>
  <c r="L219" i="170" s="1"/>
  <c r="I219" i="170"/>
  <c r="J218" i="170"/>
  <c r="I218" i="170"/>
  <c r="K218" i="170" s="1"/>
  <c r="L218" i="170" s="1"/>
  <c r="J217" i="170"/>
  <c r="I217" i="170"/>
  <c r="K217" i="170" s="1"/>
  <c r="L217" i="170" s="1"/>
  <c r="J216" i="170"/>
  <c r="I216" i="170"/>
  <c r="J215" i="170"/>
  <c r="K215" i="170" s="1"/>
  <c r="L215" i="170" s="1"/>
  <c r="I215" i="170"/>
  <c r="J214" i="170"/>
  <c r="I214" i="170"/>
  <c r="J213" i="170"/>
  <c r="I213" i="170"/>
  <c r="J212" i="170"/>
  <c r="I212" i="170"/>
  <c r="J211" i="170"/>
  <c r="I211" i="170"/>
  <c r="J210" i="170"/>
  <c r="I210" i="170"/>
  <c r="J209" i="170"/>
  <c r="I209" i="170"/>
  <c r="K209" i="170" s="1"/>
  <c r="L209" i="170" s="1"/>
  <c r="J208" i="170"/>
  <c r="I208" i="170"/>
  <c r="J207" i="170"/>
  <c r="K207" i="170" s="1"/>
  <c r="L207" i="170" s="1"/>
  <c r="I207" i="170"/>
  <c r="J206" i="170"/>
  <c r="I206" i="170"/>
  <c r="J205" i="170"/>
  <c r="I205" i="170"/>
  <c r="K205" i="170" s="1"/>
  <c r="L205" i="170" s="1"/>
  <c r="L204" i="170"/>
  <c r="J204" i="170"/>
  <c r="I204" i="170"/>
  <c r="K204" i="170" s="1"/>
  <c r="J203" i="170"/>
  <c r="I203" i="170"/>
  <c r="J202" i="170"/>
  <c r="I202" i="170"/>
  <c r="J201" i="170"/>
  <c r="I201" i="170"/>
  <c r="K201" i="170" s="1"/>
  <c r="L201" i="170" s="1"/>
  <c r="J200" i="170"/>
  <c r="I200" i="170"/>
  <c r="K200" i="170" s="1"/>
  <c r="L200" i="170" s="1"/>
  <c r="J199" i="170"/>
  <c r="I199" i="170"/>
  <c r="J198" i="170"/>
  <c r="I198" i="170"/>
  <c r="K198" i="170" s="1"/>
  <c r="L198" i="170" s="1"/>
  <c r="J197" i="170"/>
  <c r="I197" i="170"/>
  <c r="K197" i="170" s="1"/>
  <c r="L197" i="170" s="1"/>
  <c r="J196" i="170"/>
  <c r="I196" i="170"/>
  <c r="J195" i="170"/>
  <c r="I195" i="170"/>
  <c r="J194" i="170"/>
  <c r="I194" i="170"/>
  <c r="J193" i="170"/>
  <c r="I193" i="170"/>
  <c r="K193" i="170" s="1"/>
  <c r="L193" i="170" s="1"/>
  <c r="J192" i="170"/>
  <c r="I192" i="170"/>
  <c r="K192" i="170" s="1"/>
  <c r="L192" i="170" s="1"/>
  <c r="J191" i="170"/>
  <c r="K191" i="170" s="1"/>
  <c r="L191" i="170" s="1"/>
  <c r="I191" i="170"/>
  <c r="J190" i="170"/>
  <c r="I190" i="170"/>
  <c r="K190" i="170" s="1"/>
  <c r="L190" i="170" s="1"/>
  <c r="J189" i="170"/>
  <c r="I189" i="170"/>
  <c r="K189" i="170" s="1"/>
  <c r="L189" i="170" s="1"/>
  <c r="J188" i="170"/>
  <c r="I188" i="170"/>
  <c r="J187" i="170"/>
  <c r="I187" i="170"/>
  <c r="J186" i="170"/>
  <c r="I186" i="170"/>
  <c r="J185" i="170"/>
  <c r="I185" i="170"/>
  <c r="J184" i="170"/>
  <c r="I184" i="170"/>
  <c r="K184" i="170" s="1"/>
  <c r="L184" i="170" s="1"/>
  <c r="J183" i="170"/>
  <c r="I183" i="170"/>
  <c r="J182" i="170"/>
  <c r="I182" i="170"/>
  <c r="K182" i="170" s="1"/>
  <c r="L182" i="170" s="1"/>
  <c r="K181" i="170"/>
  <c r="L181" i="170" s="1"/>
  <c r="J181" i="170"/>
  <c r="I181" i="170"/>
  <c r="J180" i="170"/>
  <c r="I180" i="170"/>
  <c r="J179" i="170"/>
  <c r="I179" i="170"/>
  <c r="J178" i="170"/>
  <c r="I178" i="170"/>
  <c r="J177" i="170"/>
  <c r="I177" i="170"/>
  <c r="K177" i="170" s="1"/>
  <c r="L177" i="170" s="1"/>
  <c r="J176" i="170"/>
  <c r="I176" i="170"/>
  <c r="J175" i="170"/>
  <c r="I175" i="170"/>
  <c r="J174" i="170"/>
  <c r="I174" i="170"/>
  <c r="J173" i="170"/>
  <c r="I173" i="170"/>
  <c r="K173" i="170" s="1"/>
  <c r="L173" i="170" s="1"/>
  <c r="J172" i="170"/>
  <c r="I172" i="170"/>
  <c r="J171" i="170"/>
  <c r="I171" i="170"/>
  <c r="J170" i="170"/>
  <c r="I170" i="170"/>
  <c r="K170" i="170" s="1"/>
  <c r="L170" i="170" s="1"/>
  <c r="J169" i="170"/>
  <c r="I169" i="170"/>
  <c r="K169" i="170" s="1"/>
  <c r="L169" i="170" s="1"/>
  <c r="J168" i="170"/>
  <c r="I168" i="170"/>
  <c r="K168" i="170" s="1"/>
  <c r="L168" i="170" s="1"/>
  <c r="J167" i="170"/>
  <c r="I167" i="170"/>
  <c r="J166" i="170"/>
  <c r="I166" i="170"/>
  <c r="K166" i="170" s="1"/>
  <c r="L166" i="170" s="1"/>
  <c r="J165" i="170"/>
  <c r="I165" i="170"/>
  <c r="K165" i="170" s="1"/>
  <c r="L165" i="170" s="1"/>
  <c r="J164" i="170"/>
  <c r="I164" i="170"/>
  <c r="K164" i="170" s="1"/>
  <c r="L164" i="170" s="1"/>
  <c r="J163" i="170"/>
  <c r="I163" i="170"/>
  <c r="J162" i="170"/>
  <c r="I162" i="170"/>
  <c r="K162" i="170" s="1"/>
  <c r="L162" i="170" s="1"/>
  <c r="J161" i="170"/>
  <c r="I161" i="170"/>
  <c r="K161" i="170" s="1"/>
  <c r="L161" i="170" s="1"/>
  <c r="J160" i="170"/>
  <c r="I160" i="170"/>
  <c r="K160" i="170" s="1"/>
  <c r="L160" i="170" s="1"/>
  <c r="J159" i="170"/>
  <c r="I159" i="170"/>
  <c r="J158" i="170"/>
  <c r="I158" i="170"/>
  <c r="K158" i="170" s="1"/>
  <c r="L158" i="170" s="1"/>
  <c r="J157" i="170"/>
  <c r="I157" i="170"/>
  <c r="K157" i="170" s="1"/>
  <c r="L157" i="170" s="1"/>
  <c r="J156" i="170"/>
  <c r="I156" i="170"/>
  <c r="K156" i="170" s="1"/>
  <c r="L156" i="170" s="1"/>
  <c r="J155" i="170"/>
  <c r="I155" i="170"/>
  <c r="J154" i="170"/>
  <c r="I154" i="170"/>
  <c r="K154" i="170" s="1"/>
  <c r="L154" i="170" s="1"/>
  <c r="J153" i="170"/>
  <c r="I153" i="170"/>
  <c r="K153" i="170" s="1"/>
  <c r="L153" i="170" s="1"/>
  <c r="J152" i="170"/>
  <c r="I152" i="170"/>
  <c r="K152" i="170" s="1"/>
  <c r="L152" i="170" s="1"/>
  <c r="J151" i="170"/>
  <c r="I151" i="170"/>
  <c r="J150" i="170"/>
  <c r="I150" i="170"/>
  <c r="K150" i="170" s="1"/>
  <c r="L150" i="170" s="1"/>
  <c r="J149" i="170"/>
  <c r="I149" i="170"/>
  <c r="K149" i="170" s="1"/>
  <c r="L149" i="170" s="1"/>
  <c r="J148" i="170"/>
  <c r="I148" i="170"/>
  <c r="J147" i="170"/>
  <c r="I147" i="170"/>
  <c r="J146" i="170"/>
  <c r="I146" i="170"/>
  <c r="K146" i="170" s="1"/>
  <c r="L146" i="170" s="1"/>
  <c r="J145" i="170"/>
  <c r="I145" i="170"/>
  <c r="K145" i="170" s="1"/>
  <c r="L145" i="170" s="1"/>
  <c r="J144" i="170"/>
  <c r="I144" i="170"/>
  <c r="K144" i="170" s="1"/>
  <c r="L144" i="170" s="1"/>
  <c r="J143" i="170"/>
  <c r="K143" i="170" s="1"/>
  <c r="L143" i="170" s="1"/>
  <c r="I143" i="170"/>
  <c r="J142" i="170"/>
  <c r="I142" i="170"/>
  <c r="K142" i="170" s="1"/>
  <c r="L142" i="170" s="1"/>
  <c r="J141" i="170"/>
  <c r="I141" i="170"/>
  <c r="K141" i="170" s="1"/>
  <c r="L141" i="170" s="1"/>
  <c r="J140" i="170"/>
  <c r="I140" i="170"/>
  <c r="K140" i="170" s="1"/>
  <c r="L140" i="170" s="1"/>
  <c r="K139" i="170"/>
  <c r="L139" i="170" s="1"/>
  <c r="J139" i="170"/>
  <c r="I139" i="170"/>
  <c r="J138" i="170"/>
  <c r="I138" i="170"/>
  <c r="J137" i="170"/>
  <c r="I137" i="170"/>
  <c r="J136" i="170"/>
  <c r="I136" i="170"/>
  <c r="J135" i="170"/>
  <c r="I135" i="170"/>
  <c r="J134" i="170"/>
  <c r="I134" i="170"/>
  <c r="K134" i="170" s="1"/>
  <c r="L134" i="170" s="1"/>
  <c r="J133" i="170"/>
  <c r="I133" i="170"/>
  <c r="J132" i="170"/>
  <c r="I132" i="170"/>
  <c r="K132" i="170" s="1"/>
  <c r="L132" i="170" s="1"/>
  <c r="J131" i="170"/>
  <c r="I131" i="170"/>
  <c r="K131" i="170" s="1"/>
  <c r="L131" i="170" s="1"/>
  <c r="J130" i="170"/>
  <c r="I130" i="170"/>
  <c r="J129" i="170"/>
  <c r="I129" i="170"/>
  <c r="K129" i="170" s="1"/>
  <c r="L129" i="170" s="1"/>
  <c r="J128" i="170"/>
  <c r="I128" i="170"/>
  <c r="J127" i="170"/>
  <c r="I127" i="170"/>
  <c r="J126" i="170"/>
  <c r="I126" i="170"/>
  <c r="J125" i="170"/>
  <c r="I125" i="170"/>
  <c r="K125" i="170" s="1"/>
  <c r="L125" i="170" s="1"/>
  <c r="J124" i="170"/>
  <c r="I124" i="170"/>
  <c r="J123" i="170"/>
  <c r="I123" i="170"/>
  <c r="K123" i="170" s="1"/>
  <c r="L123" i="170" s="1"/>
  <c r="J122" i="170"/>
  <c r="I122" i="170"/>
  <c r="J121" i="170"/>
  <c r="I121" i="170"/>
  <c r="J120" i="170"/>
  <c r="I120" i="170"/>
  <c r="K120" i="170" s="1"/>
  <c r="L120" i="170" s="1"/>
  <c r="J119" i="170"/>
  <c r="I119" i="170"/>
  <c r="K119" i="170" s="1"/>
  <c r="L119" i="170" s="1"/>
  <c r="J118" i="170"/>
  <c r="I118" i="170"/>
  <c r="K118" i="170" s="1"/>
  <c r="L118" i="170" s="1"/>
  <c r="J117" i="170"/>
  <c r="I117" i="170"/>
  <c r="K117" i="170" s="1"/>
  <c r="L117" i="170" s="1"/>
  <c r="J116" i="170"/>
  <c r="I116" i="170"/>
  <c r="K116" i="170" s="1"/>
  <c r="L116" i="170" s="1"/>
  <c r="J115" i="170"/>
  <c r="I115" i="170"/>
  <c r="K115" i="170" s="1"/>
  <c r="L115" i="170" s="1"/>
  <c r="J114" i="170"/>
  <c r="I114" i="170"/>
  <c r="K114" i="170" s="1"/>
  <c r="L114" i="170" s="1"/>
  <c r="J113" i="170"/>
  <c r="I113" i="170"/>
  <c r="K113" i="170" s="1"/>
  <c r="L113" i="170" s="1"/>
  <c r="J112" i="170"/>
  <c r="I112" i="170"/>
  <c r="K112" i="170" s="1"/>
  <c r="L112" i="170" s="1"/>
  <c r="J111" i="170"/>
  <c r="I111" i="170"/>
  <c r="J110" i="170"/>
  <c r="I110" i="170"/>
  <c r="K110" i="170" s="1"/>
  <c r="L110" i="170" s="1"/>
  <c r="J109" i="170"/>
  <c r="I109" i="170"/>
  <c r="K109" i="170" s="1"/>
  <c r="L109" i="170" s="1"/>
  <c r="J108" i="170"/>
  <c r="I108" i="170"/>
  <c r="K108" i="170" s="1"/>
  <c r="L108" i="170" s="1"/>
  <c r="J107" i="170"/>
  <c r="K107" i="170" s="1"/>
  <c r="L107" i="170" s="1"/>
  <c r="I107" i="170"/>
  <c r="J106" i="170"/>
  <c r="I106" i="170"/>
  <c r="J105" i="170"/>
  <c r="I105" i="170"/>
  <c r="J104" i="170"/>
  <c r="I104" i="170"/>
  <c r="K104" i="170" s="1"/>
  <c r="L104" i="170" s="1"/>
  <c r="J103" i="170"/>
  <c r="I103" i="170"/>
  <c r="J102" i="170"/>
  <c r="I102" i="170"/>
  <c r="K102" i="170" s="1"/>
  <c r="L102" i="170" s="1"/>
  <c r="J101" i="170"/>
  <c r="I101" i="170"/>
  <c r="J100" i="170"/>
  <c r="I100" i="170"/>
  <c r="K100" i="170" s="1"/>
  <c r="L100" i="170" s="1"/>
  <c r="J99" i="170"/>
  <c r="I99" i="170"/>
  <c r="K99" i="170" s="1"/>
  <c r="L99" i="170" s="1"/>
  <c r="J98" i="170"/>
  <c r="I98" i="170"/>
  <c r="J97" i="170"/>
  <c r="I97" i="170"/>
  <c r="J96" i="170"/>
  <c r="I96" i="170"/>
  <c r="J95" i="170"/>
  <c r="I95" i="170"/>
  <c r="J94" i="170"/>
  <c r="I94" i="170"/>
  <c r="J93" i="170"/>
  <c r="I93" i="170"/>
  <c r="K93" i="170" s="1"/>
  <c r="L93" i="170" s="1"/>
  <c r="J92" i="170"/>
  <c r="I92" i="170"/>
  <c r="J91" i="170"/>
  <c r="I91" i="170"/>
  <c r="K91" i="170" s="1"/>
  <c r="L91" i="170" s="1"/>
  <c r="J90" i="170"/>
  <c r="I90" i="170"/>
  <c r="J89" i="170"/>
  <c r="I89" i="170"/>
  <c r="K89" i="170" s="1"/>
  <c r="L89" i="170" s="1"/>
  <c r="J88" i="170"/>
  <c r="I88" i="170"/>
  <c r="K88" i="170" s="1"/>
  <c r="L88" i="170" s="1"/>
  <c r="J87" i="170"/>
  <c r="I87" i="170"/>
  <c r="K87" i="170" s="1"/>
  <c r="L87" i="170" s="1"/>
  <c r="J86" i="170"/>
  <c r="I86" i="170"/>
  <c r="K86" i="170" s="1"/>
  <c r="L86" i="170" s="1"/>
  <c r="J85" i="170"/>
  <c r="I85" i="170"/>
  <c r="K85" i="170" s="1"/>
  <c r="L85" i="170" s="1"/>
  <c r="J84" i="170"/>
  <c r="I84" i="170"/>
  <c r="J83" i="170"/>
  <c r="I83" i="170"/>
  <c r="J82" i="170"/>
  <c r="I82" i="170"/>
  <c r="J81" i="170"/>
  <c r="I81" i="170"/>
  <c r="J80" i="170"/>
  <c r="I80" i="170"/>
  <c r="J79" i="170"/>
  <c r="I79" i="170"/>
  <c r="J78" i="170"/>
  <c r="I78" i="170"/>
  <c r="J77" i="170"/>
  <c r="I77" i="170"/>
  <c r="J76" i="170"/>
  <c r="I76" i="170"/>
  <c r="J75" i="170"/>
  <c r="K75" i="170" s="1"/>
  <c r="L75" i="170" s="1"/>
  <c r="I75" i="170"/>
  <c r="J74" i="170"/>
  <c r="I74" i="170"/>
  <c r="J73" i="170"/>
  <c r="K73" i="170" s="1"/>
  <c r="L73" i="170" s="1"/>
  <c r="I73" i="170"/>
  <c r="J72" i="170"/>
  <c r="I72" i="170"/>
  <c r="J71" i="170"/>
  <c r="I71" i="170"/>
  <c r="J70" i="170"/>
  <c r="I70" i="170"/>
  <c r="J69" i="170"/>
  <c r="I69" i="170"/>
  <c r="J68" i="170"/>
  <c r="I68" i="170"/>
  <c r="J67" i="170"/>
  <c r="K67" i="170" s="1"/>
  <c r="L67" i="170" s="1"/>
  <c r="I67" i="170"/>
  <c r="K66" i="170"/>
  <c r="L66" i="170" s="1"/>
  <c r="J66" i="170"/>
  <c r="I66" i="170"/>
  <c r="J65" i="170"/>
  <c r="I65" i="170"/>
  <c r="K65" i="170" s="1"/>
  <c r="L65" i="170" s="1"/>
  <c r="J64" i="170"/>
  <c r="I64" i="170"/>
  <c r="K64" i="170" s="1"/>
  <c r="L64" i="170" s="1"/>
  <c r="J63" i="170"/>
  <c r="I63" i="170"/>
  <c r="J62" i="170"/>
  <c r="I62" i="170"/>
  <c r="K62" i="170" s="1"/>
  <c r="L62" i="170" s="1"/>
  <c r="J61" i="170"/>
  <c r="I61" i="170"/>
  <c r="K61" i="170" s="1"/>
  <c r="L61" i="170" s="1"/>
  <c r="J60" i="170"/>
  <c r="I60" i="170"/>
  <c r="K60" i="170" s="1"/>
  <c r="L60" i="170" s="1"/>
  <c r="J59" i="170"/>
  <c r="I59" i="170"/>
  <c r="J58" i="170"/>
  <c r="I58" i="170"/>
  <c r="K58" i="170" s="1"/>
  <c r="L58" i="170" s="1"/>
  <c r="J57" i="170"/>
  <c r="I57" i="170"/>
  <c r="J56" i="170"/>
  <c r="I56" i="170"/>
  <c r="J55" i="170"/>
  <c r="I55" i="170"/>
  <c r="J54" i="170"/>
  <c r="I54" i="170"/>
  <c r="K54" i="170" s="1"/>
  <c r="L54" i="170" s="1"/>
  <c r="J53" i="170"/>
  <c r="I53" i="170"/>
  <c r="K53" i="170" s="1"/>
  <c r="L53" i="170" s="1"/>
  <c r="J52" i="170"/>
  <c r="I52" i="170"/>
  <c r="J51" i="170"/>
  <c r="I51" i="170"/>
  <c r="J50" i="170"/>
  <c r="I50" i="170"/>
  <c r="K50" i="170" s="1"/>
  <c r="L50" i="170" s="1"/>
  <c r="J49" i="170"/>
  <c r="I49" i="170"/>
  <c r="J48" i="170"/>
  <c r="I48" i="170"/>
  <c r="J47" i="170"/>
  <c r="I47" i="170"/>
  <c r="K47" i="170" s="1"/>
  <c r="L47" i="170" s="1"/>
  <c r="V70" i="170" s="1"/>
  <c r="J46" i="170"/>
  <c r="I46" i="170"/>
  <c r="K46" i="170" s="1"/>
  <c r="L46" i="170" s="1"/>
  <c r="J45" i="170"/>
  <c r="I45" i="170"/>
  <c r="K45" i="170" s="1"/>
  <c r="L45" i="170" s="1"/>
  <c r="J44" i="170"/>
  <c r="I44" i="170"/>
  <c r="K44" i="170" s="1"/>
  <c r="L44" i="170" s="1"/>
  <c r="J43" i="170"/>
  <c r="I43" i="170"/>
  <c r="J42" i="170"/>
  <c r="I42" i="170"/>
  <c r="K42" i="170" s="1"/>
  <c r="L42" i="170" s="1"/>
  <c r="J41" i="170"/>
  <c r="I41" i="170"/>
  <c r="K41" i="170" s="1"/>
  <c r="L41" i="170" s="1"/>
  <c r="J40" i="170"/>
  <c r="I40" i="170"/>
  <c r="K40" i="170" s="1"/>
  <c r="L40" i="170" s="1"/>
  <c r="J39" i="170"/>
  <c r="I39" i="170"/>
  <c r="K39" i="170" s="1"/>
  <c r="L39" i="170" s="1"/>
  <c r="J38" i="170"/>
  <c r="I38" i="170"/>
  <c r="K38" i="170" s="1"/>
  <c r="L38" i="170" s="1"/>
  <c r="J37" i="170"/>
  <c r="I37" i="170"/>
  <c r="J36" i="170"/>
  <c r="I36" i="170"/>
  <c r="J35" i="170"/>
  <c r="I35" i="170"/>
  <c r="K35" i="170" s="1"/>
  <c r="L35" i="170" s="1"/>
  <c r="J34" i="170"/>
  <c r="I34" i="170"/>
  <c r="K34" i="170" s="1"/>
  <c r="L34" i="170" s="1"/>
  <c r="J33" i="170"/>
  <c r="I33" i="170"/>
  <c r="K33" i="170" s="1"/>
  <c r="L33" i="170" s="1"/>
  <c r="J32" i="170"/>
  <c r="I32" i="170"/>
  <c r="K32" i="170" s="1"/>
  <c r="L32" i="170" s="1"/>
  <c r="J31" i="170"/>
  <c r="I31" i="170"/>
  <c r="J30" i="170"/>
  <c r="I30" i="170"/>
  <c r="K30" i="170" s="1"/>
  <c r="L30" i="170" s="1"/>
  <c r="J29" i="170"/>
  <c r="I29" i="170"/>
  <c r="K29" i="170" s="1"/>
  <c r="L29" i="170" s="1"/>
  <c r="J28" i="170"/>
  <c r="I28" i="170"/>
  <c r="J27" i="170"/>
  <c r="I27" i="170"/>
  <c r="J26" i="170"/>
  <c r="I26" i="170"/>
  <c r="K26" i="170" s="1"/>
  <c r="L26" i="170" s="1"/>
  <c r="J25" i="170"/>
  <c r="I25" i="170"/>
  <c r="K25" i="170" s="1"/>
  <c r="L25" i="170" s="1"/>
  <c r="J24" i="170"/>
  <c r="I24" i="170"/>
  <c r="K24" i="170" s="1"/>
  <c r="L24" i="170" s="1"/>
  <c r="J23" i="170"/>
  <c r="I23" i="170"/>
  <c r="J22" i="170"/>
  <c r="I22" i="170"/>
  <c r="K22" i="170" s="1"/>
  <c r="L22" i="170" s="1"/>
  <c r="J21" i="170"/>
  <c r="I21" i="170"/>
  <c r="J20" i="170"/>
  <c r="I20" i="170"/>
  <c r="J19" i="170"/>
  <c r="I19" i="170"/>
  <c r="J18" i="170"/>
  <c r="I18" i="170"/>
  <c r="K18" i="170" s="1"/>
  <c r="L18" i="170" s="1"/>
  <c r="J17" i="170"/>
  <c r="I17" i="170"/>
  <c r="K17" i="170" s="1"/>
  <c r="L17" i="170" s="1"/>
  <c r="J16" i="170"/>
  <c r="I16" i="170"/>
  <c r="J15" i="170"/>
  <c r="I15" i="170"/>
  <c r="K15" i="170" s="1"/>
  <c r="L15" i="170" s="1"/>
  <c r="J14" i="170"/>
  <c r="I14" i="170"/>
  <c r="K14" i="170" s="1"/>
  <c r="L14" i="170" s="1"/>
  <c r="J13" i="170"/>
  <c r="I13" i="170"/>
  <c r="J12" i="170"/>
  <c r="I12" i="170"/>
  <c r="J11" i="170"/>
  <c r="I11" i="170"/>
  <c r="J10" i="170"/>
  <c r="I10" i="170"/>
  <c r="K10" i="170" s="1"/>
  <c r="L10" i="170" s="1"/>
  <c r="J9" i="170"/>
  <c r="I9" i="170"/>
  <c r="J8" i="170"/>
  <c r="I8" i="170"/>
  <c r="J7" i="170"/>
  <c r="I7" i="170"/>
  <c r="K7" i="170" s="1"/>
  <c r="L7" i="170" s="1"/>
  <c r="J6" i="170"/>
  <c r="I6" i="170"/>
  <c r="K6" i="170" s="1"/>
  <c r="L6" i="170" s="1"/>
  <c r="J5" i="170"/>
  <c r="I5" i="170"/>
  <c r="J4" i="170"/>
  <c r="I4" i="170"/>
  <c r="K4" i="170" s="1"/>
  <c r="L4" i="170" s="1"/>
  <c r="J3" i="170"/>
  <c r="I3" i="170"/>
  <c r="K3" i="170" s="1"/>
  <c r="L3" i="170" s="1"/>
  <c r="J2" i="170"/>
  <c r="I2" i="170"/>
  <c r="O2" i="168"/>
  <c r="O2" i="167"/>
  <c r="O2" i="166"/>
  <c r="O2" i="164"/>
  <c r="O2" i="165"/>
  <c r="O2" i="163"/>
  <c r="J241" i="169"/>
  <c r="I241" i="169"/>
  <c r="K241" i="169" s="1"/>
  <c r="L241" i="169" s="1"/>
  <c r="J240" i="169"/>
  <c r="I240" i="169"/>
  <c r="K240" i="169" s="1"/>
  <c r="L240" i="169" s="1"/>
  <c r="J239" i="169"/>
  <c r="I239" i="169"/>
  <c r="K239" i="169" s="1"/>
  <c r="L239" i="169" s="1"/>
  <c r="J238" i="169"/>
  <c r="I238" i="169"/>
  <c r="K238" i="169" s="1"/>
  <c r="L238" i="169" s="1"/>
  <c r="J237" i="169"/>
  <c r="I237" i="169"/>
  <c r="J236" i="169"/>
  <c r="I236" i="169"/>
  <c r="J235" i="169"/>
  <c r="I235" i="169"/>
  <c r="K235" i="169" s="1"/>
  <c r="L235" i="169" s="1"/>
  <c r="J234" i="169"/>
  <c r="I234" i="169"/>
  <c r="K234" i="169" s="1"/>
  <c r="L234" i="169" s="1"/>
  <c r="J233" i="169"/>
  <c r="I233" i="169"/>
  <c r="K233" i="169" s="1"/>
  <c r="L233" i="169" s="1"/>
  <c r="J232" i="169"/>
  <c r="I232" i="169"/>
  <c r="K232" i="169" s="1"/>
  <c r="L232" i="169" s="1"/>
  <c r="J231" i="169"/>
  <c r="I231" i="169"/>
  <c r="K231" i="169" s="1"/>
  <c r="L231" i="169" s="1"/>
  <c r="J230" i="169"/>
  <c r="I230" i="169"/>
  <c r="J229" i="169"/>
  <c r="I229" i="169"/>
  <c r="J228" i="169"/>
  <c r="I228" i="169"/>
  <c r="J227" i="169"/>
  <c r="I227" i="169"/>
  <c r="K227" i="169" s="1"/>
  <c r="L227" i="169" s="1"/>
  <c r="J226" i="169"/>
  <c r="I226" i="169"/>
  <c r="K226" i="169" s="1"/>
  <c r="L226" i="169" s="1"/>
  <c r="J225" i="169"/>
  <c r="I225" i="169"/>
  <c r="K225" i="169" s="1"/>
  <c r="L225" i="169" s="1"/>
  <c r="J224" i="169"/>
  <c r="I224" i="169"/>
  <c r="K224" i="169" s="1"/>
  <c r="L224" i="169" s="1"/>
  <c r="J223" i="169"/>
  <c r="I223" i="169"/>
  <c r="J222" i="169"/>
  <c r="I222" i="169"/>
  <c r="J221" i="169"/>
  <c r="I221" i="169"/>
  <c r="J220" i="169"/>
  <c r="I220" i="169"/>
  <c r="K220" i="169" s="1"/>
  <c r="L220" i="169" s="1"/>
  <c r="J219" i="169"/>
  <c r="I219" i="169"/>
  <c r="K219" i="169" s="1"/>
  <c r="L219" i="169" s="1"/>
  <c r="J218" i="169"/>
  <c r="I218" i="169"/>
  <c r="K218" i="169" s="1"/>
  <c r="L218" i="169" s="1"/>
  <c r="J217" i="169"/>
  <c r="I217" i="169"/>
  <c r="K217" i="169" s="1"/>
  <c r="L217" i="169" s="1"/>
  <c r="J216" i="169"/>
  <c r="I216" i="169"/>
  <c r="K216" i="169" s="1"/>
  <c r="L216" i="169" s="1"/>
  <c r="J215" i="169"/>
  <c r="I215" i="169"/>
  <c r="K215" i="169" s="1"/>
  <c r="L215" i="169" s="1"/>
  <c r="J214" i="169"/>
  <c r="I214" i="169"/>
  <c r="J213" i="169"/>
  <c r="I213" i="169"/>
  <c r="K213" i="169" s="1"/>
  <c r="L213" i="169" s="1"/>
  <c r="J212" i="169"/>
  <c r="I212" i="169"/>
  <c r="J211" i="169"/>
  <c r="I211" i="169"/>
  <c r="K211" i="169" s="1"/>
  <c r="L211" i="169" s="1"/>
  <c r="J210" i="169"/>
  <c r="I210" i="169"/>
  <c r="K210" i="169" s="1"/>
  <c r="L210" i="169" s="1"/>
  <c r="J209" i="169"/>
  <c r="I209" i="169"/>
  <c r="K209" i="169" s="1"/>
  <c r="L209" i="169" s="1"/>
  <c r="J208" i="169"/>
  <c r="I208" i="169"/>
  <c r="K208" i="169" s="1"/>
  <c r="L208" i="169" s="1"/>
  <c r="J207" i="169"/>
  <c r="I207" i="169"/>
  <c r="K207" i="169" s="1"/>
  <c r="L207" i="169" s="1"/>
  <c r="J206" i="169"/>
  <c r="I206" i="169"/>
  <c r="K206" i="169" s="1"/>
  <c r="L206" i="169" s="1"/>
  <c r="J205" i="169"/>
  <c r="I205" i="169"/>
  <c r="J204" i="169"/>
  <c r="I204" i="169"/>
  <c r="J203" i="169"/>
  <c r="I203" i="169"/>
  <c r="K203" i="169" s="1"/>
  <c r="L203" i="169" s="1"/>
  <c r="J202" i="169"/>
  <c r="I202" i="169"/>
  <c r="K202" i="169" s="1"/>
  <c r="L202" i="169" s="1"/>
  <c r="J201" i="169"/>
  <c r="I201" i="169"/>
  <c r="K201" i="169" s="1"/>
  <c r="L201" i="169" s="1"/>
  <c r="J200" i="169"/>
  <c r="I200" i="169"/>
  <c r="K200" i="169" s="1"/>
  <c r="L200" i="169" s="1"/>
  <c r="J199" i="169"/>
  <c r="I199" i="169"/>
  <c r="K199" i="169" s="1"/>
  <c r="L199" i="169" s="1"/>
  <c r="J198" i="169"/>
  <c r="I198" i="169"/>
  <c r="J197" i="169"/>
  <c r="I197" i="169"/>
  <c r="J196" i="169"/>
  <c r="I196" i="169"/>
  <c r="J195" i="169"/>
  <c r="I195" i="169"/>
  <c r="K195" i="169" s="1"/>
  <c r="L195" i="169" s="1"/>
  <c r="J194" i="169"/>
  <c r="I194" i="169"/>
  <c r="K194" i="169" s="1"/>
  <c r="L194" i="169" s="1"/>
  <c r="J193" i="169"/>
  <c r="I193" i="169"/>
  <c r="K193" i="169" s="1"/>
  <c r="L193" i="169" s="1"/>
  <c r="J192" i="169"/>
  <c r="I192" i="169"/>
  <c r="K192" i="169" s="1"/>
  <c r="L192" i="169" s="1"/>
  <c r="J191" i="169"/>
  <c r="I191" i="169"/>
  <c r="J190" i="169"/>
  <c r="I190" i="169"/>
  <c r="J189" i="169"/>
  <c r="I189" i="169"/>
  <c r="J188" i="169"/>
  <c r="I188" i="169"/>
  <c r="K188" i="169" s="1"/>
  <c r="L188" i="169" s="1"/>
  <c r="J187" i="169"/>
  <c r="I187" i="169"/>
  <c r="K187" i="169" s="1"/>
  <c r="L187" i="169" s="1"/>
  <c r="J186" i="169"/>
  <c r="I186" i="169"/>
  <c r="K186" i="169" s="1"/>
  <c r="L186" i="169" s="1"/>
  <c r="J185" i="169"/>
  <c r="I185" i="169"/>
  <c r="K185" i="169" s="1"/>
  <c r="L185" i="169" s="1"/>
  <c r="J184" i="169"/>
  <c r="I184" i="169"/>
  <c r="J183" i="169"/>
  <c r="I183" i="169"/>
  <c r="K183" i="169" s="1"/>
  <c r="L183" i="169" s="1"/>
  <c r="J182" i="169"/>
  <c r="I182" i="169"/>
  <c r="K182" i="169" s="1"/>
  <c r="L182" i="169" s="1"/>
  <c r="J181" i="169"/>
  <c r="I181" i="169"/>
  <c r="K181" i="169" s="1"/>
  <c r="L181" i="169" s="1"/>
  <c r="J180" i="169"/>
  <c r="I180" i="169"/>
  <c r="K180" i="169" s="1"/>
  <c r="L180" i="169" s="1"/>
  <c r="J179" i="169"/>
  <c r="I179" i="169"/>
  <c r="K179" i="169" s="1"/>
  <c r="L179" i="169" s="1"/>
  <c r="J178" i="169"/>
  <c r="I178" i="169"/>
  <c r="K178" i="169" s="1"/>
  <c r="L178" i="169" s="1"/>
  <c r="J177" i="169"/>
  <c r="I177" i="169"/>
  <c r="K177" i="169" s="1"/>
  <c r="L177" i="169" s="1"/>
  <c r="J176" i="169"/>
  <c r="I176" i="169"/>
  <c r="K176" i="169" s="1"/>
  <c r="L176" i="169" s="1"/>
  <c r="J175" i="169"/>
  <c r="I175" i="169"/>
  <c r="K175" i="169" s="1"/>
  <c r="L175" i="169" s="1"/>
  <c r="J174" i="169"/>
  <c r="I174" i="169"/>
  <c r="K174" i="169" s="1"/>
  <c r="L174" i="169" s="1"/>
  <c r="J173" i="169"/>
  <c r="I173" i="169"/>
  <c r="K173" i="169" s="1"/>
  <c r="L173" i="169" s="1"/>
  <c r="J172" i="169"/>
  <c r="I172" i="169"/>
  <c r="K172" i="169" s="1"/>
  <c r="L172" i="169" s="1"/>
  <c r="J171" i="169"/>
  <c r="I171" i="169"/>
  <c r="J170" i="169"/>
  <c r="I170" i="169"/>
  <c r="K170" i="169" s="1"/>
  <c r="L170" i="169" s="1"/>
  <c r="J169" i="169"/>
  <c r="I169" i="169"/>
  <c r="K169" i="169" s="1"/>
  <c r="L169" i="169" s="1"/>
  <c r="J168" i="169"/>
  <c r="I168" i="169"/>
  <c r="K168" i="169" s="1"/>
  <c r="L168" i="169" s="1"/>
  <c r="J167" i="169"/>
  <c r="I167" i="169"/>
  <c r="K167" i="169" s="1"/>
  <c r="L167" i="169" s="1"/>
  <c r="J166" i="169"/>
  <c r="I166" i="169"/>
  <c r="K166" i="169" s="1"/>
  <c r="L166" i="169" s="1"/>
  <c r="J165" i="169"/>
  <c r="I165" i="169"/>
  <c r="K165" i="169" s="1"/>
  <c r="L165" i="169" s="1"/>
  <c r="J164" i="169"/>
  <c r="I164" i="169"/>
  <c r="K164" i="169" s="1"/>
  <c r="L164" i="169" s="1"/>
  <c r="J163" i="169"/>
  <c r="I163" i="169"/>
  <c r="K163" i="169" s="1"/>
  <c r="L163" i="169" s="1"/>
  <c r="J162" i="169"/>
  <c r="I162" i="169"/>
  <c r="K162" i="169" s="1"/>
  <c r="L162" i="169" s="1"/>
  <c r="J161" i="169"/>
  <c r="I161" i="169"/>
  <c r="K161" i="169" s="1"/>
  <c r="L161" i="169" s="1"/>
  <c r="J160" i="169"/>
  <c r="I160" i="169"/>
  <c r="K160" i="169" s="1"/>
  <c r="L160" i="169" s="1"/>
  <c r="J159" i="169"/>
  <c r="I159" i="169"/>
  <c r="K159" i="169" s="1"/>
  <c r="L159" i="169" s="1"/>
  <c r="J158" i="169"/>
  <c r="I158" i="169"/>
  <c r="K158" i="169" s="1"/>
  <c r="L158" i="169" s="1"/>
  <c r="J157" i="169"/>
  <c r="I157" i="169"/>
  <c r="K157" i="169" s="1"/>
  <c r="L157" i="169" s="1"/>
  <c r="J156" i="169"/>
  <c r="I156" i="169"/>
  <c r="K156" i="169" s="1"/>
  <c r="L156" i="169" s="1"/>
  <c r="J155" i="169"/>
  <c r="I155" i="169"/>
  <c r="J154" i="169"/>
  <c r="I154" i="169"/>
  <c r="K154" i="169" s="1"/>
  <c r="L154" i="169" s="1"/>
  <c r="J153" i="169"/>
  <c r="I153" i="169"/>
  <c r="K153" i="169" s="1"/>
  <c r="L153" i="169" s="1"/>
  <c r="J152" i="169"/>
  <c r="I152" i="169"/>
  <c r="K152" i="169" s="1"/>
  <c r="L152" i="169" s="1"/>
  <c r="J151" i="169"/>
  <c r="I151" i="169"/>
  <c r="K151" i="169" s="1"/>
  <c r="L151" i="169" s="1"/>
  <c r="J150" i="169"/>
  <c r="I150" i="169"/>
  <c r="K150" i="169" s="1"/>
  <c r="L150" i="169" s="1"/>
  <c r="J149" i="169"/>
  <c r="I149" i="169"/>
  <c r="K149" i="169" s="1"/>
  <c r="L149" i="169" s="1"/>
  <c r="J148" i="169"/>
  <c r="I148" i="169"/>
  <c r="K148" i="169" s="1"/>
  <c r="L148" i="169" s="1"/>
  <c r="J147" i="169"/>
  <c r="I147" i="169"/>
  <c r="K147" i="169" s="1"/>
  <c r="L147" i="169" s="1"/>
  <c r="J146" i="169"/>
  <c r="I146" i="169"/>
  <c r="K146" i="169" s="1"/>
  <c r="L146" i="169" s="1"/>
  <c r="J145" i="169"/>
  <c r="I145" i="169"/>
  <c r="K145" i="169" s="1"/>
  <c r="L145" i="169" s="1"/>
  <c r="J144" i="169"/>
  <c r="I144" i="169"/>
  <c r="K144" i="169" s="1"/>
  <c r="L144" i="169" s="1"/>
  <c r="J143" i="169"/>
  <c r="I143" i="169"/>
  <c r="K143" i="169" s="1"/>
  <c r="L143" i="169" s="1"/>
  <c r="J142" i="169"/>
  <c r="I142" i="169"/>
  <c r="K142" i="169" s="1"/>
  <c r="L142" i="169" s="1"/>
  <c r="J141" i="169"/>
  <c r="I141" i="169"/>
  <c r="K141" i="169" s="1"/>
  <c r="L141" i="169" s="1"/>
  <c r="J140" i="169"/>
  <c r="I140" i="169"/>
  <c r="K140" i="169" s="1"/>
  <c r="L140" i="169" s="1"/>
  <c r="J139" i="169"/>
  <c r="I139" i="169"/>
  <c r="J138" i="169"/>
  <c r="I138" i="169"/>
  <c r="K138" i="169" s="1"/>
  <c r="L138" i="169" s="1"/>
  <c r="J137" i="169"/>
  <c r="I137" i="169"/>
  <c r="K137" i="169" s="1"/>
  <c r="L137" i="169" s="1"/>
  <c r="J136" i="169"/>
  <c r="I136" i="169"/>
  <c r="K136" i="169" s="1"/>
  <c r="L136" i="169" s="1"/>
  <c r="J135" i="169"/>
  <c r="I135" i="169"/>
  <c r="J134" i="169"/>
  <c r="I134" i="169"/>
  <c r="K134" i="169" s="1"/>
  <c r="L134" i="169" s="1"/>
  <c r="J133" i="169"/>
  <c r="I133" i="169"/>
  <c r="K133" i="169" s="1"/>
  <c r="L133" i="169" s="1"/>
  <c r="J132" i="169"/>
  <c r="I132" i="169"/>
  <c r="K132" i="169" s="1"/>
  <c r="L132" i="169" s="1"/>
  <c r="J131" i="169"/>
  <c r="I131" i="169"/>
  <c r="K131" i="169" s="1"/>
  <c r="L131" i="169" s="1"/>
  <c r="J130" i="169"/>
  <c r="I130" i="169"/>
  <c r="J129" i="169"/>
  <c r="I129" i="169"/>
  <c r="J128" i="169"/>
  <c r="I128" i="169"/>
  <c r="J127" i="169"/>
  <c r="I127" i="169"/>
  <c r="J126" i="169"/>
  <c r="I126" i="169"/>
  <c r="J125" i="169"/>
  <c r="I125" i="169"/>
  <c r="J124" i="169"/>
  <c r="I124" i="169"/>
  <c r="J123" i="169"/>
  <c r="I123" i="169"/>
  <c r="K123" i="169" s="1"/>
  <c r="L123" i="169" s="1"/>
  <c r="J122" i="169"/>
  <c r="I122" i="169"/>
  <c r="K122" i="169" s="1"/>
  <c r="L122" i="169" s="1"/>
  <c r="J121" i="169"/>
  <c r="I121" i="169"/>
  <c r="K121" i="169" s="1"/>
  <c r="L121" i="169" s="1"/>
  <c r="J120" i="169"/>
  <c r="I120" i="169"/>
  <c r="K120" i="169" s="1"/>
  <c r="L120" i="169" s="1"/>
  <c r="J119" i="169"/>
  <c r="I119" i="169"/>
  <c r="J118" i="169"/>
  <c r="I118" i="169"/>
  <c r="K118" i="169" s="1"/>
  <c r="L118" i="169" s="1"/>
  <c r="J117" i="169"/>
  <c r="I117" i="169"/>
  <c r="K117" i="169" s="1"/>
  <c r="L117" i="169" s="1"/>
  <c r="J116" i="169"/>
  <c r="I116" i="169"/>
  <c r="K116" i="169" s="1"/>
  <c r="L116" i="169" s="1"/>
  <c r="J115" i="169"/>
  <c r="I115" i="169"/>
  <c r="K115" i="169" s="1"/>
  <c r="L115" i="169" s="1"/>
  <c r="J114" i="169"/>
  <c r="I114" i="169"/>
  <c r="J113" i="169"/>
  <c r="I113" i="169"/>
  <c r="J112" i="169"/>
  <c r="I112" i="169"/>
  <c r="J111" i="169"/>
  <c r="I111" i="169"/>
  <c r="J110" i="169"/>
  <c r="I110" i="169"/>
  <c r="J109" i="169"/>
  <c r="I109" i="169"/>
  <c r="J108" i="169"/>
  <c r="I108" i="169"/>
  <c r="J107" i="169"/>
  <c r="I107" i="169"/>
  <c r="K107" i="169" s="1"/>
  <c r="L107" i="169" s="1"/>
  <c r="J106" i="169"/>
  <c r="I106" i="169"/>
  <c r="K106" i="169" s="1"/>
  <c r="L106" i="169" s="1"/>
  <c r="J105" i="169"/>
  <c r="I105" i="169"/>
  <c r="K105" i="169" s="1"/>
  <c r="L105" i="169" s="1"/>
  <c r="J104" i="169"/>
  <c r="I104" i="169"/>
  <c r="K104" i="169" s="1"/>
  <c r="L104" i="169" s="1"/>
  <c r="J103" i="169"/>
  <c r="I103" i="169"/>
  <c r="J102" i="169"/>
  <c r="I102" i="169"/>
  <c r="K102" i="169" s="1"/>
  <c r="L102" i="169" s="1"/>
  <c r="J101" i="169"/>
  <c r="I101" i="169"/>
  <c r="K101" i="169" s="1"/>
  <c r="L101" i="169" s="1"/>
  <c r="J100" i="169"/>
  <c r="I100" i="169"/>
  <c r="K100" i="169" s="1"/>
  <c r="L100" i="169" s="1"/>
  <c r="J99" i="169"/>
  <c r="I99" i="169"/>
  <c r="K99" i="169" s="1"/>
  <c r="L99" i="169" s="1"/>
  <c r="J98" i="169"/>
  <c r="I98" i="169"/>
  <c r="J97" i="169"/>
  <c r="I97" i="169"/>
  <c r="J96" i="169"/>
  <c r="I96" i="169"/>
  <c r="J95" i="169"/>
  <c r="I95" i="169"/>
  <c r="J94" i="169"/>
  <c r="I94" i="169"/>
  <c r="J93" i="169"/>
  <c r="I93" i="169"/>
  <c r="J92" i="169"/>
  <c r="I92" i="169"/>
  <c r="J91" i="169"/>
  <c r="I91" i="169"/>
  <c r="K91" i="169" s="1"/>
  <c r="L91" i="169" s="1"/>
  <c r="J90" i="169"/>
  <c r="I90" i="169"/>
  <c r="K90" i="169" s="1"/>
  <c r="L90" i="169" s="1"/>
  <c r="J89" i="169"/>
  <c r="I89" i="169"/>
  <c r="K89" i="169" s="1"/>
  <c r="L89" i="169" s="1"/>
  <c r="J88" i="169"/>
  <c r="I88" i="169"/>
  <c r="K88" i="169" s="1"/>
  <c r="L88" i="169" s="1"/>
  <c r="J87" i="169"/>
  <c r="I87" i="169"/>
  <c r="J86" i="169"/>
  <c r="I86" i="169"/>
  <c r="K86" i="169" s="1"/>
  <c r="L86" i="169" s="1"/>
  <c r="J85" i="169"/>
  <c r="I85" i="169"/>
  <c r="K85" i="169" s="1"/>
  <c r="L85" i="169" s="1"/>
  <c r="J84" i="169"/>
  <c r="I84" i="169"/>
  <c r="K84" i="169" s="1"/>
  <c r="L84" i="169" s="1"/>
  <c r="J83" i="169"/>
  <c r="I83" i="169"/>
  <c r="K83" i="169" s="1"/>
  <c r="L83" i="169" s="1"/>
  <c r="J82" i="169"/>
  <c r="I82" i="169"/>
  <c r="K82" i="169" s="1"/>
  <c r="L82" i="169" s="1"/>
  <c r="J81" i="169"/>
  <c r="I81" i="169"/>
  <c r="J80" i="169"/>
  <c r="I80" i="169"/>
  <c r="J79" i="169"/>
  <c r="I79" i="169"/>
  <c r="K79" i="169" s="1"/>
  <c r="L79" i="169" s="1"/>
  <c r="J78" i="169"/>
  <c r="I78" i="169"/>
  <c r="J77" i="169"/>
  <c r="I77" i="169"/>
  <c r="J76" i="169"/>
  <c r="I76" i="169"/>
  <c r="J75" i="169"/>
  <c r="K75" i="169" s="1"/>
  <c r="L75" i="169" s="1"/>
  <c r="I75" i="169"/>
  <c r="J74" i="169"/>
  <c r="I74" i="169"/>
  <c r="J73" i="169"/>
  <c r="I73" i="169"/>
  <c r="J72" i="169"/>
  <c r="I72" i="169"/>
  <c r="J71" i="169"/>
  <c r="I71" i="169"/>
  <c r="J70" i="169"/>
  <c r="I70" i="169"/>
  <c r="J69" i="169"/>
  <c r="I69" i="169"/>
  <c r="J68" i="169"/>
  <c r="I68" i="169"/>
  <c r="K68" i="169" s="1"/>
  <c r="L68" i="169" s="1"/>
  <c r="J67" i="169"/>
  <c r="I67" i="169"/>
  <c r="J66" i="169"/>
  <c r="I66" i="169"/>
  <c r="K66" i="169" s="1"/>
  <c r="L66" i="169" s="1"/>
  <c r="J65" i="169"/>
  <c r="I65" i="169"/>
  <c r="J64" i="169"/>
  <c r="I64" i="169"/>
  <c r="J63" i="169"/>
  <c r="I63" i="169"/>
  <c r="J62" i="169"/>
  <c r="I62" i="169"/>
  <c r="K62" i="169" s="1"/>
  <c r="L62" i="169" s="1"/>
  <c r="J61" i="169"/>
  <c r="I61" i="169"/>
  <c r="K61" i="169" s="1"/>
  <c r="L61" i="169" s="1"/>
  <c r="J60" i="169"/>
  <c r="I60" i="169"/>
  <c r="K60" i="169" s="1"/>
  <c r="L60" i="169" s="1"/>
  <c r="J59" i="169"/>
  <c r="I59" i="169"/>
  <c r="K59" i="169" s="1"/>
  <c r="L59" i="169" s="1"/>
  <c r="V82" i="169" s="1"/>
  <c r="J58" i="169"/>
  <c r="I58" i="169"/>
  <c r="K58" i="169" s="1"/>
  <c r="L58" i="169" s="1"/>
  <c r="J57" i="169"/>
  <c r="I57" i="169"/>
  <c r="J56" i="169"/>
  <c r="I56" i="169"/>
  <c r="J55" i="169"/>
  <c r="I55" i="169"/>
  <c r="J54" i="169"/>
  <c r="I54" i="169"/>
  <c r="J53" i="169"/>
  <c r="I53" i="169"/>
  <c r="J52" i="169"/>
  <c r="I52" i="169"/>
  <c r="J51" i="169"/>
  <c r="I51" i="169"/>
  <c r="J50" i="169"/>
  <c r="I50" i="169"/>
  <c r="J49" i="169"/>
  <c r="I49" i="169"/>
  <c r="J48" i="169"/>
  <c r="I48" i="169"/>
  <c r="J47" i="169"/>
  <c r="I47" i="169"/>
  <c r="J46" i="169"/>
  <c r="I46" i="169"/>
  <c r="J45" i="169"/>
  <c r="I45" i="169"/>
  <c r="J44" i="169"/>
  <c r="I44" i="169"/>
  <c r="J43" i="169"/>
  <c r="I43" i="169"/>
  <c r="J42" i="169"/>
  <c r="I42" i="169"/>
  <c r="J41" i="169"/>
  <c r="I41" i="169"/>
  <c r="J40" i="169"/>
  <c r="I40" i="169"/>
  <c r="J39" i="169"/>
  <c r="I39" i="169"/>
  <c r="K38" i="169"/>
  <c r="L38" i="169" s="1"/>
  <c r="J38" i="169"/>
  <c r="I38" i="169"/>
  <c r="J37" i="169"/>
  <c r="I37" i="169"/>
  <c r="J36" i="169"/>
  <c r="I36" i="169"/>
  <c r="K36" i="169" s="1"/>
  <c r="L36" i="169" s="1"/>
  <c r="J35" i="169"/>
  <c r="I35" i="169"/>
  <c r="K35" i="169" s="1"/>
  <c r="L35" i="169" s="1"/>
  <c r="J34" i="169"/>
  <c r="I34" i="169"/>
  <c r="J33" i="169"/>
  <c r="I33" i="169"/>
  <c r="K33" i="169" s="1"/>
  <c r="L33" i="169" s="1"/>
  <c r="J32" i="169"/>
  <c r="I32" i="169"/>
  <c r="K32" i="169" s="1"/>
  <c r="L32" i="169" s="1"/>
  <c r="J31" i="169"/>
  <c r="I31" i="169"/>
  <c r="K31" i="169" s="1"/>
  <c r="L31" i="169" s="1"/>
  <c r="J30" i="169"/>
  <c r="I30" i="169"/>
  <c r="K30" i="169" s="1"/>
  <c r="L30" i="169" s="1"/>
  <c r="J29" i="169"/>
  <c r="I29" i="169"/>
  <c r="J28" i="169"/>
  <c r="I28" i="169"/>
  <c r="J27" i="169"/>
  <c r="I27" i="169"/>
  <c r="J26" i="169"/>
  <c r="I26" i="169"/>
  <c r="K26" i="169" s="1"/>
  <c r="L26" i="169" s="1"/>
  <c r="J25" i="169"/>
  <c r="I25" i="169"/>
  <c r="J24" i="169"/>
  <c r="I24" i="169"/>
  <c r="J23" i="169"/>
  <c r="I23" i="169"/>
  <c r="J22" i="169"/>
  <c r="I22" i="169"/>
  <c r="K22" i="169" s="1"/>
  <c r="L22" i="169" s="1"/>
  <c r="J21" i="169"/>
  <c r="I21" i="169"/>
  <c r="J20" i="169"/>
  <c r="I20" i="169"/>
  <c r="K20" i="169" s="1"/>
  <c r="L20" i="169" s="1"/>
  <c r="J19" i="169"/>
  <c r="I19" i="169"/>
  <c r="K19" i="169" s="1"/>
  <c r="L19" i="169" s="1"/>
  <c r="J18" i="169"/>
  <c r="I18" i="169"/>
  <c r="K18" i="169" s="1"/>
  <c r="L18" i="169" s="1"/>
  <c r="J17" i="169"/>
  <c r="I17" i="169"/>
  <c r="J16" i="169"/>
  <c r="I16" i="169"/>
  <c r="J15" i="169"/>
  <c r="I15" i="169"/>
  <c r="J14" i="169"/>
  <c r="I14" i="169"/>
  <c r="K14" i="169" s="1"/>
  <c r="L14" i="169" s="1"/>
  <c r="J13" i="169"/>
  <c r="I13" i="169"/>
  <c r="J12" i="169"/>
  <c r="I12" i="169"/>
  <c r="J11" i="169"/>
  <c r="I11" i="169"/>
  <c r="J10" i="169"/>
  <c r="I10" i="169"/>
  <c r="K10" i="169" s="1"/>
  <c r="L10" i="169" s="1"/>
  <c r="J9" i="169"/>
  <c r="I9" i="169"/>
  <c r="J8" i="169"/>
  <c r="I8" i="169"/>
  <c r="J7" i="169"/>
  <c r="I7" i="169"/>
  <c r="J6" i="169"/>
  <c r="I6" i="169"/>
  <c r="K6" i="169" s="1"/>
  <c r="L6" i="169" s="1"/>
  <c r="J5" i="169"/>
  <c r="I5" i="169"/>
  <c r="J4" i="169"/>
  <c r="I4" i="169"/>
  <c r="J3" i="169"/>
  <c r="I3" i="169"/>
  <c r="J2" i="169"/>
  <c r="I2" i="169"/>
  <c r="J241" i="168"/>
  <c r="I241" i="168"/>
  <c r="K241" i="168" s="1"/>
  <c r="L241" i="168" s="1"/>
  <c r="J240" i="168"/>
  <c r="I240" i="168"/>
  <c r="K240" i="168" s="1"/>
  <c r="L240" i="168" s="1"/>
  <c r="J239" i="168"/>
  <c r="I239" i="168"/>
  <c r="K239" i="168" s="1"/>
  <c r="L239" i="168" s="1"/>
  <c r="J238" i="168"/>
  <c r="I238" i="168"/>
  <c r="J237" i="168"/>
  <c r="I237" i="168"/>
  <c r="K237" i="168" s="1"/>
  <c r="L237" i="168" s="1"/>
  <c r="J236" i="168"/>
  <c r="I236" i="168"/>
  <c r="K236" i="168" s="1"/>
  <c r="L236" i="168" s="1"/>
  <c r="J235" i="168"/>
  <c r="I235" i="168"/>
  <c r="K235" i="168" s="1"/>
  <c r="L235" i="168" s="1"/>
  <c r="J234" i="168"/>
  <c r="I234" i="168"/>
  <c r="J233" i="168"/>
  <c r="I233" i="168"/>
  <c r="J232" i="168"/>
  <c r="I232" i="168"/>
  <c r="K232" i="168" s="1"/>
  <c r="L232" i="168" s="1"/>
  <c r="J231" i="168"/>
  <c r="I231" i="168"/>
  <c r="J230" i="168"/>
  <c r="I230" i="168"/>
  <c r="K230" i="168" s="1"/>
  <c r="L230" i="168" s="1"/>
  <c r="J229" i="168"/>
  <c r="I229" i="168"/>
  <c r="J228" i="168"/>
  <c r="I228" i="168"/>
  <c r="K228" i="168" s="1"/>
  <c r="L228" i="168" s="1"/>
  <c r="J227" i="168"/>
  <c r="I227" i="168"/>
  <c r="J226" i="168"/>
  <c r="I226" i="168"/>
  <c r="K226" i="168" s="1"/>
  <c r="L226" i="168" s="1"/>
  <c r="J225" i="168"/>
  <c r="I225" i="168"/>
  <c r="K225" i="168" s="1"/>
  <c r="L225" i="168" s="1"/>
  <c r="J224" i="168"/>
  <c r="I224" i="168"/>
  <c r="K224" i="168" s="1"/>
  <c r="L224" i="168" s="1"/>
  <c r="J223" i="168"/>
  <c r="I223" i="168"/>
  <c r="J222" i="168"/>
  <c r="I222" i="168"/>
  <c r="K222" i="168" s="1"/>
  <c r="L222" i="168" s="1"/>
  <c r="J221" i="168"/>
  <c r="I221" i="168"/>
  <c r="K221" i="168" s="1"/>
  <c r="L221" i="168" s="1"/>
  <c r="J220" i="168"/>
  <c r="I220" i="168"/>
  <c r="K220" i="168" s="1"/>
  <c r="L220" i="168" s="1"/>
  <c r="J219" i="168"/>
  <c r="I219" i="168"/>
  <c r="J218" i="168"/>
  <c r="I218" i="168"/>
  <c r="K218" i="168" s="1"/>
  <c r="L218" i="168" s="1"/>
  <c r="J217" i="168"/>
  <c r="I217" i="168"/>
  <c r="J216" i="168"/>
  <c r="K216" i="168" s="1"/>
  <c r="L216" i="168" s="1"/>
  <c r="I216" i="168"/>
  <c r="J215" i="168"/>
  <c r="I215" i="168"/>
  <c r="K215" i="168" s="1"/>
  <c r="L215" i="168" s="1"/>
  <c r="J214" i="168"/>
  <c r="I214" i="168"/>
  <c r="K214" i="168" s="1"/>
  <c r="L214" i="168" s="1"/>
  <c r="J213" i="168"/>
  <c r="I213" i="168"/>
  <c r="J212" i="168"/>
  <c r="I212" i="168"/>
  <c r="J211" i="168"/>
  <c r="I211" i="168"/>
  <c r="K211" i="168" s="1"/>
  <c r="L211" i="168" s="1"/>
  <c r="J210" i="168"/>
  <c r="I210" i="168"/>
  <c r="K210" i="168" s="1"/>
  <c r="L210" i="168" s="1"/>
  <c r="J209" i="168"/>
  <c r="I209" i="168"/>
  <c r="K209" i="168" s="1"/>
  <c r="L209" i="168" s="1"/>
  <c r="J208" i="168"/>
  <c r="I208" i="168"/>
  <c r="J207" i="168"/>
  <c r="I207" i="168"/>
  <c r="K207" i="168" s="1"/>
  <c r="L207" i="168" s="1"/>
  <c r="J206" i="168"/>
  <c r="I206" i="168"/>
  <c r="K206" i="168" s="1"/>
  <c r="L206" i="168" s="1"/>
  <c r="J205" i="168"/>
  <c r="I205" i="168"/>
  <c r="K205" i="168" s="1"/>
  <c r="L205" i="168" s="1"/>
  <c r="K204" i="168"/>
  <c r="L204" i="168" s="1"/>
  <c r="J204" i="168"/>
  <c r="I204" i="168"/>
  <c r="J203" i="168"/>
  <c r="I203" i="168"/>
  <c r="K203" i="168" s="1"/>
  <c r="L203" i="168" s="1"/>
  <c r="J202" i="168"/>
  <c r="I202" i="168"/>
  <c r="K202" i="168" s="1"/>
  <c r="L202" i="168" s="1"/>
  <c r="J201" i="168"/>
  <c r="I201" i="168"/>
  <c r="J200" i="168"/>
  <c r="I200" i="168"/>
  <c r="K200" i="168" s="1"/>
  <c r="L200" i="168" s="1"/>
  <c r="J199" i="168"/>
  <c r="I199" i="168"/>
  <c r="K199" i="168" s="1"/>
  <c r="L199" i="168" s="1"/>
  <c r="J198" i="168"/>
  <c r="I198" i="168"/>
  <c r="K198" i="168" s="1"/>
  <c r="L198" i="168" s="1"/>
  <c r="J197" i="168"/>
  <c r="K197" i="168" s="1"/>
  <c r="L197" i="168" s="1"/>
  <c r="I197" i="168"/>
  <c r="J196" i="168"/>
  <c r="I196" i="168"/>
  <c r="K196" i="168" s="1"/>
  <c r="L196" i="168" s="1"/>
  <c r="J195" i="168"/>
  <c r="I195" i="168"/>
  <c r="K195" i="168" s="1"/>
  <c r="L195" i="168" s="1"/>
  <c r="J194" i="168"/>
  <c r="I194" i="168"/>
  <c r="K194" i="168" s="1"/>
  <c r="L194" i="168" s="1"/>
  <c r="J193" i="168"/>
  <c r="I193" i="168"/>
  <c r="J192" i="168"/>
  <c r="I192" i="168"/>
  <c r="K192" i="168" s="1"/>
  <c r="L192" i="168" s="1"/>
  <c r="J191" i="168"/>
  <c r="I191" i="168"/>
  <c r="K191" i="168" s="1"/>
  <c r="L191" i="168" s="1"/>
  <c r="J190" i="168"/>
  <c r="I190" i="168"/>
  <c r="K190" i="168" s="1"/>
  <c r="L190" i="168" s="1"/>
  <c r="J189" i="168"/>
  <c r="I189" i="168"/>
  <c r="J188" i="168"/>
  <c r="I188" i="168"/>
  <c r="K188" i="168" s="1"/>
  <c r="L188" i="168" s="1"/>
  <c r="J187" i="168"/>
  <c r="I187" i="168"/>
  <c r="K187" i="168" s="1"/>
  <c r="L187" i="168" s="1"/>
  <c r="J186" i="168"/>
  <c r="I186" i="168"/>
  <c r="K186" i="168" s="1"/>
  <c r="L186" i="168" s="1"/>
  <c r="J185" i="168"/>
  <c r="K185" i="168" s="1"/>
  <c r="L185" i="168" s="1"/>
  <c r="I185" i="168"/>
  <c r="J184" i="168"/>
  <c r="I184" i="168"/>
  <c r="K184" i="168" s="1"/>
  <c r="L184" i="168" s="1"/>
  <c r="J183" i="168"/>
  <c r="I183" i="168"/>
  <c r="K183" i="168" s="1"/>
  <c r="L183" i="168" s="1"/>
  <c r="J182" i="168"/>
  <c r="I182" i="168"/>
  <c r="J181" i="168"/>
  <c r="I181" i="168"/>
  <c r="J180" i="168"/>
  <c r="I180" i="168"/>
  <c r="K180" i="168" s="1"/>
  <c r="L180" i="168" s="1"/>
  <c r="J179" i="168"/>
  <c r="I179" i="168"/>
  <c r="K179" i="168" s="1"/>
  <c r="L179" i="168" s="1"/>
  <c r="J178" i="168"/>
  <c r="I178" i="168"/>
  <c r="J177" i="168"/>
  <c r="I177" i="168"/>
  <c r="K177" i="168" s="1"/>
  <c r="L177" i="168" s="1"/>
  <c r="J176" i="168"/>
  <c r="I176" i="168"/>
  <c r="K176" i="168" s="1"/>
  <c r="L176" i="168" s="1"/>
  <c r="J175" i="168"/>
  <c r="I175" i="168"/>
  <c r="K175" i="168" s="1"/>
  <c r="L175" i="168" s="1"/>
  <c r="J174" i="168"/>
  <c r="I174" i="168"/>
  <c r="J173" i="168"/>
  <c r="I173" i="168"/>
  <c r="K173" i="168" s="1"/>
  <c r="L173" i="168" s="1"/>
  <c r="J172" i="168"/>
  <c r="I172" i="168"/>
  <c r="K172" i="168" s="1"/>
  <c r="L172" i="168" s="1"/>
  <c r="J171" i="168"/>
  <c r="I171" i="168"/>
  <c r="K171" i="168" s="1"/>
  <c r="L171" i="168" s="1"/>
  <c r="J170" i="168"/>
  <c r="I170" i="168"/>
  <c r="J169" i="168"/>
  <c r="I169" i="168"/>
  <c r="J168" i="168"/>
  <c r="I168" i="168"/>
  <c r="K168" i="168" s="1"/>
  <c r="L168" i="168" s="1"/>
  <c r="J167" i="168"/>
  <c r="I167" i="168"/>
  <c r="J166" i="168"/>
  <c r="I166" i="168"/>
  <c r="K166" i="168" s="1"/>
  <c r="L166" i="168" s="1"/>
  <c r="J165" i="168"/>
  <c r="I165" i="168"/>
  <c r="J164" i="168"/>
  <c r="I164" i="168"/>
  <c r="K164" i="168" s="1"/>
  <c r="L164" i="168" s="1"/>
  <c r="J163" i="168"/>
  <c r="I163" i="168"/>
  <c r="J162" i="168"/>
  <c r="I162" i="168"/>
  <c r="K162" i="168" s="1"/>
  <c r="L162" i="168" s="1"/>
  <c r="J161" i="168"/>
  <c r="I161" i="168"/>
  <c r="K161" i="168" s="1"/>
  <c r="L161" i="168" s="1"/>
  <c r="J160" i="168"/>
  <c r="I160" i="168"/>
  <c r="K160" i="168" s="1"/>
  <c r="L160" i="168" s="1"/>
  <c r="J159" i="168"/>
  <c r="I159" i="168"/>
  <c r="J158" i="168"/>
  <c r="I158" i="168"/>
  <c r="K158" i="168" s="1"/>
  <c r="L158" i="168" s="1"/>
  <c r="J157" i="168"/>
  <c r="I157" i="168"/>
  <c r="K157" i="168" s="1"/>
  <c r="L157" i="168" s="1"/>
  <c r="J156" i="168"/>
  <c r="I156" i="168"/>
  <c r="K156" i="168" s="1"/>
  <c r="L156" i="168" s="1"/>
  <c r="J155" i="168"/>
  <c r="I155" i="168"/>
  <c r="J154" i="168"/>
  <c r="I154" i="168"/>
  <c r="K154" i="168" s="1"/>
  <c r="L154" i="168" s="1"/>
  <c r="J153" i="168"/>
  <c r="I153" i="168"/>
  <c r="J152" i="168"/>
  <c r="K152" i="168" s="1"/>
  <c r="L152" i="168" s="1"/>
  <c r="I152" i="168"/>
  <c r="J151" i="168"/>
  <c r="I151" i="168"/>
  <c r="K151" i="168" s="1"/>
  <c r="L151" i="168" s="1"/>
  <c r="J150" i="168"/>
  <c r="I150" i="168"/>
  <c r="K150" i="168" s="1"/>
  <c r="L150" i="168" s="1"/>
  <c r="J149" i="168"/>
  <c r="I149" i="168"/>
  <c r="J148" i="168"/>
  <c r="I148" i="168"/>
  <c r="J147" i="168"/>
  <c r="I147" i="168"/>
  <c r="K147" i="168" s="1"/>
  <c r="L147" i="168" s="1"/>
  <c r="J146" i="168"/>
  <c r="I146" i="168"/>
  <c r="K146" i="168" s="1"/>
  <c r="L146" i="168" s="1"/>
  <c r="J145" i="168"/>
  <c r="I145" i="168"/>
  <c r="K145" i="168" s="1"/>
  <c r="L145" i="168" s="1"/>
  <c r="J144" i="168"/>
  <c r="I144" i="168"/>
  <c r="J143" i="168"/>
  <c r="I143" i="168"/>
  <c r="K143" i="168" s="1"/>
  <c r="L143" i="168" s="1"/>
  <c r="J142" i="168"/>
  <c r="I142" i="168"/>
  <c r="K142" i="168" s="1"/>
  <c r="L142" i="168" s="1"/>
  <c r="J141" i="168"/>
  <c r="I141" i="168"/>
  <c r="K141" i="168" s="1"/>
  <c r="L141" i="168" s="1"/>
  <c r="K140" i="168"/>
  <c r="L140" i="168" s="1"/>
  <c r="J140" i="168"/>
  <c r="I140" i="168"/>
  <c r="J139" i="168"/>
  <c r="I139" i="168"/>
  <c r="J138" i="168"/>
  <c r="I138" i="168"/>
  <c r="K138" i="168" s="1"/>
  <c r="L138" i="168" s="1"/>
  <c r="J137" i="168"/>
  <c r="I137" i="168"/>
  <c r="J136" i="168"/>
  <c r="I136" i="168"/>
  <c r="K136" i="168" s="1"/>
  <c r="L136" i="168" s="1"/>
  <c r="J135" i="168"/>
  <c r="I135" i="168"/>
  <c r="K135" i="168" s="1"/>
  <c r="L135" i="168" s="1"/>
  <c r="J134" i="168"/>
  <c r="I134" i="168"/>
  <c r="K134" i="168" s="1"/>
  <c r="L134" i="168" s="1"/>
  <c r="J133" i="168"/>
  <c r="K133" i="168" s="1"/>
  <c r="L133" i="168" s="1"/>
  <c r="I133" i="168"/>
  <c r="J132" i="168"/>
  <c r="I132" i="168"/>
  <c r="K132" i="168" s="1"/>
  <c r="L132" i="168" s="1"/>
  <c r="J131" i="168"/>
  <c r="I131" i="168"/>
  <c r="K131" i="168" s="1"/>
  <c r="L131" i="168" s="1"/>
  <c r="J130" i="168"/>
  <c r="I130" i="168"/>
  <c r="K130" i="168" s="1"/>
  <c r="L130" i="168" s="1"/>
  <c r="J129" i="168"/>
  <c r="K129" i="168" s="1"/>
  <c r="L129" i="168" s="1"/>
  <c r="I129" i="168"/>
  <c r="J128" i="168"/>
  <c r="I128" i="168"/>
  <c r="K128" i="168" s="1"/>
  <c r="L128" i="168" s="1"/>
  <c r="J127" i="168"/>
  <c r="I127" i="168"/>
  <c r="K127" i="168" s="1"/>
  <c r="L127" i="168" s="1"/>
  <c r="J126" i="168"/>
  <c r="I126" i="168"/>
  <c r="K126" i="168" s="1"/>
  <c r="L126" i="168" s="1"/>
  <c r="J125" i="168"/>
  <c r="I125" i="168"/>
  <c r="J124" i="168"/>
  <c r="I124" i="168"/>
  <c r="K124" i="168" s="1"/>
  <c r="L124" i="168" s="1"/>
  <c r="J123" i="168"/>
  <c r="I123" i="168"/>
  <c r="K123" i="168" s="1"/>
  <c r="L123" i="168" s="1"/>
  <c r="J122" i="168"/>
  <c r="I122" i="168"/>
  <c r="K122" i="168" s="1"/>
  <c r="L122" i="168" s="1"/>
  <c r="J121" i="168"/>
  <c r="K121" i="168" s="1"/>
  <c r="L121" i="168" s="1"/>
  <c r="I121" i="168"/>
  <c r="J120" i="168"/>
  <c r="I120" i="168"/>
  <c r="K120" i="168" s="1"/>
  <c r="L120" i="168" s="1"/>
  <c r="J119" i="168"/>
  <c r="I119" i="168"/>
  <c r="K119" i="168" s="1"/>
  <c r="L119" i="168" s="1"/>
  <c r="J118" i="168"/>
  <c r="I118" i="168"/>
  <c r="J117" i="168"/>
  <c r="I117" i="168"/>
  <c r="J116" i="168"/>
  <c r="I116" i="168"/>
  <c r="K116" i="168" s="1"/>
  <c r="L116" i="168" s="1"/>
  <c r="J115" i="168"/>
  <c r="I115" i="168"/>
  <c r="K115" i="168" s="1"/>
  <c r="L115" i="168" s="1"/>
  <c r="J114" i="168"/>
  <c r="I114" i="168"/>
  <c r="J113" i="168"/>
  <c r="I113" i="168"/>
  <c r="K113" i="168" s="1"/>
  <c r="L113" i="168" s="1"/>
  <c r="J112" i="168"/>
  <c r="I112" i="168"/>
  <c r="K112" i="168" s="1"/>
  <c r="L112" i="168" s="1"/>
  <c r="J111" i="168"/>
  <c r="I111" i="168"/>
  <c r="K111" i="168" s="1"/>
  <c r="L111" i="168" s="1"/>
  <c r="J110" i="168"/>
  <c r="I110" i="168"/>
  <c r="J109" i="168"/>
  <c r="I109" i="168"/>
  <c r="K109" i="168" s="1"/>
  <c r="L109" i="168" s="1"/>
  <c r="J108" i="168"/>
  <c r="I108" i="168"/>
  <c r="K108" i="168" s="1"/>
  <c r="L108" i="168" s="1"/>
  <c r="J107" i="168"/>
  <c r="I107" i="168"/>
  <c r="K107" i="168" s="1"/>
  <c r="L107" i="168" s="1"/>
  <c r="J106" i="168"/>
  <c r="I106" i="168"/>
  <c r="K106" i="168" s="1"/>
  <c r="L106" i="168" s="1"/>
  <c r="J105" i="168"/>
  <c r="K105" i="168" s="1"/>
  <c r="L105" i="168" s="1"/>
  <c r="I105" i="168"/>
  <c r="J104" i="168"/>
  <c r="I104" i="168"/>
  <c r="K104" i="168" s="1"/>
  <c r="L104" i="168" s="1"/>
  <c r="J103" i="168"/>
  <c r="I103" i="168"/>
  <c r="J102" i="168"/>
  <c r="I102" i="168"/>
  <c r="K102" i="168" s="1"/>
  <c r="L102" i="168" s="1"/>
  <c r="J101" i="168"/>
  <c r="I101" i="168"/>
  <c r="J100" i="168"/>
  <c r="I100" i="168"/>
  <c r="K100" i="168" s="1"/>
  <c r="L100" i="168" s="1"/>
  <c r="J99" i="168"/>
  <c r="I99" i="168"/>
  <c r="J98" i="168"/>
  <c r="I98" i="168"/>
  <c r="K98" i="168" s="1"/>
  <c r="L98" i="168" s="1"/>
  <c r="J97" i="168"/>
  <c r="I97" i="168"/>
  <c r="K97" i="168" s="1"/>
  <c r="L97" i="168" s="1"/>
  <c r="J96" i="168"/>
  <c r="I96" i="168"/>
  <c r="K96" i="168" s="1"/>
  <c r="L96" i="168" s="1"/>
  <c r="J95" i="168"/>
  <c r="I95" i="168"/>
  <c r="J94" i="168"/>
  <c r="I94" i="168"/>
  <c r="K94" i="168" s="1"/>
  <c r="L94" i="168" s="1"/>
  <c r="J93" i="168"/>
  <c r="I93" i="168"/>
  <c r="K93" i="168" s="1"/>
  <c r="L93" i="168" s="1"/>
  <c r="J92" i="168"/>
  <c r="I92" i="168"/>
  <c r="K92" i="168" s="1"/>
  <c r="L92" i="168" s="1"/>
  <c r="J91" i="168"/>
  <c r="I91" i="168"/>
  <c r="K91" i="168" s="1"/>
  <c r="L91" i="168" s="1"/>
  <c r="J90" i="168"/>
  <c r="I90" i="168"/>
  <c r="J89" i="168"/>
  <c r="I89" i="168"/>
  <c r="J88" i="168"/>
  <c r="K88" i="168" s="1"/>
  <c r="L88" i="168" s="1"/>
  <c r="I88" i="168"/>
  <c r="J87" i="168"/>
  <c r="I87" i="168"/>
  <c r="K87" i="168" s="1"/>
  <c r="L87" i="168" s="1"/>
  <c r="J86" i="168"/>
  <c r="I86" i="168"/>
  <c r="K86" i="168" s="1"/>
  <c r="L86" i="168" s="1"/>
  <c r="J85" i="168"/>
  <c r="I85" i="168"/>
  <c r="J84" i="168"/>
  <c r="I84" i="168"/>
  <c r="J83" i="168"/>
  <c r="I83" i="168"/>
  <c r="J82" i="168"/>
  <c r="I82" i="168"/>
  <c r="K82" i="168" s="1"/>
  <c r="L82" i="168" s="1"/>
  <c r="J81" i="168"/>
  <c r="I81" i="168"/>
  <c r="K81" i="168" s="1"/>
  <c r="L81" i="168" s="1"/>
  <c r="J80" i="168"/>
  <c r="I80" i="168"/>
  <c r="J79" i="168"/>
  <c r="I79" i="168"/>
  <c r="J78" i="168"/>
  <c r="I78" i="168"/>
  <c r="K78" i="168" s="1"/>
  <c r="L78" i="168" s="1"/>
  <c r="J77" i="168"/>
  <c r="I77" i="168"/>
  <c r="K77" i="168" s="1"/>
  <c r="L77" i="168" s="1"/>
  <c r="J76" i="168"/>
  <c r="I76" i="168"/>
  <c r="J75" i="168"/>
  <c r="I75" i="168"/>
  <c r="J74" i="168"/>
  <c r="I74" i="168"/>
  <c r="K74" i="168" s="1"/>
  <c r="L74" i="168" s="1"/>
  <c r="J73" i="168"/>
  <c r="I73" i="168"/>
  <c r="K73" i="168" s="1"/>
  <c r="L73" i="168" s="1"/>
  <c r="J72" i="168"/>
  <c r="K72" i="168" s="1"/>
  <c r="L72" i="168" s="1"/>
  <c r="I72" i="168"/>
  <c r="J71" i="168"/>
  <c r="I71" i="168"/>
  <c r="J70" i="168"/>
  <c r="I70" i="168"/>
  <c r="J69" i="168"/>
  <c r="I69" i="168"/>
  <c r="K69" i="168" s="1"/>
  <c r="L69" i="168" s="1"/>
  <c r="J68" i="168"/>
  <c r="I68" i="168"/>
  <c r="J67" i="168"/>
  <c r="I67" i="168"/>
  <c r="K67" i="168" s="1"/>
  <c r="L67" i="168" s="1"/>
  <c r="J66" i="168"/>
  <c r="I66" i="168"/>
  <c r="K66" i="168" s="1"/>
  <c r="L66" i="168" s="1"/>
  <c r="J65" i="168"/>
  <c r="I65" i="168"/>
  <c r="J64" i="168"/>
  <c r="K64" i="168" s="1"/>
  <c r="L64" i="168" s="1"/>
  <c r="I64" i="168"/>
  <c r="J63" i="168"/>
  <c r="I63" i="168"/>
  <c r="J62" i="168"/>
  <c r="I62" i="168"/>
  <c r="J61" i="168"/>
  <c r="I61" i="168"/>
  <c r="J60" i="168"/>
  <c r="K60" i="168" s="1"/>
  <c r="L60" i="168" s="1"/>
  <c r="I60" i="168"/>
  <c r="J59" i="168"/>
  <c r="I59" i="168"/>
  <c r="J58" i="168"/>
  <c r="I58" i="168"/>
  <c r="J57" i="168"/>
  <c r="I57" i="168"/>
  <c r="J56" i="168"/>
  <c r="K56" i="168" s="1"/>
  <c r="L56" i="168" s="1"/>
  <c r="I56" i="168"/>
  <c r="J55" i="168"/>
  <c r="I55" i="168"/>
  <c r="J54" i="168"/>
  <c r="I54" i="168"/>
  <c r="J53" i="168"/>
  <c r="I53" i="168"/>
  <c r="J52" i="168"/>
  <c r="K52" i="168" s="1"/>
  <c r="L52" i="168" s="1"/>
  <c r="I52" i="168"/>
  <c r="J51" i="168"/>
  <c r="I51" i="168"/>
  <c r="J50" i="168"/>
  <c r="I50" i="168"/>
  <c r="J49" i="168"/>
  <c r="I49" i="168"/>
  <c r="J48" i="168"/>
  <c r="K48" i="168" s="1"/>
  <c r="L48" i="168" s="1"/>
  <c r="I48" i="168"/>
  <c r="J47" i="168"/>
  <c r="I47" i="168"/>
  <c r="J46" i="168"/>
  <c r="I46" i="168"/>
  <c r="J45" i="168"/>
  <c r="I45" i="168"/>
  <c r="J44" i="168"/>
  <c r="K44" i="168" s="1"/>
  <c r="L44" i="168" s="1"/>
  <c r="I44" i="168"/>
  <c r="J43" i="168"/>
  <c r="I43" i="168"/>
  <c r="J42" i="168"/>
  <c r="I42" i="168"/>
  <c r="J41" i="168"/>
  <c r="I41" i="168"/>
  <c r="J40" i="168"/>
  <c r="K40" i="168" s="1"/>
  <c r="L40" i="168" s="1"/>
  <c r="I40" i="168"/>
  <c r="J39" i="168"/>
  <c r="I39" i="168"/>
  <c r="J38" i="168"/>
  <c r="I38" i="168"/>
  <c r="J37" i="168"/>
  <c r="I37" i="168"/>
  <c r="J36" i="168"/>
  <c r="K36" i="168" s="1"/>
  <c r="L36" i="168" s="1"/>
  <c r="I36" i="168"/>
  <c r="J35" i="168"/>
  <c r="I35" i="168"/>
  <c r="J34" i="168"/>
  <c r="I34" i="168"/>
  <c r="J33" i="168"/>
  <c r="I33" i="168"/>
  <c r="J32" i="168"/>
  <c r="K32" i="168" s="1"/>
  <c r="L32" i="168" s="1"/>
  <c r="I32" i="168"/>
  <c r="J31" i="168"/>
  <c r="I31" i="168"/>
  <c r="J30" i="168"/>
  <c r="I30" i="168"/>
  <c r="J29" i="168"/>
  <c r="I29" i="168"/>
  <c r="J28" i="168"/>
  <c r="K28" i="168" s="1"/>
  <c r="L28" i="168" s="1"/>
  <c r="I28" i="168"/>
  <c r="J27" i="168"/>
  <c r="I27" i="168"/>
  <c r="J26" i="168"/>
  <c r="I26" i="168"/>
  <c r="J25" i="168"/>
  <c r="I25" i="168"/>
  <c r="J24" i="168"/>
  <c r="K24" i="168" s="1"/>
  <c r="L24" i="168" s="1"/>
  <c r="I24" i="168"/>
  <c r="J23" i="168"/>
  <c r="I23" i="168"/>
  <c r="J22" i="168"/>
  <c r="I22" i="168"/>
  <c r="J21" i="168"/>
  <c r="I21" i="168"/>
  <c r="J20" i="168"/>
  <c r="K20" i="168" s="1"/>
  <c r="L20" i="168" s="1"/>
  <c r="I20" i="168"/>
  <c r="J19" i="168"/>
  <c r="I19" i="168"/>
  <c r="J18" i="168"/>
  <c r="I18" i="168"/>
  <c r="J17" i="168"/>
  <c r="I17" i="168"/>
  <c r="J16" i="168"/>
  <c r="K16" i="168" s="1"/>
  <c r="L16" i="168" s="1"/>
  <c r="I16" i="168"/>
  <c r="J15" i="168"/>
  <c r="I15" i="168"/>
  <c r="K15" i="168" s="1"/>
  <c r="L15" i="168" s="1"/>
  <c r="J14" i="168"/>
  <c r="I14" i="168"/>
  <c r="J13" i="168"/>
  <c r="I13" i="168"/>
  <c r="J12" i="168"/>
  <c r="K12" i="168" s="1"/>
  <c r="L12" i="168" s="1"/>
  <c r="I12" i="168"/>
  <c r="J11" i="168"/>
  <c r="I11" i="168"/>
  <c r="K11" i="168" s="1"/>
  <c r="L11" i="168" s="1"/>
  <c r="J10" i="168"/>
  <c r="I10" i="168"/>
  <c r="J9" i="168"/>
  <c r="I9" i="168"/>
  <c r="J8" i="168"/>
  <c r="K8" i="168" s="1"/>
  <c r="L8" i="168" s="1"/>
  <c r="I8" i="168"/>
  <c r="J7" i="168"/>
  <c r="I7" i="168"/>
  <c r="K7" i="168" s="1"/>
  <c r="L7" i="168" s="1"/>
  <c r="J6" i="168"/>
  <c r="I6" i="168"/>
  <c r="J5" i="168"/>
  <c r="I5" i="168"/>
  <c r="J4" i="168"/>
  <c r="I4" i="168"/>
  <c r="K4" i="168" s="1"/>
  <c r="L4" i="168" s="1"/>
  <c r="J3" i="168"/>
  <c r="I3" i="168"/>
  <c r="K3" i="168" s="1"/>
  <c r="L3" i="168" s="1"/>
  <c r="J2" i="168"/>
  <c r="I2" i="168"/>
  <c r="K2" i="168" s="1"/>
  <c r="L2" i="168" s="1"/>
  <c r="J241" i="167"/>
  <c r="I241" i="167"/>
  <c r="J240" i="167"/>
  <c r="I240" i="167"/>
  <c r="J239" i="167"/>
  <c r="I239" i="167"/>
  <c r="K239" i="167" s="1"/>
  <c r="L239" i="167" s="1"/>
  <c r="J238" i="167"/>
  <c r="I238" i="167"/>
  <c r="J237" i="167"/>
  <c r="I237" i="167"/>
  <c r="J236" i="167"/>
  <c r="I236" i="167"/>
  <c r="J235" i="167"/>
  <c r="I235" i="167"/>
  <c r="K235" i="167" s="1"/>
  <c r="L235" i="167" s="1"/>
  <c r="J234" i="167"/>
  <c r="I234" i="167"/>
  <c r="J233" i="167"/>
  <c r="I233" i="167"/>
  <c r="J232" i="167"/>
  <c r="I232" i="167"/>
  <c r="J231" i="167"/>
  <c r="I231" i="167"/>
  <c r="K231" i="167" s="1"/>
  <c r="L231" i="167" s="1"/>
  <c r="J230" i="167"/>
  <c r="I230" i="167"/>
  <c r="J229" i="167"/>
  <c r="I229" i="167"/>
  <c r="J228" i="167"/>
  <c r="I228" i="167"/>
  <c r="J227" i="167"/>
  <c r="I227" i="167"/>
  <c r="K227" i="167" s="1"/>
  <c r="L227" i="167" s="1"/>
  <c r="J226" i="167"/>
  <c r="I226" i="167"/>
  <c r="J225" i="167"/>
  <c r="I225" i="167"/>
  <c r="J224" i="167"/>
  <c r="I224" i="167"/>
  <c r="J223" i="167"/>
  <c r="I223" i="167"/>
  <c r="K223" i="167" s="1"/>
  <c r="L223" i="167" s="1"/>
  <c r="J222" i="167"/>
  <c r="I222" i="167"/>
  <c r="J221" i="167"/>
  <c r="I221" i="167"/>
  <c r="J220" i="167"/>
  <c r="I220" i="167"/>
  <c r="J219" i="167"/>
  <c r="I219" i="167"/>
  <c r="K219" i="167" s="1"/>
  <c r="L219" i="167" s="1"/>
  <c r="J218" i="167"/>
  <c r="I218" i="167"/>
  <c r="K218" i="167" s="1"/>
  <c r="L218" i="167" s="1"/>
  <c r="J217" i="167"/>
  <c r="I217" i="167"/>
  <c r="K217" i="167" s="1"/>
  <c r="L217" i="167" s="1"/>
  <c r="J216" i="167"/>
  <c r="I216" i="167"/>
  <c r="J215" i="167"/>
  <c r="I215" i="167"/>
  <c r="K215" i="167" s="1"/>
  <c r="L215" i="167" s="1"/>
  <c r="J214" i="167"/>
  <c r="I214" i="167"/>
  <c r="J213" i="167"/>
  <c r="I213" i="167"/>
  <c r="J212" i="167"/>
  <c r="I212" i="167"/>
  <c r="J211" i="167"/>
  <c r="I211" i="167"/>
  <c r="J210" i="167"/>
  <c r="I210" i="167"/>
  <c r="J209" i="167"/>
  <c r="I209" i="167"/>
  <c r="J208" i="167"/>
  <c r="I208" i="167"/>
  <c r="J207" i="167"/>
  <c r="I207" i="167"/>
  <c r="J206" i="167"/>
  <c r="I206" i="167"/>
  <c r="J205" i="167"/>
  <c r="I205" i="167"/>
  <c r="J204" i="167"/>
  <c r="I204" i="167"/>
  <c r="J203" i="167"/>
  <c r="I203" i="167"/>
  <c r="J202" i="167"/>
  <c r="I202" i="167"/>
  <c r="J201" i="167"/>
  <c r="I201" i="167"/>
  <c r="J200" i="167"/>
  <c r="I200" i="167"/>
  <c r="K200" i="167" s="1"/>
  <c r="L200" i="167" s="1"/>
  <c r="J199" i="167"/>
  <c r="I199" i="167"/>
  <c r="J198" i="167"/>
  <c r="I198" i="167"/>
  <c r="J197" i="167"/>
  <c r="I197" i="167"/>
  <c r="J196" i="167"/>
  <c r="I196" i="167"/>
  <c r="J195" i="167"/>
  <c r="I195" i="167"/>
  <c r="J194" i="167"/>
  <c r="I194" i="167"/>
  <c r="J193" i="167"/>
  <c r="I193" i="167"/>
  <c r="J192" i="167"/>
  <c r="I192" i="167"/>
  <c r="K192" i="167" s="1"/>
  <c r="L192" i="167" s="1"/>
  <c r="J191" i="167"/>
  <c r="K191" i="167" s="1"/>
  <c r="L191" i="167" s="1"/>
  <c r="I191" i="167"/>
  <c r="J190" i="167"/>
  <c r="I190" i="167"/>
  <c r="J189" i="167"/>
  <c r="I189" i="167"/>
  <c r="J188" i="167"/>
  <c r="I188" i="167"/>
  <c r="K188" i="167" s="1"/>
  <c r="L188" i="167" s="1"/>
  <c r="J187" i="167"/>
  <c r="I187" i="167"/>
  <c r="K187" i="167" s="1"/>
  <c r="L187" i="167" s="1"/>
  <c r="J186" i="167"/>
  <c r="I186" i="167"/>
  <c r="K186" i="167" s="1"/>
  <c r="L186" i="167" s="1"/>
  <c r="J185" i="167"/>
  <c r="I185" i="167"/>
  <c r="K185" i="167" s="1"/>
  <c r="L185" i="167" s="1"/>
  <c r="J184" i="167"/>
  <c r="I184" i="167"/>
  <c r="K184" i="167" s="1"/>
  <c r="L184" i="167" s="1"/>
  <c r="J183" i="167"/>
  <c r="I183" i="167"/>
  <c r="K183" i="167" s="1"/>
  <c r="L183" i="167" s="1"/>
  <c r="J182" i="167"/>
  <c r="I182" i="167"/>
  <c r="J181" i="167"/>
  <c r="I181" i="167"/>
  <c r="K181" i="167" s="1"/>
  <c r="L181" i="167" s="1"/>
  <c r="J180" i="167"/>
  <c r="I180" i="167"/>
  <c r="J179" i="167"/>
  <c r="I179" i="167"/>
  <c r="K179" i="167" s="1"/>
  <c r="L179" i="167" s="1"/>
  <c r="J178" i="167"/>
  <c r="I178" i="167"/>
  <c r="K178" i="167" s="1"/>
  <c r="L178" i="167" s="1"/>
  <c r="J177" i="167"/>
  <c r="I177" i="167"/>
  <c r="K177" i="167" s="1"/>
  <c r="L177" i="167" s="1"/>
  <c r="J176" i="167"/>
  <c r="I176" i="167"/>
  <c r="J175" i="167"/>
  <c r="I175" i="167"/>
  <c r="J174" i="167"/>
  <c r="I174" i="167"/>
  <c r="K174" i="167" s="1"/>
  <c r="L174" i="167" s="1"/>
  <c r="J173" i="167"/>
  <c r="I173" i="167"/>
  <c r="J172" i="167"/>
  <c r="I172" i="167"/>
  <c r="K172" i="167" s="1"/>
  <c r="L172" i="167" s="1"/>
  <c r="J171" i="167"/>
  <c r="I171" i="167"/>
  <c r="K171" i="167" s="1"/>
  <c r="L171" i="167" s="1"/>
  <c r="J170" i="167"/>
  <c r="I170" i="167"/>
  <c r="K170" i="167" s="1"/>
  <c r="L170" i="167" s="1"/>
  <c r="J169" i="167"/>
  <c r="I169" i="167"/>
  <c r="J168" i="167"/>
  <c r="I168" i="167"/>
  <c r="J167" i="167"/>
  <c r="I167" i="167"/>
  <c r="K167" i="167" s="1"/>
  <c r="L167" i="167" s="1"/>
  <c r="J166" i="167"/>
  <c r="I166" i="167"/>
  <c r="J165" i="167"/>
  <c r="I165" i="167"/>
  <c r="K165" i="167" s="1"/>
  <c r="L165" i="167" s="1"/>
  <c r="J164" i="167"/>
  <c r="I164" i="167"/>
  <c r="J163" i="167"/>
  <c r="I163" i="167"/>
  <c r="K163" i="167" s="1"/>
  <c r="L163" i="167" s="1"/>
  <c r="J162" i="167"/>
  <c r="I162" i="167"/>
  <c r="J161" i="167"/>
  <c r="I161" i="167"/>
  <c r="J160" i="167"/>
  <c r="I160" i="167"/>
  <c r="K160" i="167" s="1"/>
  <c r="L160" i="167" s="1"/>
  <c r="J159" i="167"/>
  <c r="I159" i="167"/>
  <c r="J158" i="167"/>
  <c r="I158" i="167"/>
  <c r="J157" i="167"/>
  <c r="I157" i="167"/>
  <c r="J156" i="167"/>
  <c r="I156" i="167"/>
  <c r="K156" i="167" s="1"/>
  <c r="L156" i="167" s="1"/>
  <c r="J155" i="167"/>
  <c r="I155" i="167"/>
  <c r="K155" i="167" s="1"/>
  <c r="L155" i="167" s="1"/>
  <c r="J154" i="167"/>
  <c r="I154" i="167"/>
  <c r="K154" i="167" s="1"/>
  <c r="L154" i="167" s="1"/>
  <c r="J153" i="167"/>
  <c r="I153" i="167"/>
  <c r="K153" i="167" s="1"/>
  <c r="L153" i="167" s="1"/>
  <c r="J152" i="167"/>
  <c r="I152" i="167"/>
  <c r="J151" i="167"/>
  <c r="I151" i="167"/>
  <c r="J150" i="167"/>
  <c r="I150" i="167"/>
  <c r="K150" i="167" s="1"/>
  <c r="L150" i="167" s="1"/>
  <c r="J149" i="167"/>
  <c r="I149" i="167"/>
  <c r="K149" i="167" s="1"/>
  <c r="L149" i="167" s="1"/>
  <c r="J148" i="167"/>
  <c r="I148" i="167"/>
  <c r="K148" i="167" s="1"/>
  <c r="L148" i="167" s="1"/>
  <c r="J147" i="167"/>
  <c r="I147" i="167"/>
  <c r="K147" i="167" s="1"/>
  <c r="L147" i="167" s="1"/>
  <c r="J146" i="167"/>
  <c r="I146" i="167"/>
  <c r="K146" i="167" s="1"/>
  <c r="L146" i="167" s="1"/>
  <c r="J145" i="167"/>
  <c r="I145" i="167"/>
  <c r="J144" i="167"/>
  <c r="I144" i="167"/>
  <c r="J143" i="167"/>
  <c r="K143" i="167" s="1"/>
  <c r="L143" i="167" s="1"/>
  <c r="I143" i="167"/>
  <c r="J142" i="167"/>
  <c r="I142" i="167"/>
  <c r="J141" i="167"/>
  <c r="I141" i="167"/>
  <c r="J140" i="167"/>
  <c r="I140" i="167"/>
  <c r="J139" i="167"/>
  <c r="I139" i="167"/>
  <c r="J138" i="167"/>
  <c r="I138" i="167"/>
  <c r="J137" i="167"/>
  <c r="I137" i="167"/>
  <c r="K137" i="167" s="1"/>
  <c r="L137" i="167" s="1"/>
  <c r="J136" i="167"/>
  <c r="I136" i="167"/>
  <c r="J135" i="167"/>
  <c r="K135" i="167" s="1"/>
  <c r="L135" i="167" s="1"/>
  <c r="I135" i="167"/>
  <c r="J134" i="167"/>
  <c r="I134" i="167"/>
  <c r="J133" i="167"/>
  <c r="I133" i="167"/>
  <c r="K133" i="167" s="1"/>
  <c r="L133" i="167" s="1"/>
  <c r="J132" i="167"/>
  <c r="I132" i="167"/>
  <c r="J131" i="167"/>
  <c r="I131" i="167"/>
  <c r="K130" i="167"/>
  <c r="L130" i="167" s="1"/>
  <c r="J130" i="167"/>
  <c r="I130" i="167"/>
  <c r="J129" i="167"/>
  <c r="I129" i="167"/>
  <c r="K129" i="167" s="1"/>
  <c r="L129" i="167" s="1"/>
  <c r="J128" i="167"/>
  <c r="I128" i="167"/>
  <c r="K128" i="167" s="1"/>
  <c r="L128" i="167" s="1"/>
  <c r="J127" i="167"/>
  <c r="I127" i="167"/>
  <c r="J126" i="167"/>
  <c r="I126" i="167"/>
  <c r="K126" i="167" s="1"/>
  <c r="L126" i="167" s="1"/>
  <c r="J125" i="167"/>
  <c r="I125" i="167"/>
  <c r="K125" i="167" s="1"/>
  <c r="L125" i="167" s="1"/>
  <c r="J124" i="167"/>
  <c r="I124" i="167"/>
  <c r="K124" i="167" s="1"/>
  <c r="L124" i="167" s="1"/>
  <c r="J123" i="167"/>
  <c r="I123" i="167"/>
  <c r="K123" i="167" s="1"/>
  <c r="L123" i="167" s="1"/>
  <c r="J122" i="167"/>
  <c r="I122" i="167"/>
  <c r="K122" i="167" s="1"/>
  <c r="L122" i="167" s="1"/>
  <c r="J121" i="167"/>
  <c r="I121" i="167"/>
  <c r="K121" i="167" s="1"/>
  <c r="L121" i="167" s="1"/>
  <c r="J120" i="167"/>
  <c r="I120" i="167"/>
  <c r="K120" i="167" s="1"/>
  <c r="L120" i="167" s="1"/>
  <c r="J119" i="167"/>
  <c r="I119" i="167"/>
  <c r="K119" i="167" s="1"/>
  <c r="L119" i="167" s="1"/>
  <c r="J118" i="167"/>
  <c r="I118" i="167"/>
  <c r="K118" i="167" s="1"/>
  <c r="L118" i="167" s="1"/>
  <c r="J117" i="167"/>
  <c r="I117" i="167"/>
  <c r="K117" i="167" s="1"/>
  <c r="L117" i="167" s="1"/>
  <c r="J116" i="167"/>
  <c r="I116" i="167"/>
  <c r="K116" i="167" s="1"/>
  <c r="L116" i="167" s="1"/>
  <c r="J115" i="167"/>
  <c r="I115" i="167"/>
  <c r="K115" i="167" s="1"/>
  <c r="L115" i="167" s="1"/>
  <c r="J114" i="167"/>
  <c r="I114" i="167"/>
  <c r="K114" i="167" s="1"/>
  <c r="L114" i="167" s="1"/>
  <c r="J113" i="167"/>
  <c r="I113" i="167"/>
  <c r="J112" i="167"/>
  <c r="I112" i="167"/>
  <c r="J111" i="167"/>
  <c r="I111" i="167"/>
  <c r="K111" i="167" s="1"/>
  <c r="L111" i="167" s="1"/>
  <c r="J110" i="167"/>
  <c r="I110" i="167"/>
  <c r="J109" i="167"/>
  <c r="I109" i="167"/>
  <c r="J108" i="167"/>
  <c r="I108" i="167"/>
  <c r="J107" i="167"/>
  <c r="I107" i="167"/>
  <c r="J106" i="167"/>
  <c r="I106" i="167"/>
  <c r="J105" i="167"/>
  <c r="I105" i="167"/>
  <c r="J104" i="167"/>
  <c r="I104" i="167"/>
  <c r="J103" i="167"/>
  <c r="I103" i="167"/>
  <c r="J102" i="167"/>
  <c r="I102" i="167"/>
  <c r="K102" i="167" s="1"/>
  <c r="L102" i="167" s="1"/>
  <c r="J101" i="167"/>
  <c r="I101" i="167"/>
  <c r="K101" i="167" s="1"/>
  <c r="L101" i="167" s="1"/>
  <c r="J100" i="167"/>
  <c r="I100" i="167"/>
  <c r="K100" i="167" s="1"/>
  <c r="L100" i="167" s="1"/>
  <c r="J99" i="167"/>
  <c r="K99" i="167" s="1"/>
  <c r="L99" i="167" s="1"/>
  <c r="I99" i="167"/>
  <c r="J98" i="167"/>
  <c r="I98" i="167"/>
  <c r="K98" i="167" s="1"/>
  <c r="L98" i="167" s="1"/>
  <c r="J97" i="167"/>
  <c r="I97" i="167"/>
  <c r="J96" i="167"/>
  <c r="I96" i="167"/>
  <c r="K95" i="167"/>
  <c r="L95" i="167" s="1"/>
  <c r="J95" i="167"/>
  <c r="I95" i="167"/>
  <c r="J94" i="167"/>
  <c r="I94" i="167"/>
  <c r="J93" i="167"/>
  <c r="I93" i="167"/>
  <c r="J92" i="167"/>
  <c r="I92" i="167"/>
  <c r="J91" i="167"/>
  <c r="I91" i="167"/>
  <c r="K91" i="167" s="1"/>
  <c r="L91" i="167" s="1"/>
  <c r="J90" i="167"/>
  <c r="K90" i="167" s="1"/>
  <c r="L90" i="167" s="1"/>
  <c r="I90" i="167"/>
  <c r="J89" i="167"/>
  <c r="I89" i="167"/>
  <c r="J88" i="167"/>
  <c r="I88" i="167"/>
  <c r="J87" i="167"/>
  <c r="I87" i="167"/>
  <c r="K87" i="167" s="1"/>
  <c r="L87" i="167" s="1"/>
  <c r="J86" i="167"/>
  <c r="I86" i="167"/>
  <c r="J85" i="167"/>
  <c r="I85" i="167"/>
  <c r="K85" i="167" s="1"/>
  <c r="L85" i="167" s="1"/>
  <c r="J84" i="167"/>
  <c r="I84" i="167"/>
  <c r="J83" i="167"/>
  <c r="I83" i="167"/>
  <c r="K83" i="167" s="1"/>
  <c r="L83" i="167" s="1"/>
  <c r="J82" i="167"/>
  <c r="I82" i="167"/>
  <c r="K82" i="167" s="1"/>
  <c r="L82" i="167" s="1"/>
  <c r="J81" i="167"/>
  <c r="I81" i="167"/>
  <c r="J80" i="167"/>
  <c r="I80" i="167"/>
  <c r="J79" i="167"/>
  <c r="I79" i="167"/>
  <c r="J78" i="167"/>
  <c r="I78" i="167"/>
  <c r="J77" i="167"/>
  <c r="I77" i="167"/>
  <c r="J76" i="167"/>
  <c r="I76" i="167"/>
  <c r="J75" i="167"/>
  <c r="I75" i="167"/>
  <c r="J74" i="167"/>
  <c r="I74" i="167"/>
  <c r="J73" i="167"/>
  <c r="I73" i="167"/>
  <c r="J72" i="167"/>
  <c r="I72" i="167"/>
  <c r="K72" i="167" s="1"/>
  <c r="L72" i="167" s="1"/>
  <c r="J71" i="167"/>
  <c r="I71" i="167"/>
  <c r="J70" i="167"/>
  <c r="I70" i="167"/>
  <c r="J69" i="167"/>
  <c r="I69" i="167"/>
  <c r="J68" i="167"/>
  <c r="I68" i="167"/>
  <c r="K68" i="167" s="1"/>
  <c r="L68" i="167" s="1"/>
  <c r="J67" i="167"/>
  <c r="I67" i="167"/>
  <c r="J66" i="167"/>
  <c r="I66" i="167"/>
  <c r="K65" i="167"/>
  <c r="L65" i="167" s="1"/>
  <c r="J65" i="167"/>
  <c r="I65" i="167"/>
  <c r="J64" i="167"/>
  <c r="I64" i="167"/>
  <c r="K64" i="167" s="1"/>
  <c r="L64" i="167" s="1"/>
  <c r="J63" i="167"/>
  <c r="I63" i="167"/>
  <c r="J62" i="167"/>
  <c r="I62" i="167"/>
  <c r="J61" i="167"/>
  <c r="I61" i="167"/>
  <c r="K61" i="167" s="1"/>
  <c r="L61" i="167" s="1"/>
  <c r="J60" i="167"/>
  <c r="I60" i="167"/>
  <c r="K60" i="167" s="1"/>
  <c r="L60" i="167" s="1"/>
  <c r="J59" i="167"/>
  <c r="I59" i="167"/>
  <c r="K59" i="167" s="1"/>
  <c r="L59" i="167" s="1"/>
  <c r="J58" i="167"/>
  <c r="I58" i="167"/>
  <c r="K58" i="167" s="1"/>
  <c r="L58" i="167" s="1"/>
  <c r="J57" i="167"/>
  <c r="I57" i="167"/>
  <c r="K57" i="167" s="1"/>
  <c r="L57" i="167" s="1"/>
  <c r="V80" i="167" s="1"/>
  <c r="J56" i="167"/>
  <c r="I56" i="167"/>
  <c r="K56" i="167" s="1"/>
  <c r="L56" i="167" s="1"/>
  <c r="J55" i="167"/>
  <c r="I55" i="167"/>
  <c r="J54" i="167"/>
  <c r="I54" i="167"/>
  <c r="J53" i="167"/>
  <c r="I53" i="167"/>
  <c r="K53" i="167" s="1"/>
  <c r="L53" i="167" s="1"/>
  <c r="J52" i="167"/>
  <c r="I52" i="167"/>
  <c r="K52" i="167" s="1"/>
  <c r="L52" i="167" s="1"/>
  <c r="J51" i="167"/>
  <c r="I51" i="167"/>
  <c r="K51" i="167" s="1"/>
  <c r="L51" i="167" s="1"/>
  <c r="J50" i="167"/>
  <c r="I50" i="167"/>
  <c r="K50" i="167" s="1"/>
  <c r="L50" i="167" s="1"/>
  <c r="J49" i="167"/>
  <c r="I49" i="167"/>
  <c r="K49" i="167" s="1"/>
  <c r="L49" i="167" s="1"/>
  <c r="V72" i="167" s="1"/>
  <c r="J48" i="167"/>
  <c r="I48" i="167"/>
  <c r="K48" i="167" s="1"/>
  <c r="L48" i="167" s="1"/>
  <c r="J47" i="167"/>
  <c r="I47" i="167"/>
  <c r="J46" i="167"/>
  <c r="I46" i="167"/>
  <c r="J45" i="167"/>
  <c r="I45" i="167"/>
  <c r="K45" i="167" s="1"/>
  <c r="L45" i="167" s="1"/>
  <c r="J44" i="167"/>
  <c r="I44" i="167"/>
  <c r="K44" i="167" s="1"/>
  <c r="L44" i="167" s="1"/>
  <c r="J43" i="167"/>
  <c r="I43" i="167"/>
  <c r="J42" i="167"/>
  <c r="I42" i="167"/>
  <c r="J41" i="167"/>
  <c r="I41" i="167"/>
  <c r="K41" i="167" s="1"/>
  <c r="L41" i="167" s="1"/>
  <c r="V64" i="167" s="1"/>
  <c r="J40" i="167"/>
  <c r="I40" i="167"/>
  <c r="J39" i="167"/>
  <c r="I39" i="167"/>
  <c r="J38" i="167"/>
  <c r="I38" i="167"/>
  <c r="J37" i="167"/>
  <c r="I37" i="167"/>
  <c r="K37" i="167" s="1"/>
  <c r="L37" i="167" s="1"/>
  <c r="J36" i="167"/>
  <c r="I36" i="167"/>
  <c r="K36" i="167" s="1"/>
  <c r="L36" i="167" s="1"/>
  <c r="J35" i="167"/>
  <c r="I35" i="167"/>
  <c r="J34" i="167"/>
  <c r="I34" i="167"/>
  <c r="J33" i="167"/>
  <c r="I33" i="167"/>
  <c r="K33" i="167" s="1"/>
  <c r="L33" i="167" s="1"/>
  <c r="J32" i="167"/>
  <c r="I32" i="167"/>
  <c r="K32" i="167" s="1"/>
  <c r="L32" i="167" s="1"/>
  <c r="J31" i="167"/>
  <c r="I31" i="167"/>
  <c r="J30" i="167"/>
  <c r="I30" i="167"/>
  <c r="J29" i="167"/>
  <c r="I29" i="167"/>
  <c r="K29" i="167" s="1"/>
  <c r="L29" i="167" s="1"/>
  <c r="J28" i="167"/>
  <c r="I28" i="167"/>
  <c r="K28" i="167" s="1"/>
  <c r="L28" i="167" s="1"/>
  <c r="J27" i="167"/>
  <c r="I27" i="167"/>
  <c r="K27" i="167" s="1"/>
  <c r="L27" i="167" s="1"/>
  <c r="J26" i="167"/>
  <c r="I26" i="167"/>
  <c r="K26" i="167" s="1"/>
  <c r="L26" i="167" s="1"/>
  <c r="J25" i="167"/>
  <c r="I25" i="167"/>
  <c r="K25" i="167" s="1"/>
  <c r="L25" i="167" s="1"/>
  <c r="J24" i="167"/>
  <c r="I24" i="167"/>
  <c r="K24" i="167" s="1"/>
  <c r="L24" i="167" s="1"/>
  <c r="J23" i="167"/>
  <c r="I23" i="167"/>
  <c r="J22" i="167"/>
  <c r="I22" i="167"/>
  <c r="J21" i="167"/>
  <c r="I21" i="167"/>
  <c r="K21" i="167" s="1"/>
  <c r="L21" i="167" s="1"/>
  <c r="J20" i="167"/>
  <c r="I20" i="167"/>
  <c r="K20" i="167" s="1"/>
  <c r="L20" i="167" s="1"/>
  <c r="J19" i="167"/>
  <c r="I19" i="167"/>
  <c r="K19" i="167" s="1"/>
  <c r="L19" i="167" s="1"/>
  <c r="J18" i="167"/>
  <c r="I18" i="167"/>
  <c r="K18" i="167" s="1"/>
  <c r="L18" i="167" s="1"/>
  <c r="J17" i="167"/>
  <c r="I17" i="167"/>
  <c r="K17" i="167" s="1"/>
  <c r="L17" i="167" s="1"/>
  <c r="J16" i="167"/>
  <c r="I16" i="167"/>
  <c r="K16" i="167" s="1"/>
  <c r="L16" i="167" s="1"/>
  <c r="J15" i="167"/>
  <c r="I15" i="167"/>
  <c r="J14" i="167"/>
  <c r="I14" i="167"/>
  <c r="K14" i="167" s="1"/>
  <c r="L14" i="167" s="1"/>
  <c r="J13" i="167"/>
  <c r="I13" i="167"/>
  <c r="K13" i="167" s="1"/>
  <c r="L13" i="167" s="1"/>
  <c r="J12" i="167"/>
  <c r="I12" i="167"/>
  <c r="K12" i="167" s="1"/>
  <c r="L12" i="167" s="1"/>
  <c r="J11" i="167"/>
  <c r="I11" i="167"/>
  <c r="J10" i="167"/>
  <c r="I10" i="167"/>
  <c r="J9" i="167"/>
  <c r="I9" i="167"/>
  <c r="K9" i="167" s="1"/>
  <c r="L9" i="167" s="1"/>
  <c r="J8" i="167"/>
  <c r="I8" i="167"/>
  <c r="J7" i="167"/>
  <c r="I7" i="167"/>
  <c r="K7" i="167" s="1"/>
  <c r="L7" i="167" s="1"/>
  <c r="J6" i="167"/>
  <c r="I6" i="167"/>
  <c r="K6" i="167" s="1"/>
  <c r="L6" i="167" s="1"/>
  <c r="J5" i="167"/>
  <c r="I5" i="167"/>
  <c r="K5" i="167" s="1"/>
  <c r="L5" i="167" s="1"/>
  <c r="J4" i="167"/>
  <c r="I4" i="167"/>
  <c r="K4" i="167" s="1"/>
  <c r="L4" i="167" s="1"/>
  <c r="J3" i="167"/>
  <c r="I3" i="167"/>
  <c r="K3" i="167" s="1"/>
  <c r="L3" i="167" s="1"/>
  <c r="J2" i="167"/>
  <c r="I2" i="167"/>
  <c r="K2" i="167" s="1"/>
  <c r="L2" i="167" s="1"/>
  <c r="J241" i="166"/>
  <c r="I241" i="166"/>
  <c r="K241" i="166" s="1"/>
  <c r="L241" i="166" s="1"/>
  <c r="J240" i="166"/>
  <c r="I240" i="166"/>
  <c r="J239" i="166"/>
  <c r="I239" i="166"/>
  <c r="K239" i="166" s="1"/>
  <c r="L239" i="166" s="1"/>
  <c r="J238" i="166"/>
  <c r="I238" i="166"/>
  <c r="K238" i="166" s="1"/>
  <c r="L238" i="166" s="1"/>
  <c r="J237" i="166"/>
  <c r="I237" i="166"/>
  <c r="J236" i="166"/>
  <c r="I236" i="166"/>
  <c r="K236" i="166" s="1"/>
  <c r="L236" i="166" s="1"/>
  <c r="J235" i="166"/>
  <c r="I235" i="166"/>
  <c r="K235" i="166" s="1"/>
  <c r="L235" i="166" s="1"/>
  <c r="J234" i="166"/>
  <c r="I234" i="166"/>
  <c r="K234" i="166" s="1"/>
  <c r="L234" i="166" s="1"/>
  <c r="J233" i="166"/>
  <c r="I233" i="166"/>
  <c r="J232" i="166"/>
  <c r="I232" i="166"/>
  <c r="J231" i="166"/>
  <c r="I231" i="166"/>
  <c r="K231" i="166" s="1"/>
  <c r="L231" i="166" s="1"/>
  <c r="J230" i="166"/>
  <c r="I230" i="166"/>
  <c r="J229" i="166"/>
  <c r="I229" i="166"/>
  <c r="K229" i="166" s="1"/>
  <c r="L229" i="166" s="1"/>
  <c r="J228" i="166"/>
  <c r="I228" i="166"/>
  <c r="K228" i="166" s="1"/>
  <c r="L228" i="166" s="1"/>
  <c r="J227" i="166"/>
  <c r="I227" i="166"/>
  <c r="K227" i="166" s="1"/>
  <c r="L227" i="166" s="1"/>
  <c r="J226" i="166"/>
  <c r="I226" i="166"/>
  <c r="J225" i="166"/>
  <c r="I225" i="166"/>
  <c r="J224" i="166"/>
  <c r="I224" i="166"/>
  <c r="J223" i="166"/>
  <c r="I223" i="166"/>
  <c r="J222" i="166"/>
  <c r="I222" i="166"/>
  <c r="K222" i="166" s="1"/>
  <c r="L222" i="166" s="1"/>
  <c r="J221" i="166"/>
  <c r="I221" i="166"/>
  <c r="K221" i="166" s="1"/>
  <c r="L221" i="166" s="1"/>
  <c r="J220" i="166"/>
  <c r="I220" i="166"/>
  <c r="K220" i="166" s="1"/>
  <c r="L220" i="166" s="1"/>
  <c r="J219" i="166"/>
  <c r="K219" i="166" s="1"/>
  <c r="L219" i="166" s="1"/>
  <c r="I219" i="166"/>
  <c r="J218" i="166"/>
  <c r="I218" i="166"/>
  <c r="J217" i="166"/>
  <c r="I217" i="166"/>
  <c r="J216" i="166"/>
  <c r="I216" i="166"/>
  <c r="K216" i="166" s="1"/>
  <c r="L216" i="166" s="1"/>
  <c r="J215" i="166"/>
  <c r="I215" i="166"/>
  <c r="J214" i="166"/>
  <c r="I214" i="166"/>
  <c r="J213" i="166"/>
  <c r="I213" i="166"/>
  <c r="J212" i="166"/>
  <c r="I212" i="166"/>
  <c r="J211" i="166"/>
  <c r="I211" i="166"/>
  <c r="J210" i="166"/>
  <c r="I210" i="166"/>
  <c r="J209" i="166"/>
  <c r="I209" i="166"/>
  <c r="K209" i="166" s="1"/>
  <c r="L209" i="166" s="1"/>
  <c r="J208" i="166"/>
  <c r="I208" i="166"/>
  <c r="K207" i="166"/>
  <c r="L207" i="166" s="1"/>
  <c r="J207" i="166"/>
  <c r="I207" i="166"/>
  <c r="J206" i="166"/>
  <c r="I206" i="166"/>
  <c r="J205" i="166"/>
  <c r="I205" i="166"/>
  <c r="J204" i="166"/>
  <c r="I204" i="166"/>
  <c r="K204" i="166" s="1"/>
  <c r="L204" i="166" s="1"/>
  <c r="J203" i="166"/>
  <c r="I203" i="166"/>
  <c r="J202" i="166"/>
  <c r="I202" i="166"/>
  <c r="K202" i="166" s="1"/>
  <c r="L202" i="166" s="1"/>
  <c r="J201" i="166"/>
  <c r="I201" i="166"/>
  <c r="J200" i="166"/>
  <c r="I200" i="166"/>
  <c r="J199" i="166"/>
  <c r="I199" i="166"/>
  <c r="K199" i="166" s="1"/>
  <c r="L199" i="166" s="1"/>
  <c r="J198" i="166"/>
  <c r="I198" i="166"/>
  <c r="J197" i="166"/>
  <c r="I197" i="166"/>
  <c r="J196" i="166"/>
  <c r="I196" i="166"/>
  <c r="K196" i="166" s="1"/>
  <c r="L196" i="166" s="1"/>
  <c r="J195" i="166"/>
  <c r="I195" i="166"/>
  <c r="K195" i="166" s="1"/>
  <c r="L195" i="166" s="1"/>
  <c r="J194" i="166"/>
  <c r="I194" i="166"/>
  <c r="J193" i="166"/>
  <c r="I193" i="166"/>
  <c r="J192" i="166"/>
  <c r="I192" i="166"/>
  <c r="J191" i="166"/>
  <c r="I191" i="166"/>
  <c r="J190" i="166"/>
  <c r="I190" i="166"/>
  <c r="K190" i="166" s="1"/>
  <c r="L190" i="166" s="1"/>
  <c r="J189" i="166"/>
  <c r="I189" i="166"/>
  <c r="K189" i="166" s="1"/>
  <c r="L189" i="166" s="1"/>
  <c r="J188" i="166"/>
  <c r="I188" i="166"/>
  <c r="K188" i="166" s="1"/>
  <c r="L188" i="166" s="1"/>
  <c r="J187" i="166"/>
  <c r="K187" i="166" s="1"/>
  <c r="L187" i="166" s="1"/>
  <c r="I187" i="166"/>
  <c r="J186" i="166"/>
  <c r="I186" i="166"/>
  <c r="J185" i="166"/>
  <c r="I185" i="166"/>
  <c r="J184" i="166"/>
  <c r="I184" i="166"/>
  <c r="J183" i="166"/>
  <c r="I183" i="166"/>
  <c r="K183" i="166" s="1"/>
  <c r="L183" i="166" s="1"/>
  <c r="J182" i="166"/>
  <c r="I182" i="166"/>
  <c r="K182" i="166" s="1"/>
  <c r="L182" i="166" s="1"/>
  <c r="J181" i="166"/>
  <c r="I181" i="166"/>
  <c r="K181" i="166" s="1"/>
  <c r="L181" i="166" s="1"/>
  <c r="J180" i="166"/>
  <c r="I180" i="166"/>
  <c r="J179" i="166"/>
  <c r="I179" i="166"/>
  <c r="K179" i="166" s="1"/>
  <c r="L179" i="166" s="1"/>
  <c r="J178" i="166"/>
  <c r="I178" i="166"/>
  <c r="J177" i="166"/>
  <c r="I177" i="166"/>
  <c r="J176" i="166"/>
  <c r="I176" i="166"/>
  <c r="J175" i="166"/>
  <c r="I175" i="166"/>
  <c r="K175" i="166" s="1"/>
  <c r="L175" i="166" s="1"/>
  <c r="J174" i="166"/>
  <c r="I174" i="166"/>
  <c r="K174" i="166" s="1"/>
  <c r="L174" i="166" s="1"/>
  <c r="J173" i="166"/>
  <c r="I173" i="166"/>
  <c r="J172" i="166"/>
  <c r="I172" i="166"/>
  <c r="K172" i="166" s="1"/>
  <c r="L172" i="166" s="1"/>
  <c r="J171" i="166"/>
  <c r="I171" i="166"/>
  <c r="J170" i="166"/>
  <c r="I170" i="166"/>
  <c r="K170" i="166" s="1"/>
  <c r="L170" i="166" s="1"/>
  <c r="J169" i="166"/>
  <c r="I169" i="166"/>
  <c r="J168" i="166"/>
  <c r="I168" i="166"/>
  <c r="J167" i="166"/>
  <c r="I167" i="166"/>
  <c r="J166" i="166"/>
  <c r="I166" i="166"/>
  <c r="J165" i="166"/>
  <c r="I165" i="166"/>
  <c r="K165" i="166" s="1"/>
  <c r="L165" i="166" s="1"/>
  <c r="J164" i="166"/>
  <c r="I164" i="166"/>
  <c r="K164" i="166" s="1"/>
  <c r="L164" i="166" s="1"/>
  <c r="J163" i="166"/>
  <c r="I163" i="166"/>
  <c r="K163" i="166" s="1"/>
  <c r="L163" i="166" s="1"/>
  <c r="J162" i="166"/>
  <c r="I162" i="166"/>
  <c r="J161" i="166"/>
  <c r="I161" i="166"/>
  <c r="J160" i="166"/>
  <c r="I160" i="166"/>
  <c r="J159" i="166"/>
  <c r="K159" i="166" s="1"/>
  <c r="L159" i="166" s="1"/>
  <c r="I159" i="166"/>
  <c r="J158" i="166"/>
  <c r="I158" i="166"/>
  <c r="K158" i="166" s="1"/>
  <c r="L158" i="166" s="1"/>
  <c r="J157" i="166"/>
  <c r="I157" i="166"/>
  <c r="K157" i="166" s="1"/>
  <c r="L157" i="166" s="1"/>
  <c r="J156" i="166"/>
  <c r="I156" i="166"/>
  <c r="K156" i="166" s="1"/>
  <c r="L156" i="166" s="1"/>
  <c r="K155" i="166"/>
  <c r="L155" i="166" s="1"/>
  <c r="J155" i="166"/>
  <c r="I155" i="166"/>
  <c r="J154" i="166"/>
  <c r="I154" i="166"/>
  <c r="K154" i="166" s="1"/>
  <c r="L154" i="166" s="1"/>
  <c r="J153" i="166"/>
  <c r="I153" i="166"/>
  <c r="K153" i="166" s="1"/>
  <c r="L153" i="166" s="1"/>
  <c r="J152" i="166"/>
  <c r="I152" i="166"/>
  <c r="J151" i="166"/>
  <c r="I151" i="166"/>
  <c r="K151" i="166" s="1"/>
  <c r="L151" i="166" s="1"/>
  <c r="J150" i="166"/>
  <c r="I150" i="166"/>
  <c r="K150" i="166" s="1"/>
  <c r="L150" i="166" s="1"/>
  <c r="J149" i="166"/>
  <c r="I149" i="166"/>
  <c r="J148" i="166"/>
  <c r="I148" i="166"/>
  <c r="J147" i="166"/>
  <c r="I147" i="166"/>
  <c r="K147" i="166" s="1"/>
  <c r="L147" i="166" s="1"/>
  <c r="J146" i="166"/>
  <c r="I146" i="166"/>
  <c r="K146" i="166" s="1"/>
  <c r="L146" i="166" s="1"/>
  <c r="J145" i="166"/>
  <c r="I145" i="166"/>
  <c r="J144" i="166"/>
  <c r="I144" i="166"/>
  <c r="J143" i="166"/>
  <c r="I143" i="166"/>
  <c r="J142" i="166"/>
  <c r="I142" i="166"/>
  <c r="J141" i="166"/>
  <c r="I141" i="166"/>
  <c r="K141" i="166" s="1"/>
  <c r="L141" i="166" s="1"/>
  <c r="J140" i="166"/>
  <c r="I140" i="166"/>
  <c r="K140" i="166" s="1"/>
  <c r="L140" i="166" s="1"/>
  <c r="J139" i="166"/>
  <c r="I139" i="166"/>
  <c r="K139" i="166" s="1"/>
  <c r="L139" i="166" s="1"/>
  <c r="J138" i="166"/>
  <c r="I138" i="166"/>
  <c r="K138" i="166" s="1"/>
  <c r="L138" i="166" s="1"/>
  <c r="J137" i="166"/>
  <c r="I137" i="166"/>
  <c r="K137" i="166" s="1"/>
  <c r="L137" i="166" s="1"/>
  <c r="J136" i="166"/>
  <c r="I136" i="166"/>
  <c r="J135" i="166"/>
  <c r="I135" i="166"/>
  <c r="J134" i="166"/>
  <c r="I134" i="166"/>
  <c r="K134" i="166" s="1"/>
  <c r="L134" i="166" s="1"/>
  <c r="J133" i="166"/>
  <c r="I133" i="166"/>
  <c r="J132" i="166"/>
  <c r="I132" i="166"/>
  <c r="K132" i="166" s="1"/>
  <c r="L132" i="166" s="1"/>
  <c r="J131" i="166"/>
  <c r="I131" i="166"/>
  <c r="J130" i="166"/>
  <c r="K130" i="166" s="1"/>
  <c r="L130" i="166" s="1"/>
  <c r="I130" i="166"/>
  <c r="J129" i="166"/>
  <c r="I129" i="166"/>
  <c r="J128" i="166"/>
  <c r="I128" i="166"/>
  <c r="K128" i="166" s="1"/>
  <c r="L128" i="166" s="1"/>
  <c r="J127" i="166"/>
  <c r="I127" i="166"/>
  <c r="J126" i="166"/>
  <c r="I126" i="166"/>
  <c r="J125" i="166"/>
  <c r="I125" i="166"/>
  <c r="K125" i="166" s="1"/>
  <c r="L125" i="166" s="1"/>
  <c r="J124" i="166"/>
  <c r="I124" i="166"/>
  <c r="K124" i="166" s="1"/>
  <c r="L124" i="166" s="1"/>
  <c r="J123" i="166"/>
  <c r="I123" i="166"/>
  <c r="K123" i="166" s="1"/>
  <c r="L123" i="166" s="1"/>
  <c r="J122" i="166"/>
  <c r="I122" i="166"/>
  <c r="K122" i="166" s="1"/>
  <c r="L122" i="166" s="1"/>
  <c r="J121" i="166"/>
  <c r="I121" i="166"/>
  <c r="K121" i="166" s="1"/>
  <c r="L121" i="166" s="1"/>
  <c r="J120" i="166"/>
  <c r="I120" i="166"/>
  <c r="J119" i="166"/>
  <c r="I119" i="166"/>
  <c r="J118" i="166"/>
  <c r="I118" i="166"/>
  <c r="K118" i="166" s="1"/>
  <c r="L118" i="166" s="1"/>
  <c r="J117" i="166"/>
  <c r="I117" i="166"/>
  <c r="J116" i="166"/>
  <c r="I116" i="166"/>
  <c r="J115" i="166"/>
  <c r="I115" i="166"/>
  <c r="J114" i="166"/>
  <c r="I114" i="166"/>
  <c r="K114" i="166" s="1"/>
  <c r="L114" i="166" s="1"/>
  <c r="J113" i="166"/>
  <c r="I113" i="166"/>
  <c r="J112" i="166"/>
  <c r="I112" i="166"/>
  <c r="K112" i="166" s="1"/>
  <c r="L112" i="166" s="1"/>
  <c r="J111" i="166"/>
  <c r="I111" i="166"/>
  <c r="K111" i="166" s="1"/>
  <c r="L111" i="166" s="1"/>
  <c r="J110" i="166"/>
  <c r="I110" i="166"/>
  <c r="J109" i="166"/>
  <c r="I109" i="166"/>
  <c r="J108" i="166"/>
  <c r="I108" i="166"/>
  <c r="K108" i="166" s="1"/>
  <c r="L108" i="166" s="1"/>
  <c r="J107" i="166"/>
  <c r="I107" i="166"/>
  <c r="K107" i="166" s="1"/>
  <c r="L107" i="166" s="1"/>
  <c r="J106" i="166"/>
  <c r="I106" i="166"/>
  <c r="K106" i="166" s="1"/>
  <c r="L106" i="166" s="1"/>
  <c r="J105" i="166"/>
  <c r="I105" i="166"/>
  <c r="K105" i="166" s="1"/>
  <c r="L105" i="166" s="1"/>
  <c r="J104" i="166"/>
  <c r="I104" i="166"/>
  <c r="J103" i="166"/>
  <c r="I103" i="166"/>
  <c r="K103" i="166" s="1"/>
  <c r="L103" i="166" s="1"/>
  <c r="J102" i="166"/>
  <c r="I102" i="166"/>
  <c r="J101" i="166"/>
  <c r="I101" i="166"/>
  <c r="K101" i="166" s="1"/>
  <c r="L101" i="166" s="1"/>
  <c r="J100" i="166"/>
  <c r="I100" i="166"/>
  <c r="K100" i="166" s="1"/>
  <c r="L100" i="166" s="1"/>
  <c r="J99" i="166"/>
  <c r="I99" i="166"/>
  <c r="K99" i="166" s="1"/>
  <c r="L99" i="166" s="1"/>
  <c r="K98" i="166"/>
  <c r="L98" i="166" s="1"/>
  <c r="J98" i="166"/>
  <c r="I98" i="166"/>
  <c r="J97" i="166"/>
  <c r="I97" i="166"/>
  <c r="J96" i="166"/>
  <c r="I96" i="166"/>
  <c r="K96" i="166" s="1"/>
  <c r="L96" i="166" s="1"/>
  <c r="J95" i="166"/>
  <c r="I95" i="166"/>
  <c r="K95" i="166" s="1"/>
  <c r="L95" i="166" s="1"/>
  <c r="J94" i="166"/>
  <c r="I94" i="166"/>
  <c r="J93" i="166"/>
  <c r="I93" i="166"/>
  <c r="J92" i="166"/>
  <c r="I92" i="166"/>
  <c r="K92" i="166" s="1"/>
  <c r="L92" i="166" s="1"/>
  <c r="J91" i="166"/>
  <c r="I91" i="166"/>
  <c r="J90" i="166"/>
  <c r="I90" i="166"/>
  <c r="K90" i="166" s="1"/>
  <c r="L90" i="166" s="1"/>
  <c r="J89" i="166"/>
  <c r="I89" i="166"/>
  <c r="K89" i="166" s="1"/>
  <c r="L89" i="166" s="1"/>
  <c r="J88" i="166"/>
  <c r="I88" i="166"/>
  <c r="K88" i="166" s="1"/>
  <c r="L88" i="166" s="1"/>
  <c r="J87" i="166"/>
  <c r="I87" i="166"/>
  <c r="J86" i="166"/>
  <c r="I86" i="166"/>
  <c r="K86" i="166" s="1"/>
  <c r="L86" i="166" s="1"/>
  <c r="J85" i="166"/>
  <c r="I85" i="166"/>
  <c r="K85" i="166" s="1"/>
  <c r="L85" i="166" s="1"/>
  <c r="J84" i="166"/>
  <c r="I84" i="166"/>
  <c r="K84" i="166" s="1"/>
  <c r="L84" i="166" s="1"/>
  <c r="J83" i="166"/>
  <c r="I83" i="166"/>
  <c r="J82" i="166"/>
  <c r="I82" i="166"/>
  <c r="K82" i="166" s="1"/>
  <c r="L82" i="166" s="1"/>
  <c r="J81" i="166"/>
  <c r="I81" i="166"/>
  <c r="J80" i="166"/>
  <c r="I80" i="166"/>
  <c r="J79" i="166"/>
  <c r="I79" i="166"/>
  <c r="J78" i="166"/>
  <c r="I78" i="166"/>
  <c r="J77" i="166"/>
  <c r="I77" i="166"/>
  <c r="J76" i="166"/>
  <c r="I76" i="166"/>
  <c r="J75" i="166"/>
  <c r="K75" i="166" s="1"/>
  <c r="L75" i="166" s="1"/>
  <c r="I75" i="166"/>
  <c r="J74" i="166"/>
  <c r="I74" i="166"/>
  <c r="K74" i="166" s="1"/>
  <c r="L74" i="166" s="1"/>
  <c r="J73" i="166"/>
  <c r="I73" i="166"/>
  <c r="K73" i="166" s="1"/>
  <c r="L73" i="166" s="1"/>
  <c r="J72" i="166"/>
  <c r="I72" i="166"/>
  <c r="K72" i="166" s="1"/>
  <c r="L72" i="166" s="1"/>
  <c r="J71" i="166"/>
  <c r="I71" i="166"/>
  <c r="K71" i="166" s="1"/>
  <c r="L71" i="166" s="1"/>
  <c r="J70" i="166"/>
  <c r="I70" i="166"/>
  <c r="K70" i="166" s="1"/>
  <c r="L70" i="166" s="1"/>
  <c r="J69" i="166"/>
  <c r="I69" i="166"/>
  <c r="K69" i="166" s="1"/>
  <c r="L69" i="166" s="1"/>
  <c r="J68" i="166"/>
  <c r="I68" i="166"/>
  <c r="K68" i="166" s="1"/>
  <c r="L68" i="166" s="1"/>
  <c r="J67" i="166"/>
  <c r="I67" i="166"/>
  <c r="J66" i="166"/>
  <c r="I66" i="166"/>
  <c r="K66" i="166" s="1"/>
  <c r="L66" i="166" s="1"/>
  <c r="J65" i="166"/>
  <c r="I65" i="166"/>
  <c r="K65" i="166" s="1"/>
  <c r="L65" i="166" s="1"/>
  <c r="J64" i="166"/>
  <c r="I64" i="166"/>
  <c r="K64" i="166" s="1"/>
  <c r="L64" i="166" s="1"/>
  <c r="J63" i="166"/>
  <c r="I63" i="166"/>
  <c r="K63" i="166" s="1"/>
  <c r="L63" i="166" s="1"/>
  <c r="J62" i="166"/>
  <c r="I62" i="166"/>
  <c r="K62" i="166" s="1"/>
  <c r="L62" i="166" s="1"/>
  <c r="J61" i="166"/>
  <c r="I61" i="166"/>
  <c r="K61" i="166" s="1"/>
  <c r="L61" i="166" s="1"/>
  <c r="J60" i="166"/>
  <c r="I60" i="166"/>
  <c r="K60" i="166" s="1"/>
  <c r="L60" i="166" s="1"/>
  <c r="J59" i="166"/>
  <c r="I59" i="166"/>
  <c r="K59" i="166" s="1"/>
  <c r="L59" i="166" s="1"/>
  <c r="J58" i="166"/>
  <c r="I58" i="166"/>
  <c r="K58" i="166" s="1"/>
  <c r="L58" i="166" s="1"/>
  <c r="J57" i="166"/>
  <c r="I57" i="166"/>
  <c r="K57" i="166" s="1"/>
  <c r="L57" i="166" s="1"/>
  <c r="J56" i="166"/>
  <c r="I56" i="166"/>
  <c r="J55" i="166"/>
  <c r="I55" i="166"/>
  <c r="J54" i="166"/>
  <c r="I54" i="166"/>
  <c r="J53" i="166"/>
  <c r="I53" i="166"/>
  <c r="J52" i="166"/>
  <c r="I52" i="166"/>
  <c r="J51" i="166"/>
  <c r="I51" i="166"/>
  <c r="J50" i="166"/>
  <c r="I50" i="166"/>
  <c r="J49" i="166"/>
  <c r="I49" i="166"/>
  <c r="K49" i="166" s="1"/>
  <c r="L49" i="166" s="1"/>
  <c r="J48" i="166"/>
  <c r="I48" i="166"/>
  <c r="K48" i="166" s="1"/>
  <c r="L48" i="166" s="1"/>
  <c r="J47" i="166"/>
  <c r="I47" i="166"/>
  <c r="K47" i="166" s="1"/>
  <c r="L47" i="166" s="1"/>
  <c r="J46" i="166"/>
  <c r="I46" i="166"/>
  <c r="K46" i="166" s="1"/>
  <c r="L46" i="166" s="1"/>
  <c r="J45" i="166"/>
  <c r="I45" i="166"/>
  <c r="K45" i="166" s="1"/>
  <c r="L45" i="166" s="1"/>
  <c r="J44" i="166"/>
  <c r="I44" i="166"/>
  <c r="K44" i="166" s="1"/>
  <c r="L44" i="166" s="1"/>
  <c r="J43" i="166"/>
  <c r="I43" i="166"/>
  <c r="K43" i="166" s="1"/>
  <c r="L43" i="166" s="1"/>
  <c r="J42" i="166"/>
  <c r="I42" i="166"/>
  <c r="K42" i="166" s="1"/>
  <c r="L42" i="166" s="1"/>
  <c r="J41" i="166"/>
  <c r="I41" i="166"/>
  <c r="K41" i="166" s="1"/>
  <c r="L41" i="166" s="1"/>
  <c r="J40" i="166"/>
  <c r="I40" i="166"/>
  <c r="J39" i="166"/>
  <c r="I39" i="166"/>
  <c r="J38" i="166"/>
  <c r="I38" i="166"/>
  <c r="J37" i="166"/>
  <c r="I37" i="166"/>
  <c r="J36" i="166"/>
  <c r="I36" i="166"/>
  <c r="J35" i="166"/>
  <c r="I35" i="166"/>
  <c r="J34" i="166"/>
  <c r="I34" i="166"/>
  <c r="K33" i="166"/>
  <c r="L33" i="166" s="1"/>
  <c r="J33" i="166"/>
  <c r="I33" i="166"/>
  <c r="J32" i="166"/>
  <c r="I32" i="166"/>
  <c r="K32" i="166" s="1"/>
  <c r="L32" i="166" s="1"/>
  <c r="J31" i="166"/>
  <c r="I31" i="166"/>
  <c r="K31" i="166" s="1"/>
  <c r="L31" i="166" s="1"/>
  <c r="J30" i="166"/>
  <c r="I30" i="166"/>
  <c r="K30" i="166" s="1"/>
  <c r="L30" i="166" s="1"/>
  <c r="J29" i="166"/>
  <c r="I29" i="166"/>
  <c r="K29" i="166" s="1"/>
  <c r="L29" i="166" s="1"/>
  <c r="J28" i="166"/>
  <c r="I28" i="166"/>
  <c r="K28" i="166" s="1"/>
  <c r="L28" i="166" s="1"/>
  <c r="J27" i="166"/>
  <c r="I27" i="166"/>
  <c r="K27" i="166" s="1"/>
  <c r="L27" i="166" s="1"/>
  <c r="J26" i="166"/>
  <c r="I26" i="166"/>
  <c r="K26" i="166" s="1"/>
  <c r="L26" i="166" s="1"/>
  <c r="J25" i="166"/>
  <c r="I25" i="166"/>
  <c r="K25" i="166" s="1"/>
  <c r="L25" i="166" s="1"/>
  <c r="J24" i="166"/>
  <c r="I24" i="166"/>
  <c r="J23" i="166"/>
  <c r="I23" i="166"/>
  <c r="J22" i="166"/>
  <c r="I22" i="166"/>
  <c r="J21" i="166"/>
  <c r="I21" i="166"/>
  <c r="J20" i="166"/>
  <c r="I20" i="166"/>
  <c r="J19" i="166"/>
  <c r="I19" i="166"/>
  <c r="J18" i="166"/>
  <c r="K18" i="166" s="1"/>
  <c r="L18" i="166" s="1"/>
  <c r="I18" i="166"/>
  <c r="J17" i="166"/>
  <c r="I17" i="166"/>
  <c r="K17" i="166" s="1"/>
  <c r="L17" i="166" s="1"/>
  <c r="J16" i="166"/>
  <c r="I16" i="166"/>
  <c r="K16" i="166" s="1"/>
  <c r="L16" i="166" s="1"/>
  <c r="J15" i="166"/>
  <c r="I15" i="166"/>
  <c r="K15" i="166" s="1"/>
  <c r="L15" i="166" s="1"/>
  <c r="J14" i="166"/>
  <c r="I14" i="166"/>
  <c r="K14" i="166" s="1"/>
  <c r="L14" i="166" s="1"/>
  <c r="J13" i="166"/>
  <c r="I13" i="166"/>
  <c r="K13" i="166" s="1"/>
  <c r="L13" i="166" s="1"/>
  <c r="J12" i="166"/>
  <c r="I12" i="166"/>
  <c r="K12" i="166" s="1"/>
  <c r="L12" i="166" s="1"/>
  <c r="J11" i="166"/>
  <c r="I11" i="166"/>
  <c r="K11" i="166" s="1"/>
  <c r="L11" i="166" s="1"/>
  <c r="J10" i="166"/>
  <c r="I10" i="166"/>
  <c r="K10" i="166" s="1"/>
  <c r="L10" i="166" s="1"/>
  <c r="J9" i="166"/>
  <c r="I9" i="166"/>
  <c r="K9" i="166" s="1"/>
  <c r="L9" i="166" s="1"/>
  <c r="J8" i="166"/>
  <c r="I8" i="166"/>
  <c r="K8" i="166" s="1"/>
  <c r="L8" i="166" s="1"/>
  <c r="J7" i="166"/>
  <c r="I7" i="166"/>
  <c r="K7" i="166" s="1"/>
  <c r="L7" i="166" s="1"/>
  <c r="J6" i="166"/>
  <c r="I6" i="166"/>
  <c r="K6" i="166" s="1"/>
  <c r="L6" i="166" s="1"/>
  <c r="J5" i="166"/>
  <c r="I5" i="166"/>
  <c r="J4" i="166"/>
  <c r="I4" i="166"/>
  <c r="J3" i="166"/>
  <c r="I3" i="166"/>
  <c r="J2" i="166"/>
  <c r="I2" i="166"/>
  <c r="J241" i="165"/>
  <c r="I241" i="165"/>
  <c r="K241" i="165" s="1"/>
  <c r="L241" i="165" s="1"/>
  <c r="J240" i="165"/>
  <c r="I240" i="165"/>
  <c r="K240" i="165" s="1"/>
  <c r="L240" i="165" s="1"/>
  <c r="J239" i="165"/>
  <c r="I239" i="165"/>
  <c r="K239" i="165" s="1"/>
  <c r="L239" i="165" s="1"/>
  <c r="J238" i="165"/>
  <c r="I238" i="165"/>
  <c r="K238" i="165" s="1"/>
  <c r="L238" i="165" s="1"/>
  <c r="J237" i="165"/>
  <c r="I237" i="165"/>
  <c r="J236" i="165"/>
  <c r="I236" i="165"/>
  <c r="J235" i="165"/>
  <c r="I235" i="165"/>
  <c r="K235" i="165" s="1"/>
  <c r="L235" i="165" s="1"/>
  <c r="J234" i="165"/>
  <c r="I234" i="165"/>
  <c r="K234" i="165" s="1"/>
  <c r="L234" i="165" s="1"/>
  <c r="J233" i="165"/>
  <c r="I233" i="165"/>
  <c r="K233" i="165" s="1"/>
  <c r="L233" i="165" s="1"/>
  <c r="J232" i="165"/>
  <c r="I232" i="165"/>
  <c r="K232" i="165" s="1"/>
  <c r="L232" i="165" s="1"/>
  <c r="J231" i="165"/>
  <c r="I231" i="165"/>
  <c r="K231" i="165" s="1"/>
  <c r="L231" i="165" s="1"/>
  <c r="J230" i="165"/>
  <c r="I230" i="165"/>
  <c r="J229" i="165"/>
  <c r="I229" i="165"/>
  <c r="J228" i="165"/>
  <c r="I228" i="165"/>
  <c r="J227" i="165"/>
  <c r="I227" i="165"/>
  <c r="K227" i="165" s="1"/>
  <c r="L227" i="165" s="1"/>
  <c r="J226" i="165"/>
  <c r="I226" i="165"/>
  <c r="K226" i="165" s="1"/>
  <c r="L226" i="165" s="1"/>
  <c r="J225" i="165"/>
  <c r="I225" i="165"/>
  <c r="K225" i="165" s="1"/>
  <c r="L225" i="165" s="1"/>
  <c r="J224" i="165"/>
  <c r="I224" i="165"/>
  <c r="J223" i="165"/>
  <c r="I223" i="165"/>
  <c r="J222" i="165"/>
  <c r="I222" i="165"/>
  <c r="J221" i="165"/>
  <c r="I221" i="165"/>
  <c r="J220" i="165"/>
  <c r="I220" i="165"/>
  <c r="K220" i="165" s="1"/>
  <c r="L220" i="165" s="1"/>
  <c r="J219" i="165"/>
  <c r="I219" i="165"/>
  <c r="K219" i="165" s="1"/>
  <c r="L219" i="165" s="1"/>
  <c r="J218" i="165"/>
  <c r="I218" i="165"/>
  <c r="K218" i="165" s="1"/>
  <c r="L218" i="165" s="1"/>
  <c r="J217" i="165"/>
  <c r="I217" i="165"/>
  <c r="J216" i="165"/>
  <c r="I216" i="165"/>
  <c r="K216" i="165" s="1"/>
  <c r="L216" i="165" s="1"/>
  <c r="J215" i="165"/>
  <c r="I215" i="165"/>
  <c r="J214" i="165"/>
  <c r="I214" i="165"/>
  <c r="J213" i="165"/>
  <c r="I213" i="165"/>
  <c r="K213" i="165" s="1"/>
  <c r="L213" i="165" s="1"/>
  <c r="J212" i="165"/>
  <c r="I212" i="165"/>
  <c r="J211" i="165"/>
  <c r="K211" i="165" s="1"/>
  <c r="L211" i="165" s="1"/>
  <c r="I211" i="165"/>
  <c r="J210" i="165"/>
  <c r="I210" i="165"/>
  <c r="J209" i="165"/>
  <c r="I209" i="165"/>
  <c r="J208" i="165"/>
  <c r="I208" i="165"/>
  <c r="K208" i="165" s="1"/>
  <c r="L208" i="165" s="1"/>
  <c r="J207" i="165"/>
  <c r="I207" i="165"/>
  <c r="J206" i="165"/>
  <c r="I206" i="165"/>
  <c r="J205" i="165"/>
  <c r="I205" i="165"/>
  <c r="J204" i="165"/>
  <c r="I204" i="165"/>
  <c r="K203" i="165"/>
  <c r="L203" i="165" s="1"/>
  <c r="J203" i="165"/>
  <c r="I203" i="165"/>
  <c r="J202" i="165"/>
  <c r="I202" i="165"/>
  <c r="J201" i="165"/>
  <c r="I201" i="165"/>
  <c r="K201" i="165" s="1"/>
  <c r="L201" i="165" s="1"/>
  <c r="J200" i="165"/>
  <c r="I200" i="165"/>
  <c r="K200" i="165" s="1"/>
  <c r="L200" i="165" s="1"/>
  <c r="J199" i="165"/>
  <c r="I199" i="165"/>
  <c r="J198" i="165"/>
  <c r="I198" i="165"/>
  <c r="J197" i="165"/>
  <c r="I197" i="165"/>
  <c r="J196" i="165"/>
  <c r="I196" i="165"/>
  <c r="J195" i="165"/>
  <c r="I195" i="165"/>
  <c r="J194" i="165"/>
  <c r="I194" i="165"/>
  <c r="J193" i="165"/>
  <c r="I193" i="165"/>
  <c r="K193" i="165" s="1"/>
  <c r="L193" i="165" s="1"/>
  <c r="J192" i="165"/>
  <c r="I192" i="165"/>
  <c r="K192" i="165" s="1"/>
  <c r="L192" i="165" s="1"/>
  <c r="J191" i="165"/>
  <c r="K191" i="165" s="1"/>
  <c r="L191" i="165" s="1"/>
  <c r="I191" i="165"/>
  <c r="J190" i="165"/>
  <c r="I190" i="165"/>
  <c r="J189" i="165"/>
  <c r="I189" i="165"/>
  <c r="J188" i="165"/>
  <c r="I188" i="165"/>
  <c r="K188" i="165" s="1"/>
  <c r="L188" i="165" s="1"/>
  <c r="J187" i="165"/>
  <c r="I187" i="165"/>
  <c r="J186" i="165"/>
  <c r="I186" i="165"/>
  <c r="K186" i="165" s="1"/>
  <c r="L186" i="165" s="1"/>
  <c r="J185" i="165"/>
  <c r="I185" i="165"/>
  <c r="K185" i="165" s="1"/>
  <c r="L185" i="165" s="1"/>
  <c r="J184" i="165"/>
  <c r="I184" i="165"/>
  <c r="J183" i="165"/>
  <c r="I183" i="165"/>
  <c r="J182" i="165"/>
  <c r="I182" i="165"/>
  <c r="J181" i="165"/>
  <c r="I181" i="165"/>
  <c r="K181" i="165" s="1"/>
  <c r="L181" i="165" s="1"/>
  <c r="J180" i="165"/>
  <c r="I180" i="165"/>
  <c r="J179" i="165"/>
  <c r="K179" i="165" s="1"/>
  <c r="L179" i="165" s="1"/>
  <c r="I179" i="165"/>
  <c r="J178" i="165"/>
  <c r="I178" i="165"/>
  <c r="K178" i="165" s="1"/>
  <c r="L178" i="165" s="1"/>
  <c r="J177" i="165"/>
  <c r="I177" i="165"/>
  <c r="J176" i="165"/>
  <c r="I176" i="165"/>
  <c r="J175" i="165"/>
  <c r="I175" i="165"/>
  <c r="K175" i="165" s="1"/>
  <c r="L175" i="165" s="1"/>
  <c r="J174" i="165"/>
  <c r="I174" i="165"/>
  <c r="K174" i="165" s="1"/>
  <c r="L174" i="165" s="1"/>
  <c r="J173" i="165"/>
  <c r="I173" i="165"/>
  <c r="J172" i="165"/>
  <c r="I172" i="165"/>
  <c r="J171" i="165"/>
  <c r="I171" i="165"/>
  <c r="K171" i="165" s="1"/>
  <c r="L171" i="165" s="1"/>
  <c r="J170" i="165"/>
  <c r="I170" i="165"/>
  <c r="J169" i="165"/>
  <c r="I169" i="165"/>
  <c r="K169" i="165" s="1"/>
  <c r="L169" i="165" s="1"/>
  <c r="J168" i="165"/>
  <c r="I168" i="165"/>
  <c r="J167" i="165"/>
  <c r="I167" i="165"/>
  <c r="K167" i="165" s="1"/>
  <c r="L167" i="165" s="1"/>
  <c r="J166" i="165"/>
  <c r="I166" i="165"/>
  <c r="J165" i="165"/>
  <c r="I165" i="165"/>
  <c r="J164" i="165"/>
  <c r="I164" i="165"/>
  <c r="J163" i="165"/>
  <c r="I163" i="165"/>
  <c r="J162" i="165"/>
  <c r="I162" i="165"/>
  <c r="K162" i="165" s="1"/>
  <c r="L162" i="165" s="1"/>
  <c r="J161" i="165"/>
  <c r="I161" i="165"/>
  <c r="K161" i="165" s="1"/>
  <c r="L161" i="165" s="1"/>
  <c r="J160" i="165"/>
  <c r="I160" i="165"/>
  <c r="J159" i="165"/>
  <c r="I159" i="165"/>
  <c r="K159" i="165" s="1"/>
  <c r="L159" i="165" s="1"/>
  <c r="J158" i="165"/>
  <c r="I158" i="165"/>
  <c r="J157" i="165"/>
  <c r="I157" i="165"/>
  <c r="J156" i="165"/>
  <c r="I156" i="165"/>
  <c r="K156" i="165" s="1"/>
  <c r="L156" i="165" s="1"/>
  <c r="J155" i="165"/>
  <c r="I155" i="165"/>
  <c r="K155" i="165" s="1"/>
  <c r="L155" i="165" s="1"/>
  <c r="J154" i="165"/>
  <c r="I154" i="165"/>
  <c r="J153" i="165"/>
  <c r="I153" i="165"/>
  <c r="K153" i="165" s="1"/>
  <c r="L153" i="165" s="1"/>
  <c r="J152" i="165"/>
  <c r="I152" i="165"/>
  <c r="J151" i="165"/>
  <c r="I151" i="165"/>
  <c r="K151" i="165" s="1"/>
  <c r="L151" i="165" s="1"/>
  <c r="J150" i="165"/>
  <c r="I150" i="165"/>
  <c r="J149" i="165"/>
  <c r="I149" i="165"/>
  <c r="K149" i="165" s="1"/>
  <c r="L149" i="165" s="1"/>
  <c r="J148" i="165"/>
  <c r="I148" i="165"/>
  <c r="K148" i="165" s="1"/>
  <c r="L148" i="165" s="1"/>
  <c r="J147" i="165"/>
  <c r="I147" i="165"/>
  <c r="K147" i="165" s="1"/>
  <c r="L147" i="165" s="1"/>
  <c r="J146" i="165"/>
  <c r="I146" i="165"/>
  <c r="K146" i="165" s="1"/>
  <c r="L146" i="165" s="1"/>
  <c r="J145" i="165"/>
  <c r="I145" i="165"/>
  <c r="J144" i="165"/>
  <c r="I144" i="165"/>
  <c r="J143" i="165"/>
  <c r="I143" i="165"/>
  <c r="K143" i="165" s="1"/>
  <c r="L143" i="165" s="1"/>
  <c r="J142" i="165"/>
  <c r="I142" i="165"/>
  <c r="K142" i="165" s="1"/>
  <c r="L142" i="165" s="1"/>
  <c r="J141" i="165"/>
  <c r="I141" i="165"/>
  <c r="J140" i="165"/>
  <c r="I140" i="165"/>
  <c r="J139" i="165"/>
  <c r="I139" i="165"/>
  <c r="K139" i="165" s="1"/>
  <c r="L139" i="165" s="1"/>
  <c r="J138" i="165"/>
  <c r="I138" i="165"/>
  <c r="J137" i="165"/>
  <c r="I137" i="165"/>
  <c r="J136" i="165"/>
  <c r="I136" i="165"/>
  <c r="K136" i="165" s="1"/>
  <c r="L136" i="165" s="1"/>
  <c r="J135" i="165"/>
  <c r="I135" i="165"/>
  <c r="K135" i="165" s="1"/>
  <c r="L135" i="165" s="1"/>
  <c r="J134" i="165"/>
  <c r="I134" i="165"/>
  <c r="K134" i="165" s="1"/>
  <c r="L134" i="165" s="1"/>
  <c r="J133" i="165"/>
  <c r="I133" i="165"/>
  <c r="J132" i="165"/>
  <c r="I132" i="165"/>
  <c r="J131" i="165"/>
  <c r="I131" i="165"/>
  <c r="J130" i="165"/>
  <c r="I130" i="165"/>
  <c r="K130" i="165" s="1"/>
  <c r="L130" i="165" s="1"/>
  <c r="J129" i="165"/>
  <c r="I129" i="165"/>
  <c r="J128" i="165"/>
  <c r="I128" i="165"/>
  <c r="K128" i="165" s="1"/>
  <c r="L128" i="165" s="1"/>
  <c r="J127" i="165"/>
  <c r="I127" i="165"/>
  <c r="K127" i="165" s="1"/>
  <c r="L127" i="165" s="1"/>
  <c r="J126" i="165"/>
  <c r="I126" i="165"/>
  <c r="J125" i="165"/>
  <c r="I125" i="165"/>
  <c r="J124" i="165"/>
  <c r="I124" i="165"/>
  <c r="K124" i="165" s="1"/>
  <c r="L124" i="165" s="1"/>
  <c r="J123" i="165"/>
  <c r="I123" i="165"/>
  <c r="K123" i="165" s="1"/>
  <c r="L123" i="165" s="1"/>
  <c r="J122" i="165"/>
  <c r="I122" i="165"/>
  <c r="K122" i="165" s="1"/>
  <c r="L122" i="165" s="1"/>
  <c r="J121" i="165"/>
  <c r="I121" i="165"/>
  <c r="J120" i="165"/>
  <c r="I120" i="165"/>
  <c r="J119" i="165"/>
  <c r="I119" i="165"/>
  <c r="J118" i="165"/>
  <c r="I118" i="165"/>
  <c r="J117" i="165"/>
  <c r="I117" i="165"/>
  <c r="J116" i="165"/>
  <c r="I116" i="165"/>
  <c r="K116" i="165" s="1"/>
  <c r="L116" i="165" s="1"/>
  <c r="J115" i="165"/>
  <c r="I115" i="165"/>
  <c r="K115" i="165" s="1"/>
  <c r="L115" i="165" s="1"/>
  <c r="J114" i="165"/>
  <c r="I114" i="165"/>
  <c r="K114" i="165" s="1"/>
  <c r="L114" i="165" s="1"/>
  <c r="J113" i="165"/>
  <c r="I113" i="165"/>
  <c r="J112" i="165"/>
  <c r="I112" i="165"/>
  <c r="K112" i="165" s="1"/>
  <c r="L112" i="165" s="1"/>
  <c r="J111" i="165"/>
  <c r="I111" i="165"/>
  <c r="J110" i="165"/>
  <c r="I110" i="165"/>
  <c r="K110" i="165" s="1"/>
  <c r="L110" i="165" s="1"/>
  <c r="J109" i="165"/>
  <c r="I109" i="165"/>
  <c r="J108" i="165"/>
  <c r="I108" i="165"/>
  <c r="J107" i="165"/>
  <c r="I107" i="165"/>
  <c r="J106" i="165"/>
  <c r="I106" i="165"/>
  <c r="J105" i="165"/>
  <c r="I105" i="165"/>
  <c r="K105" i="165" s="1"/>
  <c r="L105" i="165" s="1"/>
  <c r="J104" i="165"/>
  <c r="I104" i="165"/>
  <c r="K104" i="165" s="1"/>
  <c r="L104" i="165" s="1"/>
  <c r="J103" i="165"/>
  <c r="I103" i="165"/>
  <c r="K103" i="165" s="1"/>
  <c r="L103" i="165" s="1"/>
  <c r="J102" i="165"/>
  <c r="I102" i="165"/>
  <c r="J101" i="165"/>
  <c r="I101" i="165"/>
  <c r="J100" i="165"/>
  <c r="I100" i="165"/>
  <c r="J99" i="165"/>
  <c r="I99" i="165"/>
  <c r="K99" i="165" s="1"/>
  <c r="L99" i="165" s="1"/>
  <c r="J98" i="165"/>
  <c r="I98" i="165"/>
  <c r="J97" i="165"/>
  <c r="I97" i="165"/>
  <c r="J96" i="165"/>
  <c r="I96" i="165"/>
  <c r="J95" i="165"/>
  <c r="I95" i="165"/>
  <c r="K95" i="165" s="1"/>
  <c r="L95" i="165" s="1"/>
  <c r="J94" i="165"/>
  <c r="I94" i="165"/>
  <c r="J93" i="165"/>
  <c r="I93" i="165"/>
  <c r="J92" i="165"/>
  <c r="I92" i="165"/>
  <c r="J91" i="165"/>
  <c r="I91" i="165"/>
  <c r="K91" i="165" s="1"/>
  <c r="L91" i="165" s="1"/>
  <c r="J90" i="165"/>
  <c r="I90" i="165"/>
  <c r="K90" i="165" s="1"/>
  <c r="L90" i="165" s="1"/>
  <c r="J89" i="165"/>
  <c r="I89" i="165"/>
  <c r="K89" i="165" s="1"/>
  <c r="L89" i="165" s="1"/>
  <c r="J88" i="165"/>
  <c r="I88" i="165"/>
  <c r="J87" i="165"/>
  <c r="K87" i="165" s="1"/>
  <c r="L87" i="165" s="1"/>
  <c r="I87" i="165"/>
  <c r="J86" i="165"/>
  <c r="I86" i="165"/>
  <c r="J85" i="165"/>
  <c r="I85" i="165"/>
  <c r="K85" i="165" s="1"/>
  <c r="L85" i="165" s="1"/>
  <c r="J84" i="165"/>
  <c r="I84" i="165"/>
  <c r="J83" i="165"/>
  <c r="K83" i="165" s="1"/>
  <c r="L83" i="165" s="1"/>
  <c r="I83" i="165"/>
  <c r="J82" i="165"/>
  <c r="I82" i="165"/>
  <c r="J81" i="165"/>
  <c r="I81" i="165"/>
  <c r="K81" i="165" s="1"/>
  <c r="L81" i="165" s="1"/>
  <c r="J80" i="165"/>
  <c r="I80" i="165"/>
  <c r="K80" i="165" s="1"/>
  <c r="L80" i="165" s="1"/>
  <c r="J79" i="165"/>
  <c r="I79" i="165"/>
  <c r="J78" i="165"/>
  <c r="I78" i="165"/>
  <c r="K78" i="165" s="1"/>
  <c r="L78" i="165" s="1"/>
  <c r="J77" i="165"/>
  <c r="I77" i="165"/>
  <c r="J76" i="165"/>
  <c r="I76" i="165"/>
  <c r="J75" i="165"/>
  <c r="I75" i="165"/>
  <c r="J74" i="165"/>
  <c r="I74" i="165"/>
  <c r="J73" i="165"/>
  <c r="I73" i="165"/>
  <c r="J72" i="165"/>
  <c r="I72" i="165"/>
  <c r="J71" i="165"/>
  <c r="I71" i="165"/>
  <c r="J70" i="165"/>
  <c r="I70" i="165"/>
  <c r="J69" i="165"/>
  <c r="I69" i="165"/>
  <c r="K69" i="165" s="1"/>
  <c r="L69" i="165" s="1"/>
  <c r="J68" i="165"/>
  <c r="I68" i="165"/>
  <c r="K68" i="165" s="1"/>
  <c r="L68" i="165" s="1"/>
  <c r="J67" i="165"/>
  <c r="I67" i="165"/>
  <c r="J66" i="165"/>
  <c r="I66" i="165"/>
  <c r="J65" i="165"/>
  <c r="I65" i="165"/>
  <c r="J64" i="165"/>
  <c r="I64" i="165"/>
  <c r="K64" i="165" s="1"/>
  <c r="L64" i="165" s="1"/>
  <c r="J63" i="165"/>
  <c r="I63" i="165"/>
  <c r="J62" i="165"/>
  <c r="I62" i="165"/>
  <c r="K62" i="165" s="1"/>
  <c r="L62" i="165" s="1"/>
  <c r="J61" i="165"/>
  <c r="I61" i="165"/>
  <c r="J60" i="165"/>
  <c r="I60" i="165"/>
  <c r="J59" i="165"/>
  <c r="I59" i="165"/>
  <c r="J58" i="165"/>
  <c r="I58" i="165"/>
  <c r="K58" i="165" s="1"/>
  <c r="L58" i="165" s="1"/>
  <c r="J57" i="165"/>
  <c r="I57" i="165"/>
  <c r="J56" i="165"/>
  <c r="I56" i="165"/>
  <c r="K56" i="165" s="1"/>
  <c r="L56" i="165" s="1"/>
  <c r="J55" i="165"/>
  <c r="K55" i="165" s="1"/>
  <c r="L55" i="165" s="1"/>
  <c r="I55" i="165"/>
  <c r="J54" i="165"/>
  <c r="I54" i="165"/>
  <c r="K54" i="165" s="1"/>
  <c r="L54" i="165" s="1"/>
  <c r="J53" i="165"/>
  <c r="I53" i="165"/>
  <c r="J52" i="165"/>
  <c r="I52" i="165"/>
  <c r="K52" i="165" s="1"/>
  <c r="L52" i="165" s="1"/>
  <c r="J51" i="165"/>
  <c r="K51" i="165" s="1"/>
  <c r="L51" i="165" s="1"/>
  <c r="I51" i="165"/>
  <c r="J50" i="165"/>
  <c r="I50" i="165"/>
  <c r="K50" i="165" s="1"/>
  <c r="L50" i="165" s="1"/>
  <c r="J49" i="165"/>
  <c r="I49" i="165"/>
  <c r="J48" i="165"/>
  <c r="I48" i="165"/>
  <c r="J47" i="165"/>
  <c r="K47" i="165" s="1"/>
  <c r="L47" i="165" s="1"/>
  <c r="I47" i="165"/>
  <c r="J46" i="165"/>
  <c r="I46" i="165"/>
  <c r="K46" i="165" s="1"/>
  <c r="L46" i="165" s="1"/>
  <c r="J45" i="165"/>
  <c r="I45" i="165"/>
  <c r="J44" i="165"/>
  <c r="I44" i="165"/>
  <c r="K44" i="165" s="1"/>
  <c r="L44" i="165" s="1"/>
  <c r="J43" i="165"/>
  <c r="I43" i="165"/>
  <c r="J42" i="165"/>
  <c r="I42" i="165"/>
  <c r="K42" i="165" s="1"/>
  <c r="L42" i="165" s="1"/>
  <c r="J41" i="165"/>
  <c r="I41" i="165"/>
  <c r="J40" i="165"/>
  <c r="I40" i="165"/>
  <c r="J39" i="165"/>
  <c r="I39" i="165"/>
  <c r="J38" i="165"/>
  <c r="I38" i="165"/>
  <c r="K38" i="165" s="1"/>
  <c r="L38" i="165" s="1"/>
  <c r="J37" i="165"/>
  <c r="I37" i="165"/>
  <c r="J36" i="165"/>
  <c r="I36" i="165"/>
  <c r="K36" i="165" s="1"/>
  <c r="L36" i="165" s="1"/>
  <c r="J35" i="165"/>
  <c r="K35" i="165" s="1"/>
  <c r="L35" i="165" s="1"/>
  <c r="I35" i="165"/>
  <c r="J34" i="165"/>
  <c r="I34" i="165"/>
  <c r="J33" i="165"/>
  <c r="I33" i="165"/>
  <c r="J32" i="165"/>
  <c r="I32" i="165"/>
  <c r="K32" i="165" s="1"/>
  <c r="L32" i="165" s="1"/>
  <c r="J31" i="165"/>
  <c r="I31" i="165"/>
  <c r="J30" i="165"/>
  <c r="I30" i="165"/>
  <c r="K30" i="165" s="1"/>
  <c r="L30" i="165" s="1"/>
  <c r="J29" i="165"/>
  <c r="I29" i="165"/>
  <c r="K29" i="165" s="1"/>
  <c r="L29" i="165" s="1"/>
  <c r="J28" i="165"/>
  <c r="I28" i="165"/>
  <c r="J27" i="165"/>
  <c r="I27" i="165"/>
  <c r="J26" i="165"/>
  <c r="I26" i="165"/>
  <c r="K26" i="165" s="1"/>
  <c r="L26" i="165" s="1"/>
  <c r="J25" i="165"/>
  <c r="I25" i="165"/>
  <c r="K25" i="165" s="1"/>
  <c r="L25" i="165" s="1"/>
  <c r="J24" i="165"/>
  <c r="I24" i="165"/>
  <c r="J23" i="165"/>
  <c r="K23" i="165" s="1"/>
  <c r="L23" i="165" s="1"/>
  <c r="I23" i="165"/>
  <c r="J22" i="165"/>
  <c r="I22" i="165"/>
  <c r="K22" i="165" s="1"/>
  <c r="L22" i="165" s="1"/>
  <c r="J21" i="165"/>
  <c r="I21" i="165"/>
  <c r="K21" i="165" s="1"/>
  <c r="L21" i="165" s="1"/>
  <c r="J20" i="165"/>
  <c r="I20" i="165"/>
  <c r="J19" i="165"/>
  <c r="I19" i="165"/>
  <c r="J18" i="165"/>
  <c r="I18" i="165"/>
  <c r="K18" i="165" s="1"/>
  <c r="L18" i="165" s="1"/>
  <c r="J17" i="165"/>
  <c r="I17" i="165"/>
  <c r="K17" i="165" s="1"/>
  <c r="L17" i="165" s="1"/>
  <c r="J16" i="165"/>
  <c r="I16" i="165"/>
  <c r="J15" i="165"/>
  <c r="K15" i="165" s="1"/>
  <c r="L15" i="165" s="1"/>
  <c r="I15" i="165"/>
  <c r="J14" i="165"/>
  <c r="I14" i="165"/>
  <c r="K14" i="165" s="1"/>
  <c r="L14" i="165" s="1"/>
  <c r="J13" i="165"/>
  <c r="I13" i="165"/>
  <c r="K13" i="165" s="1"/>
  <c r="L13" i="165" s="1"/>
  <c r="J12" i="165"/>
  <c r="I12" i="165"/>
  <c r="J11" i="165"/>
  <c r="K11" i="165" s="1"/>
  <c r="L11" i="165" s="1"/>
  <c r="I11" i="165"/>
  <c r="J10" i="165"/>
  <c r="I10" i="165"/>
  <c r="K10" i="165" s="1"/>
  <c r="L10" i="165" s="1"/>
  <c r="J9" i="165"/>
  <c r="I9" i="165"/>
  <c r="J8" i="165"/>
  <c r="I8" i="165"/>
  <c r="J7" i="165"/>
  <c r="I7" i="165"/>
  <c r="J6" i="165"/>
  <c r="I6" i="165"/>
  <c r="K6" i="165" s="1"/>
  <c r="L6" i="165" s="1"/>
  <c r="J5" i="165"/>
  <c r="I5" i="165"/>
  <c r="K5" i="165" s="1"/>
  <c r="L5" i="165" s="1"/>
  <c r="J4" i="165"/>
  <c r="I4" i="165"/>
  <c r="J3" i="165"/>
  <c r="I3" i="165"/>
  <c r="J2" i="165"/>
  <c r="K2" i="165" s="1"/>
  <c r="L2" i="165" s="1"/>
  <c r="I2" i="165"/>
  <c r="J241" i="164"/>
  <c r="I241" i="164"/>
  <c r="K241" i="164" s="1"/>
  <c r="L241" i="164" s="1"/>
  <c r="J240" i="164"/>
  <c r="I240" i="164"/>
  <c r="K240" i="164" s="1"/>
  <c r="L240" i="164" s="1"/>
  <c r="J239" i="164"/>
  <c r="I239" i="164"/>
  <c r="K239" i="164" s="1"/>
  <c r="L239" i="164" s="1"/>
  <c r="J238" i="164"/>
  <c r="I238" i="164"/>
  <c r="K238" i="164" s="1"/>
  <c r="L238" i="164" s="1"/>
  <c r="J237" i="164"/>
  <c r="I237" i="164"/>
  <c r="J236" i="164"/>
  <c r="I236" i="164"/>
  <c r="J235" i="164"/>
  <c r="I235" i="164"/>
  <c r="K235" i="164" s="1"/>
  <c r="L235" i="164" s="1"/>
  <c r="J234" i="164"/>
  <c r="I234" i="164"/>
  <c r="K234" i="164" s="1"/>
  <c r="L234" i="164" s="1"/>
  <c r="J233" i="164"/>
  <c r="I233" i="164"/>
  <c r="K233" i="164" s="1"/>
  <c r="L233" i="164" s="1"/>
  <c r="J232" i="164"/>
  <c r="I232" i="164"/>
  <c r="K232" i="164" s="1"/>
  <c r="L232" i="164" s="1"/>
  <c r="J231" i="164"/>
  <c r="I231" i="164"/>
  <c r="K231" i="164" s="1"/>
  <c r="L231" i="164" s="1"/>
  <c r="J230" i="164"/>
  <c r="I230" i="164"/>
  <c r="J229" i="164"/>
  <c r="I229" i="164"/>
  <c r="J228" i="164"/>
  <c r="I228" i="164"/>
  <c r="J227" i="164"/>
  <c r="I227" i="164"/>
  <c r="K227" i="164" s="1"/>
  <c r="L227" i="164" s="1"/>
  <c r="J226" i="164"/>
  <c r="I226" i="164"/>
  <c r="K226" i="164" s="1"/>
  <c r="L226" i="164" s="1"/>
  <c r="J225" i="164"/>
  <c r="I225" i="164"/>
  <c r="K225" i="164" s="1"/>
  <c r="L225" i="164" s="1"/>
  <c r="J224" i="164"/>
  <c r="I224" i="164"/>
  <c r="J223" i="164"/>
  <c r="I223" i="164"/>
  <c r="J222" i="164"/>
  <c r="I222" i="164"/>
  <c r="J221" i="164"/>
  <c r="I221" i="164"/>
  <c r="J220" i="164"/>
  <c r="I220" i="164"/>
  <c r="K220" i="164" s="1"/>
  <c r="L220" i="164" s="1"/>
  <c r="J219" i="164"/>
  <c r="I219" i="164"/>
  <c r="J218" i="164"/>
  <c r="I218" i="164"/>
  <c r="K218" i="164" s="1"/>
  <c r="L218" i="164" s="1"/>
  <c r="J217" i="164"/>
  <c r="I217" i="164"/>
  <c r="K217" i="164" s="1"/>
  <c r="L217" i="164" s="1"/>
  <c r="J216" i="164"/>
  <c r="I216" i="164"/>
  <c r="K216" i="164" s="1"/>
  <c r="L216" i="164" s="1"/>
  <c r="J215" i="164"/>
  <c r="I215" i="164"/>
  <c r="J214" i="164"/>
  <c r="I214" i="164"/>
  <c r="J213" i="164"/>
  <c r="I213" i="164"/>
  <c r="K213" i="164" s="1"/>
  <c r="L213" i="164" s="1"/>
  <c r="J212" i="164"/>
  <c r="I212" i="164"/>
  <c r="J211" i="164"/>
  <c r="I211" i="164"/>
  <c r="K211" i="164" s="1"/>
  <c r="L211" i="164" s="1"/>
  <c r="J210" i="164"/>
  <c r="I210" i="164"/>
  <c r="J209" i="164"/>
  <c r="I209" i="164"/>
  <c r="K209" i="164" s="1"/>
  <c r="L209" i="164" s="1"/>
  <c r="J208" i="164"/>
  <c r="I208" i="164"/>
  <c r="K208" i="164" s="1"/>
  <c r="L208" i="164" s="1"/>
  <c r="J207" i="164"/>
  <c r="I207" i="164"/>
  <c r="K207" i="164" s="1"/>
  <c r="L207" i="164" s="1"/>
  <c r="J206" i="164"/>
  <c r="I206" i="164"/>
  <c r="J205" i="164"/>
  <c r="I205" i="164"/>
  <c r="J204" i="164"/>
  <c r="I204" i="164"/>
  <c r="K204" i="164" s="1"/>
  <c r="L204" i="164" s="1"/>
  <c r="J203" i="164"/>
  <c r="I203" i="164"/>
  <c r="K203" i="164" s="1"/>
  <c r="L203" i="164" s="1"/>
  <c r="J202" i="164"/>
  <c r="I202" i="164"/>
  <c r="J201" i="164"/>
  <c r="I201" i="164"/>
  <c r="J200" i="164"/>
  <c r="I200" i="164"/>
  <c r="J199" i="164"/>
  <c r="I199" i="164"/>
  <c r="J198" i="164"/>
  <c r="I198" i="164"/>
  <c r="J197" i="164"/>
  <c r="I197" i="164"/>
  <c r="J196" i="164"/>
  <c r="I196" i="164"/>
  <c r="J195" i="164"/>
  <c r="I195" i="164"/>
  <c r="K195" i="164" s="1"/>
  <c r="L195" i="164" s="1"/>
  <c r="J194" i="164"/>
  <c r="I194" i="164"/>
  <c r="J193" i="164"/>
  <c r="I193" i="164"/>
  <c r="K193" i="164" s="1"/>
  <c r="L193" i="164" s="1"/>
  <c r="J192" i="164"/>
  <c r="I192" i="164"/>
  <c r="K192" i="164" s="1"/>
  <c r="L192" i="164" s="1"/>
  <c r="J191" i="164"/>
  <c r="I191" i="164"/>
  <c r="K191" i="164" s="1"/>
  <c r="L191" i="164" s="1"/>
  <c r="J190" i="164"/>
  <c r="I190" i="164"/>
  <c r="K190" i="164" s="1"/>
  <c r="L190" i="164" s="1"/>
  <c r="J189" i="164"/>
  <c r="I189" i="164"/>
  <c r="K189" i="164" s="1"/>
  <c r="L189" i="164" s="1"/>
  <c r="J188" i="164"/>
  <c r="I188" i="164"/>
  <c r="K188" i="164" s="1"/>
  <c r="L188" i="164" s="1"/>
  <c r="J187" i="164"/>
  <c r="I187" i="164"/>
  <c r="K187" i="164" s="1"/>
  <c r="L187" i="164" s="1"/>
  <c r="J186" i="164"/>
  <c r="I186" i="164"/>
  <c r="J185" i="164"/>
  <c r="I185" i="164"/>
  <c r="J184" i="164"/>
  <c r="I184" i="164"/>
  <c r="J183" i="164"/>
  <c r="I183" i="164"/>
  <c r="K183" i="164" s="1"/>
  <c r="L183" i="164" s="1"/>
  <c r="J182" i="164"/>
  <c r="I182" i="164"/>
  <c r="J181" i="164"/>
  <c r="I181" i="164"/>
  <c r="J180" i="164"/>
  <c r="I180" i="164"/>
  <c r="J179" i="164"/>
  <c r="I179" i="164"/>
  <c r="K179" i="164" s="1"/>
  <c r="L179" i="164" s="1"/>
  <c r="J178" i="164"/>
  <c r="I178" i="164"/>
  <c r="J177" i="164"/>
  <c r="I177" i="164"/>
  <c r="K177" i="164" s="1"/>
  <c r="L177" i="164" s="1"/>
  <c r="J176" i="164"/>
  <c r="I176" i="164"/>
  <c r="K176" i="164" s="1"/>
  <c r="L176" i="164" s="1"/>
  <c r="J175" i="164"/>
  <c r="K175" i="164" s="1"/>
  <c r="L175" i="164" s="1"/>
  <c r="I175" i="164"/>
  <c r="J174" i="164"/>
  <c r="I174" i="164"/>
  <c r="J173" i="164"/>
  <c r="I173" i="164"/>
  <c r="J172" i="164"/>
  <c r="I172" i="164"/>
  <c r="K172" i="164" s="1"/>
  <c r="L172" i="164" s="1"/>
  <c r="J171" i="164"/>
  <c r="I171" i="164"/>
  <c r="J170" i="164"/>
  <c r="I170" i="164"/>
  <c r="J169" i="164"/>
  <c r="I169" i="164"/>
  <c r="J168" i="164"/>
  <c r="I168" i="164"/>
  <c r="J167" i="164"/>
  <c r="I167" i="164"/>
  <c r="J166" i="164"/>
  <c r="I166" i="164"/>
  <c r="K166" i="164" s="1"/>
  <c r="L166" i="164" s="1"/>
  <c r="J165" i="164"/>
  <c r="I165" i="164"/>
  <c r="J164" i="164"/>
  <c r="I164" i="164"/>
  <c r="K164" i="164" s="1"/>
  <c r="L164" i="164" s="1"/>
  <c r="J163" i="164"/>
  <c r="K163" i="164" s="1"/>
  <c r="L163" i="164" s="1"/>
  <c r="I163" i="164"/>
  <c r="J162" i="164"/>
  <c r="I162" i="164"/>
  <c r="J161" i="164"/>
  <c r="I161" i="164"/>
  <c r="J160" i="164"/>
  <c r="I160" i="164"/>
  <c r="J159" i="164"/>
  <c r="I159" i="164"/>
  <c r="J158" i="164"/>
  <c r="I158" i="164"/>
  <c r="J157" i="164"/>
  <c r="I157" i="164"/>
  <c r="J156" i="164"/>
  <c r="I156" i="164"/>
  <c r="K156" i="164" s="1"/>
  <c r="L156" i="164" s="1"/>
  <c r="J155" i="164"/>
  <c r="I155" i="164"/>
  <c r="J154" i="164"/>
  <c r="I154" i="164"/>
  <c r="J153" i="164"/>
  <c r="I153" i="164"/>
  <c r="J152" i="164"/>
  <c r="I152" i="164"/>
  <c r="K152" i="164" s="1"/>
  <c r="L152" i="164" s="1"/>
  <c r="J151" i="164"/>
  <c r="I151" i="164"/>
  <c r="J150" i="164"/>
  <c r="I150" i="164"/>
  <c r="J149" i="164"/>
  <c r="I149" i="164"/>
  <c r="K149" i="164" s="1"/>
  <c r="L149" i="164" s="1"/>
  <c r="J148" i="164"/>
  <c r="I148" i="164"/>
  <c r="K148" i="164" s="1"/>
  <c r="L148" i="164" s="1"/>
  <c r="J147" i="164"/>
  <c r="I147" i="164"/>
  <c r="J146" i="164"/>
  <c r="I146" i="164"/>
  <c r="J145" i="164"/>
  <c r="I145" i="164"/>
  <c r="K145" i="164" s="1"/>
  <c r="L145" i="164" s="1"/>
  <c r="J144" i="164"/>
  <c r="I144" i="164"/>
  <c r="K144" i="164" s="1"/>
  <c r="L144" i="164" s="1"/>
  <c r="K143" i="164"/>
  <c r="L143" i="164" s="1"/>
  <c r="J143" i="164"/>
  <c r="I143" i="164"/>
  <c r="J142" i="164"/>
  <c r="I142" i="164"/>
  <c r="J141" i="164"/>
  <c r="I141" i="164"/>
  <c r="K141" i="164" s="1"/>
  <c r="L141" i="164" s="1"/>
  <c r="J140" i="164"/>
  <c r="K140" i="164" s="1"/>
  <c r="L140" i="164" s="1"/>
  <c r="I140" i="164"/>
  <c r="J139" i="164"/>
  <c r="K139" i="164" s="1"/>
  <c r="L139" i="164" s="1"/>
  <c r="I139" i="164"/>
  <c r="J138" i="164"/>
  <c r="I138" i="164"/>
  <c r="J137" i="164"/>
  <c r="I137" i="164"/>
  <c r="J136" i="164"/>
  <c r="K136" i="164" s="1"/>
  <c r="L136" i="164" s="1"/>
  <c r="I136" i="164"/>
  <c r="J135" i="164"/>
  <c r="K135" i="164" s="1"/>
  <c r="L135" i="164" s="1"/>
  <c r="I135" i="164"/>
  <c r="J134" i="164"/>
  <c r="I134" i="164"/>
  <c r="K134" i="164" s="1"/>
  <c r="L134" i="164" s="1"/>
  <c r="J133" i="164"/>
  <c r="I133" i="164"/>
  <c r="J132" i="164"/>
  <c r="K132" i="164" s="1"/>
  <c r="L132" i="164" s="1"/>
  <c r="I132" i="164"/>
  <c r="J131" i="164"/>
  <c r="K131" i="164" s="1"/>
  <c r="L131" i="164" s="1"/>
  <c r="I131" i="164"/>
  <c r="J130" i="164"/>
  <c r="I130" i="164"/>
  <c r="K130" i="164" s="1"/>
  <c r="L130" i="164" s="1"/>
  <c r="J129" i="164"/>
  <c r="I129" i="164"/>
  <c r="J128" i="164"/>
  <c r="I128" i="164"/>
  <c r="K127" i="164"/>
  <c r="L127" i="164" s="1"/>
  <c r="J127" i="164"/>
  <c r="I127" i="164"/>
  <c r="J126" i="164"/>
  <c r="I126" i="164"/>
  <c r="J125" i="164"/>
  <c r="I125" i="164"/>
  <c r="K125" i="164" s="1"/>
  <c r="L125" i="164" s="1"/>
  <c r="J124" i="164"/>
  <c r="I124" i="164"/>
  <c r="K124" i="164" s="1"/>
  <c r="L124" i="164" s="1"/>
  <c r="J123" i="164"/>
  <c r="I123" i="164"/>
  <c r="K123" i="164" s="1"/>
  <c r="L123" i="164" s="1"/>
  <c r="J122" i="164"/>
  <c r="I122" i="164"/>
  <c r="J121" i="164"/>
  <c r="I121" i="164"/>
  <c r="K121" i="164" s="1"/>
  <c r="L121" i="164" s="1"/>
  <c r="J120" i="164"/>
  <c r="I120" i="164"/>
  <c r="K120" i="164" s="1"/>
  <c r="L120" i="164" s="1"/>
  <c r="J119" i="164"/>
  <c r="I119" i="164"/>
  <c r="J118" i="164"/>
  <c r="I118" i="164"/>
  <c r="J117" i="164"/>
  <c r="I117" i="164"/>
  <c r="J116" i="164"/>
  <c r="I116" i="164"/>
  <c r="K116" i="164" s="1"/>
  <c r="L116" i="164" s="1"/>
  <c r="J115" i="164"/>
  <c r="I115" i="164"/>
  <c r="J114" i="164"/>
  <c r="I114" i="164"/>
  <c r="J113" i="164"/>
  <c r="I113" i="164"/>
  <c r="J112" i="164"/>
  <c r="I112" i="164"/>
  <c r="J111" i="164"/>
  <c r="K111" i="164" s="1"/>
  <c r="L111" i="164" s="1"/>
  <c r="I111" i="164"/>
  <c r="J110" i="164"/>
  <c r="I110" i="164"/>
  <c r="J109" i="164"/>
  <c r="I109" i="164"/>
  <c r="J108" i="164"/>
  <c r="I108" i="164"/>
  <c r="K108" i="164" s="1"/>
  <c r="L108" i="164" s="1"/>
  <c r="K107" i="164"/>
  <c r="L107" i="164" s="1"/>
  <c r="J107" i="164"/>
  <c r="I107" i="164"/>
  <c r="J106" i="164"/>
  <c r="I106" i="164"/>
  <c r="J105" i="164"/>
  <c r="I105" i="164"/>
  <c r="K105" i="164" s="1"/>
  <c r="L105" i="164" s="1"/>
  <c r="J104" i="164"/>
  <c r="I104" i="164"/>
  <c r="K104" i="164" s="1"/>
  <c r="L104" i="164" s="1"/>
  <c r="J103" i="164"/>
  <c r="I103" i="164"/>
  <c r="K103" i="164" s="1"/>
  <c r="L103" i="164" s="1"/>
  <c r="J102" i="164"/>
  <c r="I102" i="164"/>
  <c r="K102" i="164" s="1"/>
  <c r="L102" i="164" s="1"/>
  <c r="J101" i="164"/>
  <c r="I101" i="164"/>
  <c r="K101" i="164" s="1"/>
  <c r="L101" i="164" s="1"/>
  <c r="J100" i="164"/>
  <c r="I100" i="164"/>
  <c r="K100" i="164" s="1"/>
  <c r="L100" i="164" s="1"/>
  <c r="J99" i="164"/>
  <c r="I99" i="164"/>
  <c r="K99" i="164" s="1"/>
  <c r="L99" i="164" s="1"/>
  <c r="J98" i="164"/>
  <c r="I98" i="164"/>
  <c r="J97" i="164"/>
  <c r="I97" i="164"/>
  <c r="J96" i="164"/>
  <c r="I96" i="164"/>
  <c r="K96" i="164" s="1"/>
  <c r="L96" i="164" s="1"/>
  <c r="J95" i="164"/>
  <c r="I95" i="164"/>
  <c r="K95" i="164" s="1"/>
  <c r="L95" i="164" s="1"/>
  <c r="J94" i="164"/>
  <c r="I94" i="164"/>
  <c r="K94" i="164" s="1"/>
  <c r="L94" i="164" s="1"/>
  <c r="J93" i="164"/>
  <c r="I93" i="164"/>
  <c r="K93" i="164" s="1"/>
  <c r="L93" i="164" s="1"/>
  <c r="J92" i="164"/>
  <c r="I92" i="164"/>
  <c r="K92" i="164" s="1"/>
  <c r="L92" i="164" s="1"/>
  <c r="J91" i="164"/>
  <c r="I91" i="164"/>
  <c r="K91" i="164" s="1"/>
  <c r="L91" i="164" s="1"/>
  <c r="J90" i="164"/>
  <c r="I90" i="164"/>
  <c r="K90" i="164" s="1"/>
  <c r="L90" i="164" s="1"/>
  <c r="J89" i="164"/>
  <c r="I89" i="164"/>
  <c r="K89" i="164" s="1"/>
  <c r="L89" i="164" s="1"/>
  <c r="J88" i="164"/>
  <c r="I88" i="164"/>
  <c r="K88" i="164" s="1"/>
  <c r="L88" i="164" s="1"/>
  <c r="J87" i="164"/>
  <c r="I87" i="164"/>
  <c r="K87" i="164" s="1"/>
  <c r="L87" i="164" s="1"/>
  <c r="J86" i="164"/>
  <c r="I86" i="164"/>
  <c r="J85" i="164"/>
  <c r="I85" i="164"/>
  <c r="J84" i="164"/>
  <c r="I84" i="164"/>
  <c r="J83" i="164"/>
  <c r="I83" i="164"/>
  <c r="K83" i="164" s="1"/>
  <c r="L83" i="164" s="1"/>
  <c r="J82" i="164"/>
  <c r="I82" i="164"/>
  <c r="J81" i="164"/>
  <c r="I81" i="164"/>
  <c r="J80" i="164"/>
  <c r="I80" i="164"/>
  <c r="J79" i="164"/>
  <c r="I79" i="164"/>
  <c r="J78" i="164"/>
  <c r="I78" i="164"/>
  <c r="J77" i="164"/>
  <c r="I77" i="164"/>
  <c r="J76" i="164"/>
  <c r="I76" i="164"/>
  <c r="J75" i="164"/>
  <c r="I75" i="164"/>
  <c r="J74" i="164"/>
  <c r="I74" i="164"/>
  <c r="J73" i="164"/>
  <c r="I73" i="164"/>
  <c r="K73" i="164" s="1"/>
  <c r="L73" i="164" s="1"/>
  <c r="J72" i="164"/>
  <c r="I72" i="164"/>
  <c r="K72" i="164" s="1"/>
  <c r="L72" i="164" s="1"/>
  <c r="J71" i="164"/>
  <c r="I71" i="164"/>
  <c r="J70" i="164"/>
  <c r="I70" i="164"/>
  <c r="J69" i="164"/>
  <c r="I69" i="164"/>
  <c r="J68" i="164"/>
  <c r="I68" i="164"/>
  <c r="K68" i="164" s="1"/>
  <c r="L68" i="164" s="1"/>
  <c r="J67" i="164"/>
  <c r="K67" i="164" s="1"/>
  <c r="L67" i="164" s="1"/>
  <c r="I67" i="164"/>
  <c r="J66" i="164"/>
  <c r="K66" i="164" s="1"/>
  <c r="L66" i="164" s="1"/>
  <c r="I66" i="164"/>
  <c r="J65" i="164"/>
  <c r="I65" i="164"/>
  <c r="J64" i="164"/>
  <c r="I64" i="164"/>
  <c r="K64" i="164" s="1"/>
  <c r="L64" i="164" s="1"/>
  <c r="J63" i="164"/>
  <c r="I63" i="164"/>
  <c r="J62" i="164"/>
  <c r="I62" i="164"/>
  <c r="J61" i="164"/>
  <c r="I61" i="164"/>
  <c r="J60" i="164"/>
  <c r="I60" i="164"/>
  <c r="K60" i="164" s="1"/>
  <c r="L60" i="164" s="1"/>
  <c r="J59" i="164"/>
  <c r="I59" i="164"/>
  <c r="J58" i="164"/>
  <c r="I58" i="164"/>
  <c r="K58" i="164" s="1"/>
  <c r="L58" i="164" s="1"/>
  <c r="J57" i="164"/>
  <c r="I57" i="164"/>
  <c r="J56" i="164"/>
  <c r="I56" i="164"/>
  <c r="K56" i="164" s="1"/>
  <c r="L56" i="164" s="1"/>
  <c r="J55" i="164"/>
  <c r="I55" i="164"/>
  <c r="J54" i="164"/>
  <c r="I54" i="164"/>
  <c r="J53" i="164"/>
  <c r="I53" i="164"/>
  <c r="J52" i="164"/>
  <c r="I52" i="164"/>
  <c r="K52" i="164" s="1"/>
  <c r="L52" i="164" s="1"/>
  <c r="J51" i="164"/>
  <c r="I51" i="164"/>
  <c r="J50" i="164"/>
  <c r="I50" i="164"/>
  <c r="K50" i="164" s="1"/>
  <c r="L50" i="164" s="1"/>
  <c r="J49" i="164"/>
  <c r="I49" i="164"/>
  <c r="K49" i="164" s="1"/>
  <c r="L49" i="164" s="1"/>
  <c r="J48" i="164"/>
  <c r="I48" i="164"/>
  <c r="K48" i="164" s="1"/>
  <c r="L48" i="164" s="1"/>
  <c r="J47" i="164"/>
  <c r="I47" i="164"/>
  <c r="J46" i="164"/>
  <c r="I46" i="164"/>
  <c r="J45" i="164"/>
  <c r="I45" i="164"/>
  <c r="J44" i="164"/>
  <c r="I44" i="164"/>
  <c r="K44" i="164" s="1"/>
  <c r="L44" i="164" s="1"/>
  <c r="J43" i="164"/>
  <c r="I43" i="164"/>
  <c r="J42" i="164"/>
  <c r="I42" i="164"/>
  <c r="K42" i="164" s="1"/>
  <c r="L42" i="164" s="1"/>
  <c r="J41" i="164"/>
  <c r="I41" i="164"/>
  <c r="K41" i="164" s="1"/>
  <c r="L41" i="164" s="1"/>
  <c r="J40" i="164"/>
  <c r="I40" i="164"/>
  <c r="J39" i="164"/>
  <c r="I39" i="164"/>
  <c r="J38" i="164"/>
  <c r="I38" i="164"/>
  <c r="J37" i="164"/>
  <c r="I37" i="164"/>
  <c r="K37" i="164" s="1"/>
  <c r="L37" i="164" s="1"/>
  <c r="J36" i="164"/>
  <c r="I36" i="164"/>
  <c r="K36" i="164" s="1"/>
  <c r="L36" i="164" s="1"/>
  <c r="J35" i="164"/>
  <c r="I35" i="164"/>
  <c r="J34" i="164"/>
  <c r="I34" i="164"/>
  <c r="K34" i="164" s="1"/>
  <c r="L34" i="164" s="1"/>
  <c r="J33" i="164"/>
  <c r="I33" i="164"/>
  <c r="J32" i="164"/>
  <c r="I32" i="164"/>
  <c r="K32" i="164" s="1"/>
  <c r="L32" i="164" s="1"/>
  <c r="J31" i="164"/>
  <c r="I31" i="164"/>
  <c r="J30" i="164"/>
  <c r="I30" i="164"/>
  <c r="K30" i="164" s="1"/>
  <c r="L30" i="164" s="1"/>
  <c r="J29" i="164"/>
  <c r="I29" i="164"/>
  <c r="J28" i="164"/>
  <c r="I28" i="164"/>
  <c r="K28" i="164" s="1"/>
  <c r="L28" i="164" s="1"/>
  <c r="J27" i="164"/>
  <c r="I27" i="164"/>
  <c r="J26" i="164"/>
  <c r="I26" i="164"/>
  <c r="J25" i="164"/>
  <c r="I25" i="164"/>
  <c r="K25" i="164" s="1"/>
  <c r="L25" i="164" s="1"/>
  <c r="J24" i="164"/>
  <c r="I24" i="164"/>
  <c r="K24" i="164" s="1"/>
  <c r="L24" i="164" s="1"/>
  <c r="J23" i="164"/>
  <c r="I23" i="164"/>
  <c r="J22" i="164"/>
  <c r="I22" i="164"/>
  <c r="J21" i="164"/>
  <c r="I21" i="164"/>
  <c r="J20" i="164"/>
  <c r="I20" i="164"/>
  <c r="K20" i="164" s="1"/>
  <c r="L20" i="164" s="1"/>
  <c r="J19" i="164"/>
  <c r="I19" i="164"/>
  <c r="J18" i="164"/>
  <c r="I18" i="164"/>
  <c r="K18" i="164" s="1"/>
  <c r="L18" i="164" s="1"/>
  <c r="J17" i="164"/>
  <c r="I17" i="164"/>
  <c r="K17" i="164" s="1"/>
  <c r="L17" i="164" s="1"/>
  <c r="J16" i="164"/>
  <c r="I16" i="164"/>
  <c r="K16" i="164" s="1"/>
  <c r="L16" i="164" s="1"/>
  <c r="J15" i="164"/>
  <c r="I15" i="164"/>
  <c r="J14" i="164"/>
  <c r="I14" i="164"/>
  <c r="J13" i="164"/>
  <c r="I13" i="164"/>
  <c r="J12" i="164"/>
  <c r="I12" i="164"/>
  <c r="K12" i="164" s="1"/>
  <c r="L12" i="164" s="1"/>
  <c r="J11" i="164"/>
  <c r="I11" i="164"/>
  <c r="J10" i="164"/>
  <c r="I10" i="164"/>
  <c r="K10" i="164" s="1"/>
  <c r="L10" i="164" s="1"/>
  <c r="J9" i="164"/>
  <c r="I9" i="164"/>
  <c r="K9" i="164" s="1"/>
  <c r="L9" i="164" s="1"/>
  <c r="J8" i="164"/>
  <c r="I8" i="164"/>
  <c r="K8" i="164" s="1"/>
  <c r="L8" i="164" s="1"/>
  <c r="J7" i="164"/>
  <c r="I7" i="164"/>
  <c r="J6" i="164"/>
  <c r="I6" i="164"/>
  <c r="J5" i="164"/>
  <c r="I5" i="164"/>
  <c r="J4" i="164"/>
  <c r="I4" i="164"/>
  <c r="K4" i="164" s="1"/>
  <c r="L4" i="164" s="1"/>
  <c r="J3" i="164"/>
  <c r="I3" i="164"/>
  <c r="J2" i="164"/>
  <c r="I2" i="164"/>
  <c r="J241" i="163"/>
  <c r="I241" i="163"/>
  <c r="K241" i="163" s="1"/>
  <c r="L241" i="163" s="1"/>
  <c r="J240" i="163"/>
  <c r="I240" i="163"/>
  <c r="K240" i="163" s="1"/>
  <c r="L240" i="163" s="1"/>
  <c r="J239" i="163"/>
  <c r="I239" i="163"/>
  <c r="K239" i="163" s="1"/>
  <c r="L239" i="163" s="1"/>
  <c r="J238" i="163"/>
  <c r="I238" i="163"/>
  <c r="K238" i="163" s="1"/>
  <c r="L238" i="163" s="1"/>
  <c r="J237" i="163"/>
  <c r="I237" i="163"/>
  <c r="J236" i="163"/>
  <c r="I236" i="163"/>
  <c r="K236" i="163" s="1"/>
  <c r="L236" i="163" s="1"/>
  <c r="J235" i="163"/>
  <c r="I235" i="163"/>
  <c r="K235" i="163" s="1"/>
  <c r="L235" i="163" s="1"/>
  <c r="J234" i="163"/>
  <c r="I234" i="163"/>
  <c r="K234" i="163" s="1"/>
  <c r="L234" i="163" s="1"/>
  <c r="J233" i="163"/>
  <c r="I233" i="163"/>
  <c r="K233" i="163" s="1"/>
  <c r="L233" i="163" s="1"/>
  <c r="J232" i="163"/>
  <c r="I232" i="163"/>
  <c r="J231" i="163"/>
  <c r="I231" i="163"/>
  <c r="K231" i="163" s="1"/>
  <c r="L231" i="163" s="1"/>
  <c r="J230" i="163"/>
  <c r="I230" i="163"/>
  <c r="J229" i="163"/>
  <c r="I229" i="163"/>
  <c r="K229" i="163" s="1"/>
  <c r="L229" i="163" s="1"/>
  <c r="J228" i="163"/>
  <c r="I228" i="163"/>
  <c r="J227" i="163"/>
  <c r="I227" i="163"/>
  <c r="K227" i="163" s="1"/>
  <c r="L227" i="163" s="1"/>
  <c r="J226" i="163"/>
  <c r="I226" i="163"/>
  <c r="K226" i="163" s="1"/>
  <c r="L226" i="163" s="1"/>
  <c r="J225" i="163"/>
  <c r="I225" i="163"/>
  <c r="J224" i="163"/>
  <c r="I224" i="163"/>
  <c r="K224" i="163" s="1"/>
  <c r="L224" i="163" s="1"/>
  <c r="J223" i="163"/>
  <c r="I223" i="163"/>
  <c r="J222" i="163"/>
  <c r="I222" i="163"/>
  <c r="K222" i="163" s="1"/>
  <c r="L222" i="163" s="1"/>
  <c r="J221" i="163"/>
  <c r="I221" i="163"/>
  <c r="J220" i="163"/>
  <c r="I220" i="163"/>
  <c r="K220" i="163" s="1"/>
  <c r="L220" i="163" s="1"/>
  <c r="J219" i="163"/>
  <c r="I219" i="163"/>
  <c r="K219" i="163" s="1"/>
  <c r="L219" i="163" s="1"/>
  <c r="J218" i="163"/>
  <c r="I218" i="163"/>
  <c r="J217" i="163"/>
  <c r="I217" i="163"/>
  <c r="K217" i="163" s="1"/>
  <c r="L217" i="163" s="1"/>
  <c r="J216" i="163"/>
  <c r="I216" i="163"/>
  <c r="J215" i="163"/>
  <c r="I215" i="163"/>
  <c r="K215" i="163" s="1"/>
  <c r="L215" i="163" s="1"/>
  <c r="J214" i="163"/>
  <c r="I214" i="163"/>
  <c r="J213" i="163"/>
  <c r="I213" i="163"/>
  <c r="K213" i="163" s="1"/>
  <c r="L213" i="163" s="1"/>
  <c r="J212" i="163"/>
  <c r="I212" i="163"/>
  <c r="J211" i="163"/>
  <c r="I211" i="163"/>
  <c r="K211" i="163" s="1"/>
  <c r="L211" i="163" s="1"/>
  <c r="J210" i="163"/>
  <c r="I210" i="163"/>
  <c r="K210" i="163" s="1"/>
  <c r="L210" i="163" s="1"/>
  <c r="J209" i="163"/>
  <c r="I209" i="163"/>
  <c r="J208" i="163"/>
  <c r="I208" i="163"/>
  <c r="K208" i="163" s="1"/>
  <c r="L208" i="163" s="1"/>
  <c r="J207" i="163"/>
  <c r="K207" i="163" s="1"/>
  <c r="L207" i="163" s="1"/>
  <c r="I207" i="163"/>
  <c r="J206" i="163"/>
  <c r="I206" i="163"/>
  <c r="J205" i="163"/>
  <c r="I205" i="163"/>
  <c r="J204" i="163"/>
  <c r="I204" i="163"/>
  <c r="J203" i="163"/>
  <c r="I203" i="163"/>
  <c r="J202" i="163"/>
  <c r="I202" i="163"/>
  <c r="J201" i="163"/>
  <c r="I201" i="163"/>
  <c r="J200" i="163"/>
  <c r="I200" i="163"/>
  <c r="J199" i="163"/>
  <c r="I199" i="163"/>
  <c r="J198" i="163"/>
  <c r="I198" i="163"/>
  <c r="J197" i="163"/>
  <c r="I197" i="163"/>
  <c r="J196" i="163"/>
  <c r="I196" i="163"/>
  <c r="J195" i="163"/>
  <c r="I195" i="163"/>
  <c r="J194" i="163"/>
  <c r="I194" i="163"/>
  <c r="J193" i="163"/>
  <c r="I193" i="163"/>
  <c r="J192" i="163"/>
  <c r="I192" i="163"/>
  <c r="K191" i="163"/>
  <c r="L191" i="163" s="1"/>
  <c r="J191" i="163"/>
  <c r="I191" i="163"/>
  <c r="J190" i="163"/>
  <c r="I190" i="163"/>
  <c r="J189" i="163"/>
  <c r="I189" i="163"/>
  <c r="J188" i="163"/>
  <c r="I188" i="163"/>
  <c r="K188" i="163" s="1"/>
  <c r="L188" i="163" s="1"/>
  <c r="J187" i="163"/>
  <c r="I187" i="163"/>
  <c r="K187" i="163" s="1"/>
  <c r="L187" i="163" s="1"/>
  <c r="J186" i="163"/>
  <c r="I186" i="163"/>
  <c r="J185" i="163"/>
  <c r="I185" i="163"/>
  <c r="J184" i="163"/>
  <c r="I184" i="163"/>
  <c r="J183" i="163"/>
  <c r="I183" i="163"/>
  <c r="K183" i="163" s="1"/>
  <c r="L183" i="163" s="1"/>
  <c r="J182" i="163"/>
  <c r="I182" i="163"/>
  <c r="K182" i="163" s="1"/>
  <c r="L182" i="163" s="1"/>
  <c r="J181" i="163"/>
  <c r="I181" i="163"/>
  <c r="J180" i="163"/>
  <c r="I180" i="163"/>
  <c r="K180" i="163" s="1"/>
  <c r="L180" i="163" s="1"/>
  <c r="J179" i="163"/>
  <c r="I179" i="163"/>
  <c r="K179" i="163" s="1"/>
  <c r="L179" i="163" s="1"/>
  <c r="J178" i="163"/>
  <c r="I178" i="163"/>
  <c r="J177" i="163"/>
  <c r="I177" i="163"/>
  <c r="J176" i="163"/>
  <c r="I176" i="163"/>
  <c r="J175" i="163"/>
  <c r="I175" i="163"/>
  <c r="K175" i="163" s="1"/>
  <c r="L175" i="163" s="1"/>
  <c r="J174" i="163"/>
  <c r="I174" i="163"/>
  <c r="J173" i="163"/>
  <c r="K173" i="163" s="1"/>
  <c r="L173" i="163" s="1"/>
  <c r="I173" i="163"/>
  <c r="J172" i="163"/>
  <c r="I172" i="163"/>
  <c r="J171" i="163"/>
  <c r="I171" i="163"/>
  <c r="K171" i="163" s="1"/>
  <c r="L171" i="163" s="1"/>
  <c r="J170" i="163"/>
  <c r="I170" i="163"/>
  <c r="J169" i="163"/>
  <c r="I169" i="163"/>
  <c r="J168" i="163"/>
  <c r="I168" i="163"/>
  <c r="J167" i="163"/>
  <c r="I167" i="163"/>
  <c r="K167" i="163" s="1"/>
  <c r="L167" i="163" s="1"/>
  <c r="J166" i="163"/>
  <c r="I166" i="163"/>
  <c r="J165" i="163"/>
  <c r="I165" i="163"/>
  <c r="J164" i="163"/>
  <c r="I164" i="163"/>
  <c r="K163" i="163"/>
  <c r="L163" i="163" s="1"/>
  <c r="J163" i="163"/>
  <c r="I163" i="163"/>
  <c r="J162" i="163"/>
  <c r="I162" i="163"/>
  <c r="K162" i="163" s="1"/>
  <c r="L162" i="163" s="1"/>
  <c r="J161" i="163"/>
  <c r="I161" i="163"/>
  <c r="K161" i="163" s="1"/>
  <c r="L161" i="163" s="1"/>
  <c r="J160" i="163"/>
  <c r="I160" i="163"/>
  <c r="J159" i="163"/>
  <c r="I159" i="163"/>
  <c r="J158" i="163"/>
  <c r="I158" i="163"/>
  <c r="J157" i="163"/>
  <c r="I157" i="163"/>
  <c r="J156" i="163"/>
  <c r="I156" i="163"/>
  <c r="J155" i="163"/>
  <c r="K155" i="163" s="1"/>
  <c r="L155" i="163" s="1"/>
  <c r="I155" i="163"/>
  <c r="K154" i="163"/>
  <c r="L154" i="163" s="1"/>
  <c r="J154" i="163"/>
  <c r="I154" i="163"/>
  <c r="J153" i="163"/>
  <c r="I153" i="163"/>
  <c r="K153" i="163" s="1"/>
  <c r="L153" i="163" s="1"/>
  <c r="J152" i="163"/>
  <c r="I152" i="163"/>
  <c r="J151" i="163"/>
  <c r="I151" i="163"/>
  <c r="J150" i="163"/>
  <c r="I150" i="163"/>
  <c r="J149" i="163"/>
  <c r="I149" i="163"/>
  <c r="K149" i="163" s="1"/>
  <c r="L149" i="163" s="1"/>
  <c r="J148" i="163"/>
  <c r="I148" i="163"/>
  <c r="K147" i="163"/>
  <c r="L147" i="163" s="1"/>
  <c r="J147" i="163"/>
  <c r="I147" i="163"/>
  <c r="J146" i="163"/>
  <c r="I146" i="163"/>
  <c r="K146" i="163" s="1"/>
  <c r="L146" i="163" s="1"/>
  <c r="J145" i="163"/>
  <c r="I145" i="163"/>
  <c r="J144" i="163"/>
  <c r="I144" i="163"/>
  <c r="J143" i="163"/>
  <c r="I143" i="163"/>
  <c r="K143" i="163" s="1"/>
  <c r="L143" i="163" s="1"/>
  <c r="J142" i="163"/>
  <c r="I142" i="163"/>
  <c r="J141" i="163"/>
  <c r="I141" i="163"/>
  <c r="J140" i="163"/>
  <c r="I140" i="163"/>
  <c r="K140" i="163" s="1"/>
  <c r="L140" i="163" s="1"/>
  <c r="J139" i="163"/>
  <c r="I139" i="163"/>
  <c r="K139" i="163" s="1"/>
  <c r="L139" i="163" s="1"/>
  <c r="J138" i="163"/>
  <c r="K138" i="163" s="1"/>
  <c r="L138" i="163" s="1"/>
  <c r="I138" i="163"/>
  <c r="J137" i="163"/>
  <c r="I137" i="163"/>
  <c r="J136" i="163"/>
  <c r="I136" i="163"/>
  <c r="J135" i="163"/>
  <c r="I135" i="163"/>
  <c r="J134" i="163"/>
  <c r="I134" i="163"/>
  <c r="J133" i="163"/>
  <c r="I133" i="163"/>
  <c r="J132" i="163"/>
  <c r="I132" i="163"/>
  <c r="J131" i="163"/>
  <c r="K131" i="163" s="1"/>
  <c r="L131" i="163" s="1"/>
  <c r="I131" i="163"/>
  <c r="J130" i="163"/>
  <c r="I130" i="163"/>
  <c r="J129" i="163"/>
  <c r="I129" i="163"/>
  <c r="J128" i="163"/>
  <c r="I128" i="163"/>
  <c r="K128" i="163" s="1"/>
  <c r="L128" i="163" s="1"/>
  <c r="J127" i="163"/>
  <c r="I127" i="163"/>
  <c r="J126" i="163"/>
  <c r="I126" i="163"/>
  <c r="J125" i="163"/>
  <c r="I125" i="163"/>
  <c r="K125" i="163" s="1"/>
  <c r="L125" i="163" s="1"/>
  <c r="J124" i="163"/>
  <c r="I124" i="163"/>
  <c r="J123" i="163"/>
  <c r="I123" i="163"/>
  <c r="K123" i="163" s="1"/>
  <c r="L123" i="163" s="1"/>
  <c r="J122" i="163"/>
  <c r="I122" i="163"/>
  <c r="J121" i="163"/>
  <c r="I121" i="163"/>
  <c r="J120" i="163"/>
  <c r="I120" i="163"/>
  <c r="J119" i="163"/>
  <c r="K119" i="163" s="1"/>
  <c r="L119" i="163" s="1"/>
  <c r="I119" i="163"/>
  <c r="J118" i="163"/>
  <c r="I118" i="163"/>
  <c r="K118" i="163" s="1"/>
  <c r="L118" i="163" s="1"/>
  <c r="J117" i="163"/>
  <c r="I117" i="163"/>
  <c r="J116" i="163"/>
  <c r="I116" i="163"/>
  <c r="J115" i="163"/>
  <c r="I115" i="163"/>
  <c r="K115" i="163" s="1"/>
  <c r="L115" i="163" s="1"/>
  <c r="J114" i="163"/>
  <c r="I114" i="163"/>
  <c r="J113" i="163"/>
  <c r="I113" i="163"/>
  <c r="J112" i="163"/>
  <c r="I112" i="163"/>
  <c r="J111" i="163"/>
  <c r="I111" i="163"/>
  <c r="K111" i="163" s="1"/>
  <c r="L111" i="163" s="1"/>
  <c r="J110" i="163"/>
  <c r="I110" i="163"/>
  <c r="J109" i="163"/>
  <c r="K109" i="163" s="1"/>
  <c r="L109" i="163" s="1"/>
  <c r="I109" i="163"/>
  <c r="J108" i="163"/>
  <c r="I108" i="163"/>
  <c r="J107" i="163"/>
  <c r="I107" i="163"/>
  <c r="K107" i="163" s="1"/>
  <c r="L107" i="163" s="1"/>
  <c r="J106" i="163"/>
  <c r="I106" i="163"/>
  <c r="J105" i="163"/>
  <c r="I105" i="163"/>
  <c r="K105" i="163" s="1"/>
  <c r="L105" i="163" s="1"/>
  <c r="J104" i="163"/>
  <c r="I104" i="163"/>
  <c r="J103" i="163"/>
  <c r="I103" i="163"/>
  <c r="K103" i="163" s="1"/>
  <c r="L103" i="163" s="1"/>
  <c r="J102" i="163"/>
  <c r="I102" i="163"/>
  <c r="K102" i="163" s="1"/>
  <c r="L102" i="163" s="1"/>
  <c r="J101" i="163"/>
  <c r="I101" i="163"/>
  <c r="J100" i="163"/>
  <c r="I100" i="163"/>
  <c r="K100" i="163" s="1"/>
  <c r="L100" i="163" s="1"/>
  <c r="J99" i="163"/>
  <c r="I99" i="163"/>
  <c r="J98" i="163"/>
  <c r="I98" i="163"/>
  <c r="J97" i="163"/>
  <c r="I97" i="163"/>
  <c r="J96" i="163"/>
  <c r="I96" i="163"/>
  <c r="K96" i="163" s="1"/>
  <c r="L96" i="163" s="1"/>
  <c r="K95" i="163"/>
  <c r="L95" i="163" s="1"/>
  <c r="J95" i="163"/>
  <c r="I95" i="163"/>
  <c r="J94" i="163"/>
  <c r="I94" i="163"/>
  <c r="J93" i="163"/>
  <c r="I93" i="163"/>
  <c r="K93" i="163" s="1"/>
  <c r="L93" i="163" s="1"/>
  <c r="J92" i="163"/>
  <c r="I92" i="163"/>
  <c r="J91" i="163"/>
  <c r="I91" i="163"/>
  <c r="K91" i="163" s="1"/>
  <c r="L91" i="163" s="1"/>
  <c r="J90" i="163"/>
  <c r="I90" i="163"/>
  <c r="K90" i="163" s="1"/>
  <c r="L90" i="163" s="1"/>
  <c r="J89" i="163"/>
  <c r="I89" i="163"/>
  <c r="J88" i="163"/>
  <c r="I88" i="163"/>
  <c r="J87" i="163"/>
  <c r="I87" i="163"/>
  <c r="J86" i="163"/>
  <c r="I86" i="163"/>
  <c r="J85" i="163"/>
  <c r="I85" i="163"/>
  <c r="K85" i="163" s="1"/>
  <c r="L85" i="163" s="1"/>
  <c r="J84" i="163"/>
  <c r="I84" i="163"/>
  <c r="J83" i="163"/>
  <c r="I83" i="163"/>
  <c r="J82" i="163"/>
  <c r="I82" i="163"/>
  <c r="K82" i="163" s="1"/>
  <c r="L82" i="163" s="1"/>
  <c r="J81" i="163"/>
  <c r="I81" i="163"/>
  <c r="K81" i="163" s="1"/>
  <c r="L81" i="163" s="1"/>
  <c r="J80" i="163"/>
  <c r="I80" i="163"/>
  <c r="J79" i="163"/>
  <c r="I79" i="163"/>
  <c r="J78" i="163"/>
  <c r="I78" i="163"/>
  <c r="K78" i="163" s="1"/>
  <c r="L78" i="163" s="1"/>
  <c r="J77" i="163"/>
  <c r="I77" i="163"/>
  <c r="J76" i="163"/>
  <c r="I76" i="163"/>
  <c r="K76" i="163" s="1"/>
  <c r="L76" i="163" s="1"/>
  <c r="J75" i="163"/>
  <c r="I75" i="163"/>
  <c r="K75" i="163" s="1"/>
  <c r="L75" i="163" s="1"/>
  <c r="J74" i="163"/>
  <c r="I74" i="163"/>
  <c r="K74" i="163" s="1"/>
  <c r="L74" i="163" s="1"/>
  <c r="J73" i="163"/>
  <c r="I73" i="163"/>
  <c r="J72" i="163"/>
  <c r="I72" i="163"/>
  <c r="J71" i="163"/>
  <c r="I71" i="163"/>
  <c r="J70" i="163"/>
  <c r="I70" i="163"/>
  <c r="K70" i="163" s="1"/>
  <c r="L70" i="163" s="1"/>
  <c r="J69" i="163"/>
  <c r="I69" i="163"/>
  <c r="K69" i="163" s="1"/>
  <c r="L69" i="163" s="1"/>
  <c r="J68" i="163"/>
  <c r="I68" i="163"/>
  <c r="J67" i="163"/>
  <c r="I67" i="163"/>
  <c r="K67" i="163" s="1"/>
  <c r="L67" i="163" s="1"/>
  <c r="J66" i="163"/>
  <c r="I66" i="163"/>
  <c r="J65" i="163"/>
  <c r="I65" i="163"/>
  <c r="K65" i="163" s="1"/>
  <c r="L65" i="163" s="1"/>
  <c r="J64" i="163"/>
  <c r="I64" i="163"/>
  <c r="K64" i="163" s="1"/>
  <c r="L64" i="163" s="1"/>
  <c r="J63" i="163"/>
  <c r="I63" i="163"/>
  <c r="K63" i="163" s="1"/>
  <c r="L63" i="163" s="1"/>
  <c r="J62" i="163"/>
  <c r="I62" i="163"/>
  <c r="J61" i="163"/>
  <c r="I61" i="163"/>
  <c r="K61" i="163" s="1"/>
  <c r="L61" i="163" s="1"/>
  <c r="J60" i="163"/>
  <c r="I60" i="163"/>
  <c r="K60" i="163" s="1"/>
  <c r="L60" i="163" s="1"/>
  <c r="J59" i="163"/>
  <c r="I59" i="163"/>
  <c r="J58" i="163"/>
  <c r="I58" i="163"/>
  <c r="J57" i="163"/>
  <c r="I57" i="163"/>
  <c r="J56" i="163"/>
  <c r="I56" i="163"/>
  <c r="J55" i="163"/>
  <c r="I55" i="163"/>
  <c r="K55" i="163" s="1"/>
  <c r="L55" i="163" s="1"/>
  <c r="V78" i="163" s="1"/>
  <c r="J54" i="163"/>
  <c r="I54" i="163"/>
  <c r="K54" i="163" s="1"/>
  <c r="L54" i="163" s="1"/>
  <c r="J53" i="163"/>
  <c r="I53" i="163"/>
  <c r="J52" i="163"/>
  <c r="I52" i="163"/>
  <c r="K52" i="163" s="1"/>
  <c r="L52" i="163" s="1"/>
  <c r="V75" i="163" s="1"/>
  <c r="J51" i="163"/>
  <c r="I51" i="163"/>
  <c r="J50" i="163"/>
  <c r="I50" i="163"/>
  <c r="K50" i="163" s="1"/>
  <c r="L50" i="163" s="1"/>
  <c r="J49" i="163"/>
  <c r="I49" i="163"/>
  <c r="K49" i="163" s="1"/>
  <c r="L49" i="163" s="1"/>
  <c r="J48" i="163"/>
  <c r="I48" i="163"/>
  <c r="K48" i="163" s="1"/>
  <c r="L48" i="163" s="1"/>
  <c r="J47" i="163"/>
  <c r="I47" i="163"/>
  <c r="K47" i="163" s="1"/>
  <c r="L47" i="163" s="1"/>
  <c r="J46" i="163"/>
  <c r="I46" i="163"/>
  <c r="K46" i="163" s="1"/>
  <c r="L46" i="163" s="1"/>
  <c r="J45" i="163"/>
  <c r="I45" i="163"/>
  <c r="K45" i="163" s="1"/>
  <c r="L45" i="163" s="1"/>
  <c r="J44" i="163"/>
  <c r="I44" i="163"/>
  <c r="K44" i="163" s="1"/>
  <c r="L44" i="163" s="1"/>
  <c r="J43" i="163"/>
  <c r="I43" i="163"/>
  <c r="K43" i="163" s="1"/>
  <c r="L43" i="163" s="1"/>
  <c r="J42" i="163"/>
  <c r="I42" i="163"/>
  <c r="K42" i="163" s="1"/>
  <c r="L42" i="163" s="1"/>
  <c r="J41" i="163"/>
  <c r="I41" i="163"/>
  <c r="J40" i="163"/>
  <c r="I40" i="163"/>
  <c r="K40" i="163" s="1"/>
  <c r="L40" i="163" s="1"/>
  <c r="J39" i="163"/>
  <c r="I39" i="163"/>
  <c r="K39" i="163" s="1"/>
  <c r="L39" i="163" s="1"/>
  <c r="J38" i="163"/>
  <c r="I38" i="163"/>
  <c r="K38" i="163" s="1"/>
  <c r="L38" i="163" s="1"/>
  <c r="J37" i="163"/>
  <c r="I37" i="163"/>
  <c r="K37" i="163" s="1"/>
  <c r="L37" i="163" s="1"/>
  <c r="J36" i="163"/>
  <c r="I36" i="163"/>
  <c r="K36" i="163" s="1"/>
  <c r="L36" i="163" s="1"/>
  <c r="J35" i="163"/>
  <c r="I35" i="163"/>
  <c r="K35" i="163" s="1"/>
  <c r="L35" i="163" s="1"/>
  <c r="J34" i="163"/>
  <c r="I34" i="163"/>
  <c r="J33" i="163"/>
  <c r="I33" i="163"/>
  <c r="J32" i="163"/>
  <c r="I32" i="163"/>
  <c r="K32" i="163" s="1"/>
  <c r="L32" i="163" s="1"/>
  <c r="J31" i="163"/>
  <c r="I31" i="163"/>
  <c r="K31" i="163" s="1"/>
  <c r="L31" i="163" s="1"/>
  <c r="J30" i="163"/>
  <c r="I30" i="163"/>
  <c r="K30" i="163" s="1"/>
  <c r="L30" i="163" s="1"/>
  <c r="J29" i="163"/>
  <c r="I29" i="163"/>
  <c r="K29" i="163" s="1"/>
  <c r="L29" i="163" s="1"/>
  <c r="J28" i="163"/>
  <c r="I28" i="163"/>
  <c r="K28" i="163" s="1"/>
  <c r="L28" i="163" s="1"/>
  <c r="J27" i="163"/>
  <c r="I27" i="163"/>
  <c r="K27" i="163" s="1"/>
  <c r="L27" i="163" s="1"/>
  <c r="J26" i="163"/>
  <c r="I26" i="163"/>
  <c r="K26" i="163" s="1"/>
  <c r="L26" i="163" s="1"/>
  <c r="J25" i="163"/>
  <c r="I25" i="163"/>
  <c r="J24" i="163"/>
  <c r="I24" i="163"/>
  <c r="J23" i="163"/>
  <c r="I23" i="163"/>
  <c r="K23" i="163" s="1"/>
  <c r="L23" i="163" s="1"/>
  <c r="J22" i="163"/>
  <c r="I22" i="163"/>
  <c r="K22" i="163" s="1"/>
  <c r="L22" i="163" s="1"/>
  <c r="J21" i="163"/>
  <c r="I21" i="163"/>
  <c r="K21" i="163" s="1"/>
  <c r="L21" i="163" s="1"/>
  <c r="J20" i="163"/>
  <c r="I20" i="163"/>
  <c r="K20" i="163" s="1"/>
  <c r="L20" i="163" s="1"/>
  <c r="J19" i="163"/>
  <c r="I19" i="163"/>
  <c r="K19" i="163" s="1"/>
  <c r="L19" i="163" s="1"/>
  <c r="J18" i="163"/>
  <c r="I18" i="163"/>
  <c r="K18" i="163" s="1"/>
  <c r="L18" i="163" s="1"/>
  <c r="J17" i="163"/>
  <c r="I17" i="163"/>
  <c r="J16" i="163"/>
  <c r="I16" i="163"/>
  <c r="J15" i="163"/>
  <c r="I15" i="163"/>
  <c r="K15" i="163" s="1"/>
  <c r="L15" i="163" s="1"/>
  <c r="J14" i="163"/>
  <c r="I14" i="163"/>
  <c r="J13" i="163"/>
  <c r="I13" i="163"/>
  <c r="K13" i="163" s="1"/>
  <c r="L13" i="163" s="1"/>
  <c r="J12" i="163"/>
  <c r="I12" i="163"/>
  <c r="K12" i="163" s="1"/>
  <c r="L12" i="163" s="1"/>
  <c r="J11" i="163"/>
  <c r="I11" i="163"/>
  <c r="J10" i="163"/>
  <c r="I10" i="163"/>
  <c r="J9" i="163"/>
  <c r="I9" i="163"/>
  <c r="K9" i="163" s="1"/>
  <c r="L9" i="163" s="1"/>
  <c r="J8" i="163"/>
  <c r="I8" i="163"/>
  <c r="J7" i="163"/>
  <c r="K7" i="163" s="1"/>
  <c r="L7" i="163" s="1"/>
  <c r="I7" i="163"/>
  <c r="J6" i="163"/>
  <c r="I6" i="163"/>
  <c r="J5" i="163"/>
  <c r="I5" i="163"/>
  <c r="J4" i="163"/>
  <c r="K4" i="163" s="1"/>
  <c r="L4" i="163" s="1"/>
  <c r="I4" i="163"/>
  <c r="J3" i="163"/>
  <c r="K3" i="163" s="1"/>
  <c r="L3" i="163" s="1"/>
  <c r="I3" i="163"/>
  <c r="J2" i="163"/>
  <c r="I2" i="163"/>
  <c r="K28" i="177" l="1"/>
  <c r="L28" i="177" s="1"/>
  <c r="K112" i="177"/>
  <c r="L112" i="177" s="1"/>
  <c r="K170" i="177"/>
  <c r="L170" i="177" s="1"/>
  <c r="K174" i="177"/>
  <c r="L174" i="177" s="1"/>
  <c r="K201" i="177"/>
  <c r="L201" i="177" s="1"/>
  <c r="K33" i="177"/>
  <c r="L33" i="177" s="1"/>
  <c r="K68" i="177"/>
  <c r="L68" i="177" s="1"/>
  <c r="K147" i="177"/>
  <c r="L147" i="177" s="1"/>
  <c r="K194" i="177"/>
  <c r="L194" i="177" s="1"/>
  <c r="K202" i="177"/>
  <c r="L202" i="177" s="1"/>
  <c r="K10" i="177"/>
  <c r="L10" i="177" s="1"/>
  <c r="K41" i="177"/>
  <c r="L41" i="177" s="1"/>
  <c r="K72" i="177"/>
  <c r="L72" i="177" s="1"/>
  <c r="K121" i="177"/>
  <c r="L121" i="177" s="1"/>
  <c r="K124" i="177"/>
  <c r="L124" i="177" s="1"/>
  <c r="K144" i="177"/>
  <c r="L144" i="177" s="1"/>
  <c r="K152" i="177"/>
  <c r="L152" i="177" s="1"/>
  <c r="K183" i="177"/>
  <c r="L183" i="177" s="1"/>
  <c r="K80" i="177"/>
  <c r="L80" i="177" s="1"/>
  <c r="K203" i="177"/>
  <c r="L203" i="177" s="1"/>
  <c r="K111" i="177"/>
  <c r="L111" i="177" s="1"/>
  <c r="K118" i="177"/>
  <c r="L118" i="177" s="1"/>
  <c r="K149" i="177"/>
  <c r="L149" i="177" s="1"/>
  <c r="K153" i="177"/>
  <c r="L153" i="177" s="1"/>
  <c r="K23" i="177"/>
  <c r="L23" i="177" s="1"/>
  <c r="K31" i="177"/>
  <c r="L31" i="177" s="1"/>
  <c r="K38" i="177"/>
  <c r="L38" i="177" s="1"/>
  <c r="K50" i="177"/>
  <c r="L50" i="177" s="1"/>
  <c r="K54" i="177"/>
  <c r="L54" i="177" s="1"/>
  <c r="K58" i="177"/>
  <c r="L58" i="177" s="1"/>
  <c r="K62" i="177"/>
  <c r="L62" i="177" s="1"/>
  <c r="K81" i="177"/>
  <c r="L81" i="177" s="1"/>
  <c r="K96" i="177"/>
  <c r="L96" i="177" s="1"/>
  <c r="K126" i="177"/>
  <c r="L126" i="177" s="1"/>
  <c r="K130" i="177"/>
  <c r="L130" i="177" s="1"/>
  <c r="K138" i="177"/>
  <c r="L138" i="177" s="1"/>
  <c r="K142" i="177"/>
  <c r="L142" i="177" s="1"/>
  <c r="K157" i="177"/>
  <c r="L157" i="177" s="1"/>
  <c r="K165" i="177"/>
  <c r="L165" i="177" s="1"/>
  <c r="K169" i="177"/>
  <c r="L169" i="177" s="1"/>
  <c r="K192" i="177"/>
  <c r="L192" i="177" s="1"/>
  <c r="K196" i="177"/>
  <c r="L196" i="177" s="1"/>
  <c r="K211" i="177"/>
  <c r="L211" i="177" s="1"/>
  <c r="K17" i="177"/>
  <c r="L17" i="177" s="1"/>
  <c r="K49" i="177"/>
  <c r="L49" i="177" s="1"/>
  <c r="K56" i="177"/>
  <c r="L56" i="177" s="1"/>
  <c r="K190" i="177"/>
  <c r="L190" i="177" s="1"/>
  <c r="K197" i="177"/>
  <c r="L197" i="177" s="1"/>
  <c r="K204" i="177"/>
  <c r="L204" i="177" s="1"/>
  <c r="K7" i="177"/>
  <c r="L7" i="177" s="1"/>
  <c r="K25" i="177"/>
  <c r="L25" i="177" s="1"/>
  <c r="K32" i="177"/>
  <c r="L32" i="177" s="1"/>
  <c r="K39" i="177"/>
  <c r="L39" i="177" s="1"/>
  <c r="K57" i="177"/>
  <c r="L57" i="177" s="1"/>
  <c r="K64" i="177"/>
  <c r="L64" i="177" s="1"/>
  <c r="K70" i="177"/>
  <c r="L70" i="177" s="1"/>
  <c r="K77" i="177"/>
  <c r="L77" i="177" s="1"/>
  <c r="K94" i="177"/>
  <c r="L94" i="177" s="1"/>
  <c r="K97" i="177"/>
  <c r="L97" i="177" s="1"/>
  <c r="K110" i="177"/>
  <c r="L110" i="177" s="1"/>
  <c r="K113" i="177"/>
  <c r="L113" i="177" s="1"/>
  <c r="K134" i="177"/>
  <c r="L134" i="177" s="1"/>
  <c r="K141" i="177"/>
  <c r="L141" i="177" s="1"/>
  <c r="K148" i="177"/>
  <c r="L148" i="177" s="1"/>
  <c r="K166" i="177"/>
  <c r="L166" i="177" s="1"/>
  <c r="K173" i="177"/>
  <c r="L173" i="177" s="1"/>
  <c r="K180" i="177"/>
  <c r="L180" i="177" s="1"/>
  <c r="K198" i="177"/>
  <c r="L198" i="177" s="1"/>
  <c r="K205" i="177"/>
  <c r="L205" i="177" s="1"/>
  <c r="K212" i="177"/>
  <c r="L212" i="177" s="1"/>
  <c r="K230" i="177"/>
  <c r="L230" i="177" s="1"/>
  <c r="K237" i="177"/>
  <c r="L237" i="177" s="1"/>
  <c r="K15" i="177"/>
  <c r="L15" i="177" s="1"/>
  <c r="K71" i="177"/>
  <c r="L71" i="177" s="1"/>
  <c r="K114" i="177"/>
  <c r="L114" i="177" s="1"/>
  <c r="K117" i="177"/>
  <c r="L117" i="177" s="1"/>
  <c r="K120" i="177"/>
  <c r="L120" i="177" s="1"/>
  <c r="K188" i="177"/>
  <c r="L188" i="177" s="1"/>
  <c r="K206" i="177"/>
  <c r="L206" i="177" s="1"/>
  <c r="K213" i="177"/>
  <c r="L213" i="177" s="1"/>
  <c r="K220" i="177"/>
  <c r="L220" i="177" s="1"/>
  <c r="K2" i="177"/>
  <c r="L2" i="177" s="1"/>
  <c r="K5" i="177"/>
  <c r="L5" i="177" s="1"/>
  <c r="K12" i="177"/>
  <c r="L12" i="177" s="1"/>
  <c r="K19" i="177"/>
  <c r="L19" i="177" s="1"/>
  <c r="K37" i="177"/>
  <c r="L37" i="177" s="1"/>
  <c r="K44" i="177"/>
  <c r="L44" i="177" s="1"/>
  <c r="V67" i="177" s="1"/>
  <c r="K51" i="177"/>
  <c r="L51" i="177" s="1"/>
  <c r="V74" i="177" s="1"/>
  <c r="K82" i="177"/>
  <c r="L82" i="177" s="1"/>
  <c r="K132" i="177"/>
  <c r="L132" i="177" s="1"/>
  <c r="K164" i="177"/>
  <c r="L164" i="177" s="1"/>
  <c r="K3" i="177"/>
  <c r="L3" i="177" s="1"/>
  <c r="K13" i="177"/>
  <c r="L13" i="177" s="1"/>
  <c r="K20" i="177"/>
  <c r="L20" i="177" s="1"/>
  <c r="K27" i="177"/>
  <c r="L27" i="177" s="1"/>
  <c r="K45" i="177"/>
  <c r="L45" i="177" s="1"/>
  <c r="V68" i="177" s="1"/>
  <c r="K52" i="177"/>
  <c r="L52" i="177" s="1"/>
  <c r="V75" i="177" s="1"/>
  <c r="K59" i="177"/>
  <c r="L59" i="177" s="1"/>
  <c r="V82" i="177" s="1"/>
  <c r="K66" i="177"/>
  <c r="L66" i="177" s="1"/>
  <c r="K83" i="177"/>
  <c r="L83" i="177" s="1"/>
  <c r="K122" i="177"/>
  <c r="L122" i="177" s="1"/>
  <c r="K129" i="177"/>
  <c r="L129" i="177" s="1"/>
  <c r="K136" i="177"/>
  <c r="L136" i="177" s="1"/>
  <c r="K154" i="177"/>
  <c r="L154" i="177" s="1"/>
  <c r="K161" i="177"/>
  <c r="L161" i="177" s="1"/>
  <c r="K168" i="177"/>
  <c r="L168" i="177" s="1"/>
  <c r="K186" i="177"/>
  <c r="L186" i="177" s="1"/>
  <c r="K193" i="177"/>
  <c r="L193" i="177" s="1"/>
  <c r="K200" i="177"/>
  <c r="L200" i="177" s="1"/>
  <c r="K218" i="177"/>
  <c r="L218" i="177" s="1"/>
  <c r="K225" i="177"/>
  <c r="L225" i="177" s="1"/>
  <c r="K232" i="177"/>
  <c r="L232" i="177" s="1"/>
  <c r="V64" i="178"/>
  <c r="V80" i="178"/>
  <c r="V77" i="178"/>
  <c r="V65" i="178"/>
  <c r="V71" i="178"/>
  <c r="V78" i="178"/>
  <c r="V81" i="178"/>
  <c r="V83" i="178"/>
  <c r="V68" i="178"/>
  <c r="V66" i="178"/>
  <c r="V69" i="178"/>
  <c r="V75" i="178"/>
  <c r="V82" i="178"/>
  <c r="V67" i="178"/>
  <c r="V72" i="178"/>
  <c r="V74" i="178"/>
  <c r="V70" i="178"/>
  <c r="V73" i="178"/>
  <c r="V79" i="178"/>
  <c r="V76" i="178"/>
  <c r="K79" i="178"/>
  <c r="L79" i="178" s="1"/>
  <c r="K14" i="176"/>
  <c r="L14" i="176" s="1"/>
  <c r="K75" i="176"/>
  <c r="L75" i="176" s="1"/>
  <c r="K79" i="176"/>
  <c r="L79" i="176" s="1"/>
  <c r="K119" i="176"/>
  <c r="L119" i="176" s="1"/>
  <c r="K123" i="176"/>
  <c r="L123" i="176" s="1"/>
  <c r="K161" i="176"/>
  <c r="L161" i="176" s="1"/>
  <c r="K231" i="176"/>
  <c r="L231" i="176" s="1"/>
  <c r="K2" i="176"/>
  <c r="L2" i="176" s="1"/>
  <c r="K99" i="176"/>
  <c r="L99" i="176" s="1"/>
  <c r="K11" i="176"/>
  <c r="L11" i="176" s="1"/>
  <c r="K15" i="176"/>
  <c r="L15" i="176" s="1"/>
  <c r="K42" i="176"/>
  <c r="L42" i="176" s="1"/>
  <c r="K46" i="176"/>
  <c r="L46" i="176" s="1"/>
  <c r="K61" i="176"/>
  <c r="L61" i="176" s="1"/>
  <c r="K154" i="176"/>
  <c r="L154" i="176" s="1"/>
  <c r="K225" i="176"/>
  <c r="L225" i="176" s="1"/>
  <c r="K3" i="176"/>
  <c r="L3" i="176" s="1"/>
  <c r="K34" i="176"/>
  <c r="L34" i="176" s="1"/>
  <c r="K8" i="176"/>
  <c r="L8" i="176" s="1"/>
  <c r="K12" i="176"/>
  <c r="L12" i="176" s="1"/>
  <c r="K16" i="176"/>
  <c r="L16" i="176" s="1"/>
  <c r="K35" i="176"/>
  <c r="L35" i="176" s="1"/>
  <c r="K39" i="176"/>
  <c r="L39" i="176" s="1"/>
  <c r="K43" i="176"/>
  <c r="L43" i="176" s="1"/>
  <c r="K47" i="176"/>
  <c r="L47" i="176" s="1"/>
  <c r="K62" i="176"/>
  <c r="L62" i="176" s="1"/>
  <c r="K66" i="176"/>
  <c r="L66" i="176" s="1"/>
  <c r="K73" i="176"/>
  <c r="L73" i="176" s="1"/>
  <c r="K93" i="176"/>
  <c r="L93" i="176" s="1"/>
  <c r="K101" i="176"/>
  <c r="L101" i="176" s="1"/>
  <c r="K105" i="176"/>
  <c r="L105" i="176" s="1"/>
  <c r="K155" i="176"/>
  <c r="L155" i="176" s="1"/>
  <c r="K159" i="176"/>
  <c r="L159" i="176" s="1"/>
  <c r="K226" i="176"/>
  <c r="L226" i="176" s="1"/>
  <c r="K9" i="176"/>
  <c r="L9" i="176" s="1"/>
  <c r="K13" i="176"/>
  <c r="L13" i="176" s="1"/>
  <c r="K36" i="176"/>
  <c r="L36" i="176" s="1"/>
  <c r="K40" i="176"/>
  <c r="L40" i="176" s="1"/>
  <c r="K44" i="176"/>
  <c r="L44" i="176" s="1"/>
  <c r="K48" i="176"/>
  <c r="L48" i="176" s="1"/>
  <c r="K59" i="176"/>
  <c r="L59" i="176" s="1"/>
  <c r="K63" i="176"/>
  <c r="L63" i="176" s="1"/>
  <c r="K86" i="176"/>
  <c r="L86" i="176" s="1"/>
  <c r="K94" i="176"/>
  <c r="L94" i="176" s="1"/>
  <c r="K98" i="176"/>
  <c r="L98" i="176" s="1"/>
  <c r="K102" i="176"/>
  <c r="L102" i="176" s="1"/>
  <c r="K106" i="176"/>
  <c r="L106" i="176" s="1"/>
  <c r="K110" i="176"/>
  <c r="L110" i="176" s="1"/>
  <c r="K114" i="176"/>
  <c r="L114" i="176" s="1"/>
  <c r="K118" i="176"/>
  <c r="L118" i="176" s="1"/>
  <c r="K137" i="176"/>
  <c r="L137" i="176" s="1"/>
  <c r="K160" i="176"/>
  <c r="L160" i="176" s="1"/>
  <c r="K167" i="176"/>
  <c r="L167" i="176" s="1"/>
  <c r="K203" i="176"/>
  <c r="L203" i="176" s="1"/>
  <c r="K207" i="176"/>
  <c r="L207" i="176" s="1"/>
  <c r="K211" i="176"/>
  <c r="L211" i="176" s="1"/>
  <c r="K215" i="176"/>
  <c r="L215" i="176" s="1"/>
  <c r="K219" i="176"/>
  <c r="L219" i="176" s="1"/>
  <c r="K223" i="176"/>
  <c r="L223" i="176" s="1"/>
  <c r="K90" i="176"/>
  <c r="L90" i="176" s="1"/>
  <c r="K77" i="176"/>
  <c r="L77" i="176" s="1"/>
  <c r="K158" i="176"/>
  <c r="L158" i="176" s="1"/>
  <c r="K165" i="176"/>
  <c r="L165" i="176" s="1"/>
  <c r="K172" i="176"/>
  <c r="L172" i="176" s="1"/>
  <c r="K190" i="176"/>
  <c r="L190" i="176" s="1"/>
  <c r="K197" i="176"/>
  <c r="L197" i="176" s="1"/>
  <c r="K204" i="176"/>
  <c r="L204" i="176" s="1"/>
  <c r="K222" i="176"/>
  <c r="L222" i="176" s="1"/>
  <c r="K229" i="176"/>
  <c r="L229" i="176" s="1"/>
  <c r="K236" i="176"/>
  <c r="L236" i="176" s="1"/>
  <c r="K67" i="176"/>
  <c r="L67" i="176" s="1"/>
  <c r="K134" i="176"/>
  <c r="L134" i="176" s="1"/>
  <c r="K162" i="176"/>
  <c r="L162" i="176" s="1"/>
  <c r="K169" i="176"/>
  <c r="L169" i="176" s="1"/>
  <c r="K176" i="176"/>
  <c r="L176" i="176" s="1"/>
  <c r="K78" i="176"/>
  <c r="L78" i="176" s="1"/>
  <c r="K198" i="176"/>
  <c r="L198" i="176" s="1"/>
  <c r="K205" i="176"/>
  <c r="L205" i="176" s="1"/>
  <c r="K212" i="176"/>
  <c r="L212" i="176" s="1"/>
  <c r="K230" i="176"/>
  <c r="L230" i="176" s="1"/>
  <c r="K237" i="176"/>
  <c r="L237" i="176" s="1"/>
  <c r="K55" i="176"/>
  <c r="L55" i="176" s="1"/>
  <c r="V78" i="176" s="1"/>
  <c r="K152" i="176"/>
  <c r="L152" i="176" s="1"/>
  <c r="K72" i="176"/>
  <c r="L72" i="176" s="1"/>
  <c r="K109" i="176"/>
  <c r="L109" i="176" s="1"/>
  <c r="K122" i="176"/>
  <c r="L122" i="176" s="1"/>
  <c r="K142" i="176"/>
  <c r="L142" i="176" s="1"/>
  <c r="K149" i="176"/>
  <c r="L149" i="176" s="1"/>
  <c r="K156" i="176"/>
  <c r="L156" i="176" s="1"/>
  <c r="K174" i="176"/>
  <c r="L174" i="176" s="1"/>
  <c r="K181" i="176"/>
  <c r="L181" i="176" s="1"/>
  <c r="K188" i="176"/>
  <c r="L188" i="176" s="1"/>
  <c r="K206" i="176"/>
  <c r="L206" i="176" s="1"/>
  <c r="K213" i="176"/>
  <c r="L213" i="176" s="1"/>
  <c r="K220" i="176"/>
  <c r="L220" i="176" s="1"/>
  <c r="K238" i="176"/>
  <c r="L238" i="176" s="1"/>
  <c r="K5" i="176"/>
  <c r="L5" i="176" s="1"/>
  <c r="K113" i="176"/>
  <c r="L113" i="176" s="1"/>
  <c r="K126" i="176"/>
  <c r="L126" i="176" s="1"/>
  <c r="K150" i="176"/>
  <c r="L150" i="176" s="1"/>
  <c r="K157" i="176"/>
  <c r="L157" i="176" s="1"/>
  <c r="K164" i="176"/>
  <c r="L164" i="176" s="1"/>
  <c r="K182" i="176"/>
  <c r="L182" i="176" s="1"/>
  <c r="K189" i="176"/>
  <c r="L189" i="176" s="1"/>
  <c r="K196" i="176"/>
  <c r="L196" i="176" s="1"/>
  <c r="K214" i="176"/>
  <c r="L214" i="176" s="1"/>
  <c r="K221" i="176"/>
  <c r="L221" i="176" s="1"/>
  <c r="K228" i="176"/>
  <c r="L228" i="176" s="1"/>
  <c r="K6" i="175"/>
  <c r="L6" i="175" s="1"/>
  <c r="K10" i="175"/>
  <c r="L10" i="175" s="1"/>
  <c r="K14" i="175"/>
  <c r="L14" i="175" s="1"/>
  <c r="K18" i="175"/>
  <c r="L18" i="175" s="1"/>
  <c r="K22" i="175"/>
  <c r="L22" i="175" s="1"/>
  <c r="K26" i="175"/>
  <c r="L26" i="175" s="1"/>
  <c r="K30" i="175"/>
  <c r="L30" i="175" s="1"/>
  <c r="K34" i="175"/>
  <c r="L34" i="175" s="1"/>
  <c r="K38" i="175"/>
  <c r="L38" i="175" s="1"/>
  <c r="K42" i="175"/>
  <c r="L42" i="175" s="1"/>
  <c r="K46" i="175"/>
  <c r="L46" i="175" s="1"/>
  <c r="K50" i="175"/>
  <c r="L50" i="175" s="1"/>
  <c r="K54" i="175"/>
  <c r="L54" i="175" s="1"/>
  <c r="V77" i="175" s="1"/>
  <c r="K58" i="175"/>
  <c r="L58" i="175" s="1"/>
  <c r="K62" i="175"/>
  <c r="L62" i="175" s="1"/>
  <c r="K70" i="175"/>
  <c r="L70" i="175" s="1"/>
  <c r="K74" i="175"/>
  <c r="L74" i="175" s="1"/>
  <c r="K78" i="175"/>
  <c r="L78" i="175" s="1"/>
  <c r="K82" i="175"/>
  <c r="L82" i="175" s="1"/>
  <c r="K86" i="175"/>
  <c r="L86" i="175" s="1"/>
  <c r="K90" i="175"/>
  <c r="L90" i="175" s="1"/>
  <c r="K94" i="175"/>
  <c r="L94" i="175" s="1"/>
  <c r="K98" i="175"/>
  <c r="L98" i="175" s="1"/>
  <c r="K209" i="175"/>
  <c r="L209" i="175" s="1"/>
  <c r="K213" i="175"/>
  <c r="L213" i="175" s="1"/>
  <c r="K225" i="175"/>
  <c r="L225" i="175" s="1"/>
  <c r="K233" i="175"/>
  <c r="L233" i="175" s="1"/>
  <c r="K241" i="175"/>
  <c r="L241" i="175" s="1"/>
  <c r="K202" i="175"/>
  <c r="L202" i="175" s="1"/>
  <c r="K199" i="175"/>
  <c r="L199" i="175" s="1"/>
  <c r="K68" i="175"/>
  <c r="L68" i="175" s="1"/>
  <c r="K72" i="175"/>
  <c r="L72" i="175" s="1"/>
  <c r="K76" i="175"/>
  <c r="L76" i="175" s="1"/>
  <c r="K80" i="175"/>
  <c r="L80" i="175" s="1"/>
  <c r="K84" i="175"/>
  <c r="L84" i="175" s="1"/>
  <c r="K88" i="175"/>
  <c r="L88" i="175" s="1"/>
  <c r="K96" i="175"/>
  <c r="L96" i="175" s="1"/>
  <c r="K200" i="175"/>
  <c r="L200" i="175" s="1"/>
  <c r="K223" i="175"/>
  <c r="L223" i="175" s="1"/>
  <c r="K49" i="175"/>
  <c r="L49" i="175" s="1"/>
  <c r="V72" i="175" s="1"/>
  <c r="K53" i="175"/>
  <c r="L53" i="175" s="1"/>
  <c r="K57" i="175"/>
  <c r="L57" i="175" s="1"/>
  <c r="K61" i="175"/>
  <c r="L61" i="175" s="1"/>
  <c r="K69" i="175"/>
  <c r="L69" i="175" s="1"/>
  <c r="K81" i="175"/>
  <c r="L81" i="175" s="1"/>
  <c r="K85" i="175"/>
  <c r="L85" i="175" s="1"/>
  <c r="K89" i="175"/>
  <c r="L89" i="175" s="1"/>
  <c r="K93" i="175"/>
  <c r="L93" i="175" s="1"/>
  <c r="K97" i="175"/>
  <c r="L97" i="175" s="1"/>
  <c r="K101" i="175"/>
  <c r="L101" i="175" s="1"/>
  <c r="K240" i="175"/>
  <c r="L240" i="175" s="1"/>
  <c r="K105" i="175"/>
  <c r="L105" i="175" s="1"/>
  <c r="K109" i="175"/>
  <c r="L109" i="175" s="1"/>
  <c r="K117" i="175"/>
  <c r="L117" i="175" s="1"/>
  <c r="K125" i="175"/>
  <c r="L125" i="175" s="1"/>
  <c r="K129" i="175"/>
  <c r="L129" i="175" s="1"/>
  <c r="K137" i="175"/>
  <c r="L137" i="175" s="1"/>
  <c r="K141" i="175"/>
  <c r="L141" i="175" s="1"/>
  <c r="K153" i="175"/>
  <c r="L153" i="175" s="1"/>
  <c r="K161" i="175"/>
  <c r="L161" i="175" s="1"/>
  <c r="K169" i="175"/>
  <c r="L169" i="175" s="1"/>
  <c r="K181" i="175"/>
  <c r="L181" i="175" s="1"/>
  <c r="K193" i="175"/>
  <c r="L193" i="175" s="1"/>
  <c r="K201" i="175"/>
  <c r="L201" i="175" s="1"/>
  <c r="K2" i="175"/>
  <c r="L2" i="175" s="1"/>
  <c r="K71" i="175"/>
  <c r="L71" i="175" s="1"/>
  <c r="K100" i="175"/>
  <c r="L100" i="175" s="1"/>
  <c r="K113" i="175"/>
  <c r="L113" i="175" s="1"/>
  <c r="K120" i="175"/>
  <c r="L120" i="175" s="1"/>
  <c r="K138" i="175"/>
  <c r="L138" i="175" s="1"/>
  <c r="K145" i="175"/>
  <c r="L145" i="175" s="1"/>
  <c r="K152" i="175"/>
  <c r="L152" i="175" s="1"/>
  <c r="K170" i="175"/>
  <c r="L170" i="175" s="1"/>
  <c r="K177" i="175"/>
  <c r="L177" i="175" s="1"/>
  <c r="K142" i="175"/>
  <c r="L142" i="175" s="1"/>
  <c r="K149" i="175"/>
  <c r="L149" i="175" s="1"/>
  <c r="K156" i="175"/>
  <c r="L156" i="175" s="1"/>
  <c r="K3" i="175"/>
  <c r="L3" i="175" s="1"/>
  <c r="K114" i="175"/>
  <c r="L114" i="175" s="1"/>
  <c r="K121" i="175"/>
  <c r="L121" i="175" s="1"/>
  <c r="K128" i="175"/>
  <c r="L128" i="175" s="1"/>
  <c r="K178" i="175"/>
  <c r="L178" i="175" s="1"/>
  <c r="K185" i="175"/>
  <c r="L185" i="175" s="1"/>
  <c r="K192" i="175"/>
  <c r="L192" i="175" s="1"/>
  <c r="K210" i="175"/>
  <c r="L210" i="175" s="1"/>
  <c r="K217" i="175"/>
  <c r="L217" i="175" s="1"/>
  <c r="K224" i="175"/>
  <c r="L224" i="175" s="1"/>
  <c r="K150" i="175"/>
  <c r="L150" i="175" s="1"/>
  <c r="K157" i="175"/>
  <c r="L157" i="175" s="1"/>
  <c r="K164" i="175"/>
  <c r="L164" i="175" s="1"/>
  <c r="K182" i="175"/>
  <c r="L182" i="175" s="1"/>
  <c r="K189" i="175"/>
  <c r="L189" i="175" s="1"/>
  <c r="K196" i="175"/>
  <c r="L196" i="175" s="1"/>
  <c r="K214" i="175"/>
  <c r="L214" i="175" s="1"/>
  <c r="K221" i="175"/>
  <c r="L221" i="175" s="1"/>
  <c r="K228" i="175"/>
  <c r="L228" i="175" s="1"/>
  <c r="K4" i="175"/>
  <c r="L4" i="175" s="1"/>
  <c r="K92" i="175"/>
  <c r="L92" i="175" s="1"/>
  <c r="K122" i="175"/>
  <c r="L122" i="175" s="1"/>
  <c r="K136" i="175"/>
  <c r="L136" i="175" s="1"/>
  <c r="K102" i="175"/>
  <c r="L102" i="175" s="1"/>
  <c r="K133" i="175"/>
  <c r="L133" i="175" s="1"/>
  <c r="K140" i="175"/>
  <c r="L140" i="175" s="1"/>
  <c r="K158" i="175"/>
  <c r="L158" i="175" s="1"/>
  <c r="K165" i="175"/>
  <c r="L165" i="175" s="1"/>
  <c r="K172" i="175"/>
  <c r="L172" i="175" s="1"/>
  <c r="K190" i="175"/>
  <c r="L190" i="175" s="1"/>
  <c r="K197" i="175"/>
  <c r="L197" i="175" s="1"/>
  <c r="K204" i="175"/>
  <c r="L204" i="175" s="1"/>
  <c r="K222" i="175"/>
  <c r="L222" i="175" s="1"/>
  <c r="K229" i="175"/>
  <c r="L229" i="175" s="1"/>
  <c r="K236" i="175"/>
  <c r="L236" i="175" s="1"/>
  <c r="K116" i="175"/>
  <c r="L116" i="175" s="1"/>
  <c r="K173" i="175"/>
  <c r="L173" i="175" s="1"/>
  <c r="K180" i="175"/>
  <c r="L180" i="175" s="1"/>
  <c r="K198" i="175"/>
  <c r="L198" i="175" s="1"/>
  <c r="K205" i="175"/>
  <c r="L205" i="175" s="1"/>
  <c r="K212" i="175"/>
  <c r="L212" i="175" s="1"/>
  <c r="K230" i="175"/>
  <c r="L230" i="175" s="1"/>
  <c r="K237" i="175"/>
  <c r="L237" i="175" s="1"/>
  <c r="K63" i="174"/>
  <c r="L63" i="174" s="1"/>
  <c r="K75" i="174"/>
  <c r="L75" i="174" s="1"/>
  <c r="K106" i="174"/>
  <c r="L106" i="174" s="1"/>
  <c r="K110" i="174"/>
  <c r="L110" i="174" s="1"/>
  <c r="K182" i="174"/>
  <c r="L182" i="174" s="1"/>
  <c r="K4" i="174"/>
  <c r="L4" i="174" s="1"/>
  <c r="K60" i="174"/>
  <c r="L60" i="174" s="1"/>
  <c r="V83" i="174" s="1"/>
  <c r="K64" i="174"/>
  <c r="L64" i="174" s="1"/>
  <c r="K118" i="174"/>
  <c r="L118" i="174" s="1"/>
  <c r="K166" i="174"/>
  <c r="L166" i="174" s="1"/>
  <c r="K210" i="174"/>
  <c r="L210" i="174" s="1"/>
  <c r="K179" i="174"/>
  <c r="L179" i="174" s="1"/>
  <c r="K5" i="174"/>
  <c r="L5" i="174" s="1"/>
  <c r="K37" i="174"/>
  <c r="L37" i="174" s="1"/>
  <c r="K138" i="174"/>
  <c r="L138" i="174" s="1"/>
  <c r="K149" i="174"/>
  <c r="L149" i="174" s="1"/>
  <c r="K163" i="174"/>
  <c r="L163" i="174" s="1"/>
  <c r="K203" i="174"/>
  <c r="L203" i="174" s="1"/>
  <c r="K211" i="174"/>
  <c r="L211" i="174" s="1"/>
  <c r="K46" i="174"/>
  <c r="L46" i="174" s="1"/>
  <c r="K187" i="174"/>
  <c r="L187" i="174" s="1"/>
  <c r="K26" i="174"/>
  <c r="L26" i="174" s="1"/>
  <c r="K142" i="174"/>
  <c r="L142" i="174" s="1"/>
  <c r="K153" i="174"/>
  <c r="L153" i="174" s="1"/>
  <c r="K192" i="174"/>
  <c r="L192" i="174" s="1"/>
  <c r="K204" i="174"/>
  <c r="L204" i="174" s="1"/>
  <c r="K212" i="174"/>
  <c r="L212" i="174" s="1"/>
  <c r="K219" i="174"/>
  <c r="L219" i="174" s="1"/>
  <c r="K3" i="174"/>
  <c r="L3" i="174" s="1"/>
  <c r="K11" i="174"/>
  <c r="L11" i="174" s="1"/>
  <c r="K19" i="174"/>
  <c r="L19" i="174" s="1"/>
  <c r="K27" i="174"/>
  <c r="L27" i="174" s="1"/>
  <c r="K35" i="174"/>
  <c r="L35" i="174" s="1"/>
  <c r="K43" i="174"/>
  <c r="L43" i="174" s="1"/>
  <c r="K51" i="174"/>
  <c r="L51" i="174" s="1"/>
  <c r="K70" i="174"/>
  <c r="L70" i="174" s="1"/>
  <c r="K78" i="174"/>
  <c r="L78" i="174" s="1"/>
  <c r="K82" i="174"/>
  <c r="L82" i="174" s="1"/>
  <c r="K89" i="174"/>
  <c r="L89" i="174" s="1"/>
  <c r="K97" i="174"/>
  <c r="L97" i="174" s="1"/>
  <c r="K128" i="174"/>
  <c r="L128" i="174" s="1"/>
  <c r="K154" i="174"/>
  <c r="L154" i="174" s="1"/>
  <c r="K165" i="174"/>
  <c r="L165" i="174" s="1"/>
  <c r="K177" i="174"/>
  <c r="L177" i="174" s="1"/>
  <c r="K181" i="174"/>
  <c r="L181" i="174" s="1"/>
  <c r="K216" i="174"/>
  <c r="L216" i="174" s="1"/>
  <c r="K220" i="174"/>
  <c r="L220" i="174" s="1"/>
  <c r="K224" i="174"/>
  <c r="L224" i="174" s="1"/>
  <c r="K232" i="174"/>
  <c r="L232" i="174" s="1"/>
  <c r="K120" i="174"/>
  <c r="L120" i="174" s="1"/>
  <c r="K136" i="174"/>
  <c r="L136" i="174" s="1"/>
  <c r="K230" i="174"/>
  <c r="L230" i="174" s="1"/>
  <c r="K237" i="174"/>
  <c r="L237" i="174" s="1"/>
  <c r="K15" i="174"/>
  <c r="L15" i="174" s="1"/>
  <c r="K34" i="174"/>
  <c r="L34" i="174" s="1"/>
  <c r="K45" i="174"/>
  <c r="L45" i="174" s="1"/>
  <c r="K12" i="174"/>
  <c r="L12" i="174" s="1"/>
  <c r="K16" i="174"/>
  <c r="L16" i="174" s="1"/>
  <c r="K23" i="174"/>
  <c r="L23" i="174" s="1"/>
  <c r="K42" i="174"/>
  <c r="L42" i="174" s="1"/>
  <c r="K53" i="174"/>
  <c r="L53" i="174" s="1"/>
  <c r="V76" i="174" s="1"/>
  <c r="K74" i="174"/>
  <c r="L74" i="174" s="1"/>
  <c r="K81" i="174"/>
  <c r="L81" i="174" s="1"/>
  <c r="K105" i="174"/>
  <c r="L105" i="174" s="1"/>
  <c r="K174" i="174"/>
  <c r="L174" i="174" s="1"/>
  <c r="K9" i="174"/>
  <c r="L9" i="174" s="1"/>
  <c r="K20" i="174"/>
  <c r="L20" i="174" s="1"/>
  <c r="K24" i="174"/>
  <c r="L24" i="174" s="1"/>
  <c r="K50" i="174"/>
  <c r="L50" i="174" s="1"/>
  <c r="K54" i="174"/>
  <c r="L54" i="174" s="1"/>
  <c r="V77" i="174" s="1"/>
  <c r="K61" i="174"/>
  <c r="L61" i="174" s="1"/>
  <c r="K69" i="174"/>
  <c r="L69" i="174" s="1"/>
  <c r="K85" i="174"/>
  <c r="L85" i="174" s="1"/>
  <c r="K141" i="174"/>
  <c r="L141" i="174" s="1"/>
  <c r="K144" i="174"/>
  <c r="L144" i="174" s="1"/>
  <c r="K178" i="174"/>
  <c r="L178" i="174" s="1"/>
  <c r="K32" i="174"/>
  <c r="L32" i="174" s="1"/>
  <c r="K196" i="174"/>
  <c r="L196" i="174" s="1"/>
  <c r="K214" i="174"/>
  <c r="L214" i="174" s="1"/>
  <c r="K221" i="174"/>
  <c r="L221" i="174" s="1"/>
  <c r="K228" i="174"/>
  <c r="L228" i="174" s="1"/>
  <c r="K40" i="174"/>
  <c r="L40" i="174" s="1"/>
  <c r="K47" i="174"/>
  <c r="L47" i="174" s="1"/>
  <c r="K79" i="174"/>
  <c r="L79" i="174" s="1"/>
  <c r="K186" i="174"/>
  <c r="L186" i="174" s="1"/>
  <c r="K193" i="174"/>
  <c r="L193" i="174" s="1"/>
  <c r="K200" i="174"/>
  <c r="L200" i="174" s="1"/>
  <c r="K218" i="174"/>
  <c r="L218" i="174" s="1"/>
  <c r="K21" i="174"/>
  <c r="L21" i="174" s="1"/>
  <c r="K48" i="174"/>
  <c r="L48" i="174" s="1"/>
  <c r="K76" i="174"/>
  <c r="L76" i="174" s="1"/>
  <c r="K152" i="174"/>
  <c r="L152" i="174" s="1"/>
  <c r="K229" i="174"/>
  <c r="L229" i="174" s="1"/>
  <c r="K236" i="174"/>
  <c r="L236" i="174" s="1"/>
  <c r="K7" i="174"/>
  <c r="L7" i="174" s="1"/>
  <c r="K18" i="174"/>
  <c r="L18" i="174" s="1"/>
  <c r="K22" i="174"/>
  <c r="L22" i="174" s="1"/>
  <c r="K29" i="174"/>
  <c r="L29" i="174" s="1"/>
  <c r="K41" i="174"/>
  <c r="L41" i="174" s="1"/>
  <c r="K52" i="174"/>
  <c r="L52" i="174" s="1"/>
  <c r="V75" i="174" s="1"/>
  <c r="K56" i="174"/>
  <c r="L56" i="174" s="1"/>
  <c r="V79" i="174" s="1"/>
  <c r="K80" i="174"/>
  <c r="L80" i="174" s="1"/>
  <c r="K83" i="174"/>
  <c r="L83" i="174" s="1"/>
  <c r="K104" i="174"/>
  <c r="L104" i="174" s="1"/>
  <c r="K129" i="174"/>
  <c r="L129" i="174" s="1"/>
  <c r="K146" i="174"/>
  <c r="L146" i="174" s="1"/>
  <c r="K173" i="174"/>
  <c r="L173" i="174" s="1"/>
  <c r="K176" i="174"/>
  <c r="L176" i="174" s="1"/>
  <c r="K194" i="174"/>
  <c r="L194" i="174" s="1"/>
  <c r="K201" i="174"/>
  <c r="L201" i="174" s="1"/>
  <c r="K208" i="174"/>
  <c r="L208" i="174" s="1"/>
  <c r="K226" i="174"/>
  <c r="L226" i="174" s="1"/>
  <c r="K233" i="174"/>
  <c r="L233" i="174" s="1"/>
  <c r="K240" i="174"/>
  <c r="L240" i="174" s="1"/>
  <c r="V77" i="177"/>
  <c r="V64" i="177"/>
  <c r="V71" i="177"/>
  <c r="V78" i="177"/>
  <c r="V81" i="177"/>
  <c r="V72" i="177"/>
  <c r="V79" i="177"/>
  <c r="V76" i="177"/>
  <c r="V83" i="177"/>
  <c r="V65" i="177"/>
  <c r="V80" i="177"/>
  <c r="V66" i="177"/>
  <c r="V69" i="177"/>
  <c r="V70" i="177"/>
  <c r="V73" i="177"/>
  <c r="K78" i="177"/>
  <c r="L78" i="177" s="1"/>
  <c r="V66" i="176"/>
  <c r="V69" i="176"/>
  <c r="V72" i="176"/>
  <c r="V67" i="176"/>
  <c r="V70" i="176"/>
  <c r="V76" i="176"/>
  <c r="V83" i="176"/>
  <c r="V73" i="176"/>
  <c r="V64" i="176"/>
  <c r="V71" i="176"/>
  <c r="V74" i="176"/>
  <c r="V80" i="176"/>
  <c r="V82" i="176"/>
  <c r="V77" i="176"/>
  <c r="V68" i="176"/>
  <c r="V75" i="176"/>
  <c r="V79" i="176"/>
  <c r="V65" i="176"/>
  <c r="V81" i="176"/>
  <c r="K88" i="176"/>
  <c r="L88" i="176" s="1"/>
  <c r="K96" i="176"/>
  <c r="L96" i="176" s="1"/>
  <c r="K104" i="176"/>
  <c r="L104" i="176" s="1"/>
  <c r="K112" i="176"/>
  <c r="L112" i="176" s="1"/>
  <c r="K120" i="176"/>
  <c r="L120" i="176" s="1"/>
  <c r="K128" i="176"/>
  <c r="L128" i="176" s="1"/>
  <c r="K136" i="176"/>
  <c r="L136" i="176" s="1"/>
  <c r="K144" i="176"/>
  <c r="L144" i="176" s="1"/>
  <c r="K76" i="176"/>
  <c r="L76" i="176" s="1"/>
  <c r="K84" i="176"/>
  <c r="L84" i="176" s="1"/>
  <c r="K92" i="176"/>
  <c r="L92" i="176" s="1"/>
  <c r="K100" i="176"/>
  <c r="L100" i="176" s="1"/>
  <c r="K108" i="176"/>
  <c r="L108" i="176" s="1"/>
  <c r="K116" i="176"/>
  <c r="L116" i="176" s="1"/>
  <c r="K124" i="176"/>
  <c r="L124" i="176" s="1"/>
  <c r="K132" i="176"/>
  <c r="L132" i="176" s="1"/>
  <c r="K140" i="176"/>
  <c r="L140" i="176" s="1"/>
  <c r="V68" i="175"/>
  <c r="V66" i="175"/>
  <c r="V69" i="175"/>
  <c r="V75" i="175"/>
  <c r="V82" i="175"/>
  <c r="V70" i="175"/>
  <c r="V73" i="175"/>
  <c r="V79" i="175"/>
  <c r="V76" i="175"/>
  <c r="V67" i="175"/>
  <c r="V74" i="175"/>
  <c r="V83" i="175"/>
  <c r="V64" i="175"/>
  <c r="V80" i="175"/>
  <c r="V65" i="175"/>
  <c r="V71" i="175"/>
  <c r="V78" i="175"/>
  <c r="V81" i="175"/>
  <c r="K61" i="173"/>
  <c r="L61" i="173" s="1"/>
  <c r="K99" i="173"/>
  <c r="L99" i="173" s="1"/>
  <c r="K131" i="173"/>
  <c r="L131" i="173" s="1"/>
  <c r="K174" i="173"/>
  <c r="L174" i="173" s="1"/>
  <c r="K233" i="173"/>
  <c r="L233" i="173" s="1"/>
  <c r="K8" i="173"/>
  <c r="L8" i="173" s="1"/>
  <c r="K12" i="173"/>
  <c r="L12" i="173" s="1"/>
  <c r="K39" i="173"/>
  <c r="L39" i="173" s="1"/>
  <c r="K43" i="173"/>
  <c r="L43" i="173" s="1"/>
  <c r="K47" i="173"/>
  <c r="L47" i="173" s="1"/>
  <c r="K82" i="173"/>
  <c r="L82" i="173" s="1"/>
  <c r="K86" i="173"/>
  <c r="L86" i="173" s="1"/>
  <c r="K139" i="173"/>
  <c r="L139" i="173" s="1"/>
  <c r="K143" i="173"/>
  <c r="L143" i="173" s="1"/>
  <c r="K147" i="173"/>
  <c r="L147" i="173" s="1"/>
  <c r="K136" i="173"/>
  <c r="L136" i="173" s="1"/>
  <c r="K171" i="173"/>
  <c r="L171" i="173" s="1"/>
  <c r="K9" i="173"/>
  <c r="L9" i="173" s="1"/>
  <c r="K17" i="173"/>
  <c r="L17" i="173" s="1"/>
  <c r="K36" i="173"/>
  <c r="L36" i="173" s="1"/>
  <c r="K40" i="173"/>
  <c r="L40" i="173" s="1"/>
  <c r="K44" i="173"/>
  <c r="L44" i="173" s="1"/>
  <c r="K79" i="173"/>
  <c r="L79" i="173" s="1"/>
  <c r="K83" i="173"/>
  <c r="L83" i="173" s="1"/>
  <c r="K105" i="173"/>
  <c r="L105" i="173" s="1"/>
  <c r="K121" i="173"/>
  <c r="L121" i="173" s="1"/>
  <c r="K144" i="173"/>
  <c r="L144" i="173" s="1"/>
  <c r="K148" i="173"/>
  <c r="L148" i="173" s="1"/>
  <c r="K152" i="173"/>
  <c r="L152" i="173" s="1"/>
  <c r="K191" i="173"/>
  <c r="L191" i="173" s="1"/>
  <c r="K195" i="173"/>
  <c r="L195" i="173" s="1"/>
  <c r="K199" i="173"/>
  <c r="L199" i="173" s="1"/>
  <c r="K203" i="173"/>
  <c r="L203" i="173" s="1"/>
  <c r="K179" i="173"/>
  <c r="L179" i="173" s="1"/>
  <c r="K2" i="173"/>
  <c r="L2" i="173" s="1"/>
  <c r="K6" i="173"/>
  <c r="L6" i="173" s="1"/>
  <c r="K14" i="173"/>
  <c r="L14" i="173" s="1"/>
  <c r="K29" i="173"/>
  <c r="L29" i="173" s="1"/>
  <c r="K37" i="173"/>
  <c r="L37" i="173" s="1"/>
  <c r="K41" i="173"/>
  <c r="L41" i="173" s="1"/>
  <c r="V64" i="173" s="1"/>
  <c r="K49" i="173"/>
  <c r="L49" i="173" s="1"/>
  <c r="K80" i="173"/>
  <c r="L80" i="173" s="1"/>
  <c r="K84" i="173"/>
  <c r="L84" i="173" s="1"/>
  <c r="K91" i="173"/>
  <c r="L91" i="173" s="1"/>
  <c r="K102" i="173"/>
  <c r="L102" i="173" s="1"/>
  <c r="K141" i="173"/>
  <c r="L141" i="173" s="1"/>
  <c r="K145" i="173"/>
  <c r="L145" i="173" s="1"/>
  <c r="K149" i="173"/>
  <c r="L149" i="173" s="1"/>
  <c r="K153" i="173"/>
  <c r="L153" i="173" s="1"/>
  <c r="K176" i="173"/>
  <c r="L176" i="173" s="1"/>
  <c r="K184" i="173"/>
  <c r="L184" i="173" s="1"/>
  <c r="K192" i="173"/>
  <c r="L192" i="173" s="1"/>
  <c r="K196" i="173"/>
  <c r="L196" i="173" s="1"/>
  <c r="K211" i="173"/>
  <c r="L211" i="173" s="1"/>
  <c r="K10" i="173"/>
  <c r="L10" i="173" s="1"/>
  <c r="K68" i="173"/>
  <c r="L68" i="173" s="1"/>
  <c r="K158" i="173"/>
  <c r="L158" i="173" s="1"/>
  <c r="K165" i="173"/>
  <c r="L165" i="173" s="1"/>
  <c r="K172" i="173"/>
  <c r="L172" i="173" s="1"/>
  <c r="K190" i="173"/>
  <c r="L190" i="173" s="1"/>
  <c r="K197" i="173"/>
  <c r="L197" i="173" s="1"/>
  <c r="K204" i="173"/>
  <c r="L204" i="173" s="1"/>
  <c r="K120" i="173"/>
  <c r="L120" i="173" s="1"/>
  <c r="K65" i="173"/>
  <c r="L65" i="173" s="1"/>
  <c r="K166" i="173"/>
  <c r="L166" i="173" s="1"/>
  <c r="K173" i="173"/>
  <c r="L173" i="173" s="1"/>
  <c r="K180" i="173"/>
  <c r="L180" i="173" s="1"/>
  <c r="K198" i="173"/>
  <c r="L198" i="173" s="1"/>
  <c r="K205" i="173"/>
  <c r="L205" i="173" s="1"/>
  <c r="K212" i="173"/>
  <c r="L212" i="173" s="1"/>
  <c r="K237" i="173"/>
  <c r="L237" i="173" s="1"/>
  <c r="K5" i="173"/>
  <c r="L5" i="173" s="1"/>
  <c r="K18" i="173"/>
  <c r="L18" i="173" s="1"/>
  <c r="K34" i="173"/>
  <c r="L34" i="173" s="1"/>
  <c r="K50" i="173"/>
  <c r="L50" i="173" s="1"/>
  <c r="V73" i="173" s="1"/>
  <c r="K73" i="173"/>
  <c r="L73" i="173" s="1"/>
  <c r="K156" i="173"/>
  <c r="L156" i="173" s="1"/>
  <c r="K188" i="173"/>
  <c r="L188" i="173" s="1"/>
  <c r="K213" i="173"/>
  <c r="L213" i="173" s="1"/>
  <c r="K220" i="173"/>
  <c r="L220" i="173" s="1"/>
  <c r="K164" i="173"/>
  <c r="L164" i="173" s="1"/>
  <c r="K228" i="173"/>
  <c r="L228" i="173" s="1"/>
  <c r="K16" i="173"/>
  <c r="L16" i="173" s="1"/>
  <c r="K32" i="173"/>
  <c r="L32" i="173" s="1"/>
  <c r="K48" i="173"/>
  <c r="L48" i="173" s="1"/>
  <c r="V71" i="173" s="1"/>
  <c r="K64" i="173"/>
  <c r="L64" i="173" s="1"/>
  <c r="K71" i="173"/>
  <c r="L71" i="173" s="1"/>
  <c r="K96" i="173"/>
  <c r="L96" i="173" s="1"/>
  <c r="K161" i="173"/>
  <c r="L161" i="173" s="1"/>
  <c r="K168" i="173"/>
  <c r="L168" i="173" s="1"/>
  <c r="K186" i="173"/>
  <c r="L186" i="173" s="1"/>
  <c r="K193" i="173"/>
  <c r="L193" i="173" s="1"/>
  <c r="K200" i="173"/>
  <c r="L200" i="173" s="1"/>
  <c r="K218" i="173"/>
  <c r="L218" i="173" s="1"/>
  <c r="K225" i="173"/>
  <c r="L225" i="173" s="1"/>
  <c r="K232" i="173"/>
  <c r="L232" i="173" s="1"/>
  <c r="K29" i="172"/>
  <c r="L29" i="172" s="1"/>
  <c r="K86" i="172"/>
  <c r="L86" i="172" s="1"/>
  <c r="K127" i="172"/>
  <c r="L127" i="172" s="1"/>
  <c r="K131" i="172"/>
  <c r="L131" i="172" s="1"/>
  <c r="K157" i="172"/>
  <c r="L157" i="172" s="1"/>
  <c r="K167" i="172"/>
  <c r="L167" i="172" s="1"/>
  <c r="K37" i="172"/>
  <c r="L37" i="172" s="1"/>
  <c r="K41" i="172"/>
  <c r="L41" i="172" s="1"/>
  <c r="V64" i="172" s="1"/>
  <c r="K45" i="172"/>
  <c r="L45" i="172" s="1"/>
  <c r="K71" i="172"/>
  <c r="L71" i="172" s="1"/>
  <c r="K30" i="172"/>
  <c r="L30" i="172" s="1"/>
  <c r="K88" i="172"/>
  <c r="L88" i="172" s="1"/>
  <c r="K143" i="172"/>
  <c r="L143" i="172" s="1"/>
  <c r="K233" i="172"/>
  <c r="L233" i="172" s="1"/>
  <c r="K20" i="172"/>
  <c r="L20" i="172" s="1"/>
  <c r="K27" i="172"/>
  <c r="L27" i="172" s="1"/>
  <c r="K50" i="172"/>
  <c r="L50" i="172" s="1"/>
  <c r="K92" i="172"/>
  <c r="L92" i="172" s="1"/>
  <c r="K114" i="172"/>
  <c r="L114" i="172" s="1"/>
  <c r="K118" i="172"/>
  <c r="L118" i="172" s="1"/>
  <c r="K162" i="172"/>
  <c r="L162" i="172" s="1"/>
  <c r="K173" i="172"/>
  <c r="L173" i="172" s="1"/>
  <c r="K190" i="172"/>
  <c r="L190" i="172" s="1"/>
  <c r="K201" i="172"/>
  <c r="L201" i="172" s="1"/>
  <c r="K205" i="172"/>
  <c r="L205" i="172" s="1"/>
  <c r="K215" i="172"/>
  <c r="L215" i="172" s="1"/>
  <c r="K12" i="172"/>
  <c r="L12" i="172" s="1"/>
  <c r="K234" i="172"/>
  <c r="L234" i="172" s="1"/>
  <c r="K9" i="172"/>
  <c r="L9" i="172" s="1"/>
  <c r="K17" i="172"/>
  <c r="L17" i="172" s="1"/>
  <c r="K21" i="172"/>
  <c r="L21" i="172" s="1"/>
  <c r="K28" i="172"/>
  <c r="L28" i="172" s="1"/>
  <c r="K55" i="172"/>
  <c r="L55" i="172" s="1"/>
  <c r="V78" i="172" s="1"/>
  <c r="K62" i="172"/>
  <c r="L62" i="172" s="1"/>
  <c r="K73" i="172"/>
  <c r="L73" i="172" s="1"/>
  <c r="K89" i="172"/>
  <c r="L89" i="172" s="1"/>
  <c r="K93" i="172"/>
  <c r="L93" i="172" s="1"/>
  <c r="K115" i="172"/>
  <c r="L115" i="172" s="1"/>
  <c r="K145" i="172"/>
  <c r="L145" i="172" s="1"/>
  <c r="K178" i="172"/>
  <c r="L178" i="172" s="1"/>
  <c r="K198" i="172"/>
  <c r="L198" i="172" s="1"/>
  <c r="K202" i="172"/>
  <c r="L202" i="172" s="1"/>
  <c r="K210" i="172"/>
  <c r="L210" i="172" s="1"/>
  <c r="K223" i="172"/>
  <c r="L223" i="172" s="1"/>
  <c r="K227" i="172"/>
  <c r="L227" i="172" s="1"/>
  <c r="K238" i="172"/>
  <c r="L238" i="172" s="1"/>
  <c r="K63" i="172"/>
  <c r="L63" i="172" s="1"/>
  <c r="K66" i="172"/>
  <c r="L66" i="172" s="1"/>
  <c r="K104" i="172"/>
  <c r="L104" i="172" s="1"/>
  <c r="K116" i="172"/>
  <c r="L116" i="172" s="1"/>
  <c r="K128" i="172"/>
  <c r="L128" i="172" s="1"/>
  <c r="K152" i="172"/>
  <c r="L152" i="172" s="1"/>
  <c r="K200" i="172"/>
  <c r="L200" i="172" s="1"/>
  <c r="K232" i="172"/>
  <c r="L232" i="172" s="1"/>
  <c r="K46" i="172"/>
  <c r="L46" i="172" s="1"/>
  <c r="K6" i="172"/>
  <c r="L6" i="172" s="1"/>
  <c r="K13" i="172"/>
  <c r="L13" i="172" s="1"/>
  <c r="K26" i="172"/>
  <c r="L26" i="172" s="1"/>
  <c r="K40" i="172"/>
  <c r="L40" i="172" s="1"/>
  <c r="K47" i="172"/>
  <c r="L47" i="172" s="1"/>
  <c r="V70" i="172" s="1"/>
  <c r="K70" i="172"/>
  <c r="L70" i="172" s="1"/>
  <c r="K77" i="172"/>
  <c r="L77" i="172" s="1"/>
  <c r="K95" i="172"/>
  <c r="L95" i="172" s="1"/>
  <c r="K108" i="172"/>
  <c r="L108" i="172" s="1"/>
  <c r="K119" i="172"/>
  <c r="L119" i="172" s="1"/>
  <c r="K132" i="172"/>
  <c r="L132" i="172" s="1"/>
  <c r="K144" i="172"/>
  <c r="L144" i="172" s="1"/>
  <c r="K156" i="172"/>
  <c r="L156" i="172" s="1"/>
  <c r="K171" i="172"/>
  <c r="L171" i="172" s="1"/>
  <c r="K192" i="172"/>
  <c r="L192" i="172" s="1"/>
  <c r="K10" i="172"/>
  <c r="L10" i="172" s="1"/>
  <c r="K31" i="172"/>
  <c r="L31" i="172" s="1"/>
  <c r="K54" i="172"/>
  <c r="L54" i="172" s="1"/>
  <c r="K64" i="172"/>
  <c r="L64" i="172" s="1"/>
  <c r="K99" i="172"/>
  <c r="L99" i="172" s="1"/>
  <c r="K111" i="172"/>
  <c r="L111" i="172" s="1"/>
  <c r="K123" i="172"/>
  <c r="L123" i="172" s="1"/>
  <c r="K135" i="172"/>
  <c r="L135" i="172" s="1"/>
  <c r="K159" i="172"/>
  <c r="L159" i="172" s="1"/>
  <c r="K237" i="172"/>
  <c r="L237" i="172" s="1"/>
  <c r="K68" i="172"/>
  <c r="L68" i="172" s="1"/>
  <c r="K15" i="172"/>
  <c r="L15" i="172" s="1"/>
  <c r="K35" i="172"/>
  <c r="L35" i="172" s="1"/>
  <c r="K38" i="172"/>
  <c r="L38" i="172" s="1"/>
  <c r="K58" i="172"/>
  <c r="L58" i="172" s="1"/>
  <c r="V81" i="172" s="1"/>
  <c r="K139" i="172"/>
  <c r="L139" i="172" s="1"/>
  <c r="K163" i="172"/>
  <c r="L163" i="172" s="1"/>
  <c r="K5" i="172"/>
  <c r="L5" i="172" s="1"/>
  <c r="K32" i="172"/>
  <c r="L32" i="172" s="1"/>
  <c r="K39" i="172"/>
  <c r="L39" i="172" s="1"/>
  <c r="K59" i="172"/>
  <c r="L59" i="172" s="1"/>
  <c r="K76" i="172"/>
  <c r="L76" i="172" s="1"/>
  <c r="K140" i="172"/>
  <c r="L140" i="172" s="1"/>
  <c r="K151" i="172"/>
  <c r="L151" i="172" s="1"/>
  <c r="K164" i="172"/>
  <c r="L164" i="172" s="1"/>
  <c r="K188" i="172"/>
  <c r="L188" i="172" s="1"/>
  <c r="K199" i="172"/>
  <c r="L199" i="172" s="1"/>
  <c r="K220" i="172"/>
  <c r="L220" i="172" s="1"/>
  <c r="K231" i="172"/>
  <c r="L231" i="172" s="1"/>
  <c r="K19" i="171"/>
  <c r="L19" i="171" s="1"/>
  <c r="K70" i="171"/>
  <c r="L70" i="171" s="1"/>
  <c r="K23" i="171"/>
  <c r="L23" i="171" s="1"/>
  <c r="K31" i="171"/>
  <c r="L31" i="171" s="1"/>
  <c r="K39" i="171"/>
  <c r="L39" i="171" s="1"/>
  <c r="K114" i="171"/>
  <c r="L114" i="171" s="1"/>
  <c r="K48" i="171"/>
  <c r="L48" i="171" s="1"/>
  <c r="K51" i="171"/>
  <c r="L51" i="171" s="1"/>
  <c r="V74" i="171" s="1"/>
  <c r="K55" i="171"/>
  <c r="L55" i="171" s="1"/>
  <c r="K115" i="171"/>
  <c r="L115" i="171" s="1"/>
  <c r="K119" i="171"/>
  <c r="L119" i="171" s="1"/>
  <c r="K134" i="171"/>
  <c r="L134" i="171" s="1"/>
  <c r="K17" i="171"/>
  <c r="L17" i="171" s="1"/>
  <c r="K21" i="171"/>
  <c r="L21" i="171" s="1"/>
  <c r="K80" i="171"/>
  <c r="L80" i="171" s="1"/>
  <c r="K84" i="171"/>
  <c r="L84" i="171" s="1"/>
  <c r="K151" i="171"/>
  <c r="L151" i="171" s="1"/>
  <c r="K166" i="171"/>
  <c r="L166" i="171" s="1"/>
  <c r="K2" i="171"/>
  <c r="L2" i="171" s="1"/>
  <c r="K6" i="171"/>
  <c r="L6" i="171" s="1"/>
  <c r="K10" i="171"/>
  <c r="L10" i="171" s="1"/>
  <c r="K25" i="171"/>
  <c r="L25" i="171" s="1"/>
  <c r="K33" i="171"/>
  <c r="L33" i="171" s="1"/>
  <c r="K37" i="171"/>
  <c r="L37" i="171" s="1"/>
  <c r="K41" i="171"/>
  <c r="L41" i="171" s="1"/>
  <c r="K45" i="171"/>
  <c r="L45" i="171" s="1"/>
  <c r="K88" i="171"/>
  <c r="L88" i="171" s="1"/>
  <c r="K92" i="171"/>
  <c r="L92" i="171" s="1"/>
  <c r="K96" i="171"/>
  <c r="L96" i="171" s="1"/>
  <c r="K100" i="171"/>
  <c r="L100" i="171" s="1"/>
  <c r="K104" i="171"/>
  <c r="L104" i="171" s="1"/>
  <c r="K108" i="171"/>
  <c r="L108" i="171" s="1"/>
  <c r="K112" i="171"/>
  <c r="L112" i="171" s="1"/>
  <c r="K116" i="171"/>
  <c r="L116" i="171" s="1"/>
  <c r="K120" i="171"/>
  <c r="L120" i="171" s="1"/>
  <c r="K159" i="171"/>
  <c r="L159" i="171" s="1"/>
  <c r="K163" i="171"/>
  <c r="L163" i="171" s="1"/>
  <c r="K167" i="171"/>
  <c r="L167" i="171" s="1"/>
  <c r="K171" i="171"/>
  <c r="L171" i="171" s="1"/>
  <c r="K182" i="171"/>
  <c r="L182" i="171" s="1"/>
  <c r="K190" i="171"/>
  <c r="L190" i="171" s="1"/>
  <c r="K213" i="171"/>
  <c r="L213" i="171" s="1"/>
  <c r="K3" i="171"/>
  <c r="L3" i="171" s="1"/>
  <c r="K7" i="171"/>
  <c r="L7" i="171" s="1"/>
  <c r="K26" i="171"/>
  <c r="L26" i="171" s="1"/>
  <c r="K30" i="171"/>
  <c r="L30" i="171" s="1"/>
  <c r="K38" i="171"/>
  <c r="L38" i="171" s="1"/>
  <c r="K42" i="171"/>
  <c r="L42" i="171" s="1"/>
  <c r="V65" i="171" s="1"/>
  <c r="K46" i="171"/>
  <c r="L46" i="171" s="1"/>
  <c r="V69" i="171" s="1"/>
  <c r="K89" i="171"/>
  <c r="L89" i="171" s="1"/>
  <c r="K97" i="171"/>
  <c r="L97" i="171" s="1"/>
  <c r="K105" i="171"/>
  <c r="L105" i="171" s="1"/>
  <c r="K117" i="171"/>
  <c r="L117" i="171" s="1"/>
  <c r="K156" i="171"/>
  <c r="L156" i="171" s="1"/>
  <c r="K160" i="171"/>
  <c r="L160" i="171" s="1"/>
  <c r="K164" i="171"/>
  <c r="L164" i="171" s="1"/>
  <c r="K168" i="171"/>
  <c r="L168" i="171" s="1"/>
  <c r="K183" i="171"/>
  <c r="L183" i="171" s="1"/>
  <c r="K187" i="171"/>
  <c r="L187" i="171" s="1"/>
  <c r="K191" i="171"/>
  <c r="L191" i="171" s="1"/>
  <c r="K195" i="171"/>
  <c r="L195" i="171" s="1"/>
  <c r="K210" i="171"/>
  <c r="L210" i="171" s="1"/>
  <c r="K82" i="171"/>
  <c r="L82" i="171" s="1"/>
  <c r="K148" i="171"/>
  <c r="L148" i="171" s="1"/>
  <c r="K180" i="171"/>
  <c r="L180" i="171" s="1"/>
  <c r="K194" i="171"/>
  <c r="L194" i="171" s="1"/>
  <c r="K197" i="171"/>
  <c r="L197" i="171" s="1"/>
  <c r="K224" i="171"/>
  <c r="L224" i="171" s="1"/>
  <c r="K27" i="171"/>
  <c r="L27" i="171" s="1"/>
  <c r="K34" i="171"/>
  <c r="L34" i="171" s="1"/>
  <c r="K47" i="171"/>
  <c r="L47" i="171" s="1"/>
  <c r="K61" i="171"/>
  <c r="L61" i="171" s="1"/>
  <c r="K4" i="171"/>
  <c r="L4" i="171" s="1"/>
  <c r="K28" i="171"/>
  <c r="L28" i="171" s="1"/>
  <c r="K95" i="171"/>
  <c r="L95" i="171" s="1"/>
  <c r="K225" i="171"/>
  <c r="L225" i="171" s="1"/>
  <c r="K232" i="171"/>
  <c r="L232" i="171" s="1"/>
  <c r="K18" i="171"/>
  <c r="L18" i="171" s="1"/>
  <c r="K140" i="171"/>
  <c r="L140" i="171" s="1"/>
  <c r="K153" i="171"/>
  <c r="L153" i="171" s="1"/>
  <c r="K172" i="171"/>
  <c r="L172" i="171" s="1"/>
  <c r="K202" i="171"/>
  <c r="L202" i="171" s="1"/>
  <c r="K205" i="171"/>
  <c r="L205" i="171" s="1"/>
  <c r="K229" i="171"/>
  <c r="L229" i="171" s="1"/>
  <c r="K236" i="171"/>
  <c r="L236" i="171" s="1"/>
  <c r="K35" i="171"/>
  <c r="L35" i="171" s="1"/>
  <c r="K111" i="171"/>
  <c r="L111" i="171" s="1"/>
  <c r="K15" i="171"/>
  <c r="L15" i="171" s="1"/>
  <c r="K29" i="171"/>
  <c r="L29" i="171" s="1"/>
  <c r="K36" i="171"/>
  <c r="L36" i="171" s="1"/>
  <c r="K56" i="171"/>
  <c r="L56" i="171" s="1"/>
  <c r="K59" i="171"/>
  <c r="L59" i="171" s="1"/>
  <c r="K87" i="171"/>
  <c r="L87" i="171" s="1"/>
  <c r="K121" i="171"/>
  <c r="L121" i="171" s="1"/>
  <c r="K150" i="171"/>
  <c r="L150" i="171" s="1"/>
  <c r="K154" i="171"/>
  <c r="L154" i="171" s="1"/>
  <c r="K170" i="171"/>
  <c r="L170" i="171" s="1"/>
  <c r="K186" i="171"/>
  <c r="L186" i="171" s="1"/>
  <c r="K216" i="171"/>
  <c r="L216" i="171" s="1"/>
  <c r="K230" i="171"/>
  <c r="L230" i="171" s="1"/>
  <c r="K237" i="171"/>
  <c r="L237" i="171" s="1"/>
  <c r="K13" i="171"/>
  <c r="L13" i="171" s="1"/>
  <c r="K20" i="171"/>
  <c r="L20" i="171" s="1"/>
  <c r="K43" i="171"/>
  <c r="L43" i="171" s="1"/>
  <c r="V66" i="171" s="1"/>
  <c r="K50" i="171"/>
  <c r="L50" i="171" s="1"/>
  <c r="K63" i="171"/>
  <c r="L63" i="171" s="1"/>
  <c r="K103" i="171"/>
  <c r="L103" i="171" s="1"/>
  <c r="K122" i="171"/>
  <c r="L122" i="171" s="1"/>
  <c r="K142" i="171"/>
  <c r="L142" i="171" s="1"/>
  <c r="K220" i="171"/>
  <c r="L220" i="171" s="1"/>
  <c r="K238" i="171"/>
  <c r="L238" i="171" s="1"/>
  <c r="K5" i="170"/>
  <c r="L5" i="170" s="1"/>
  <c r="K111" i="170"/>
  <c r="L111" i="170" s="1"/>
  <c r="K127" i="170"/>
  <c r="L127" i="170" s="1"/>
  <c r="K135" i="170"/>
  <c r="L135" i="170" s="1"/>
  <c r="K235" i="170"/>
  <c r="L235" i="170" s="1"/>
  <c r="K136" i="170"/>
  <c r="L136" i="170" s="1"/>
  <c r="K213" i="170"/>
  <c r="L213" i="170" s="1"/>
  <c r="K70" i="170"/>
  <c r="L70" i="170" s="1"/>
  <c r="K74" i="170"/>
  <c r="L74" i="170" s="1"/>
  <c r="K78" i="170"/>
  <c r="L78" i="170" s="1"/>
  <c r="K82" i="170"/>
  <c r="L82" i="170" s="1"/>
  <c r="K105" i="170"/>
  <c r="L105" i="170" s="1"/>
  <c r="K151" i="170"/>
  <c r="L151" i="170" s="1"/>
  <c r="K175" i="170"/>
  <c r="L175" i="170" s="1"/>
  <c r="K206" i="170"/>
  <c r="L206" i="170" s="1"/>
  <c r="K210" i="170"/>
  <c r="L210" i="170" s="1"/>
  <c r="K214" i="170"/>
  <c r="L214" i="170" s="1"/>
  <c r="K229" i="170"/>
  <c r="L229" i="170" s="1"/>
  <c r="K176" i="170"/>
  <c r="L176" i="170" s="1"/>
  <c r="K180" i="170"/>
  <c r="L180" i="170" s="1"/>
  <c r="K225" i="170"/>
  <c r="L225" i="170" s="1"/>
  <c r="K79" i="170"/>
  <c r="L79" i="170" s="1"/>
  <c r="K83" i="170"/>
  <c r="L83" i="170" s="1"/>
  <c r="K106" i="170"/>
  <c r="L106" i="170" s="1"/>
  <c r="K137" i="170"/>
  <c r="L137" i="170" s="1"/>
  <c r="K199" i="170"/>
  <c r="L199" i="170" s="1"/>
  <c r="K222" i="170"/>
  <c r="L222" i="170" s="1"/>
  <c r="K230" i="170"/>
  <c r="L230" i="170" s="1"/>
  <c r="K234" i="170"/>
  <c r="L234" i="170" s="1"/>
  <c r="K12" i="170"/>
  <c r="L12" i="170" s="1"/>
  <c r="K16" i="170"/>
  <c r="L16" i="170" s="1"/>
  <c r="K68" i="170"/>
  <c r="L68" i="170" s="1"/>
  <c r="K72" i="170"/>
  <c r="L72" i="170" s="1"/>
  <c r="K76" i="170"/>
  <c r="L76" i="170" s="1"/>
  <c r="K84" i="170"/>
  <c r="L84" i="170" s="1"/>
  <c r="K95" i="170"/>
  <c r="L95" i="170" s="1"/>
  <c r="K103" i="170"/>
  <c r="L103" i="170" s="1"/>
  <c r="K138" i="170"/>
  <c r="L138" i="170" s="1"/>
  <c r="K185" i="170"/>
  <c r="L185" i="170" s="1"/>
  <c r="K208" i="170"/>
  <c r="L208" i="170" s="1"/>
  <c r="K238" i="170"/>
  <c r="L238" i="170" s="1"/>
  <c r="K21" i="170"/>
  <c r="L21" i="170" s="1"/>
  <c r="K28" i="170"/>
  <c r="L28" i="170" s="1"/>
  <c r="K97" i="170"/>
  <c r="L97" i="170" s="1"/>
  <c r="K124" i="170"/>
  <c r="L124" i="170" s="1"/>
  <c r="K128" i="170"/>
  <c r="L128" i="170" s="1"/>
  <c r="K172" i="170"/>
  <c r="L172" i="170" s="1"/>
  <c r="K195" i="170"/>
  <c r="L195" i="170" s="1"/>
  <c r="K202" i="170"/>
  <c r="L202" i="170" s="1"/>
  <c r="K211" i="170"/>
  <c r="L211" i="170" s="1"/>
  <c r="K224" i="170"/>
  <c r="L224" i="170" s="1"/>
  <c r="K57" i="170"/>
  <c r="L57" i="170" s="1"/>
  <c r="K81" i="170"/>
  <c r="L81" i="170" s="1"/>
  <c r="K90" i="170"/>
  <c r="L90" i="170" s="1"/>
  <c r="K101" i="170"/>
  <c r="L101" i="170" s="1"/>
  <c r="K121" i="170"/>
  <c r="L121" i="170" s="1"/>
  <c r="K159" i="170"/>
  <c r="L159" i="170" s="1"/>
  <c r="K196" i="170"/>
  <c r="L196" i="170" s="1"/>
  <c r="K212" i="170"/>
  <c r="L212" i="170" s="1"/>
  <c r="K11" i="170"/>
  <c r="L11" i="170" s="1"/>
  <c r="K36" i="170"/>
  <c r="L36" i="170" s="1"/>
  <c r="K43" i="170"/>
  <c r="L43" i="170" s="1"/>
  <c r="V66" i="170" s="1"/>
  <c r="K71" i="170"/>
  <c r="L71" i="170" s="1"/>
  <c r="K94" i="170"/>
  <c r="L94" i="170" s="1"/>
  <c r="K98" i="170"/>
  <c r="L98" i="170" s="1"/>
  <c r="K179" i="170"/>
  <c r="L179" i="170" s="1"/>
  <c r="K186" i="170"/>
  <c r="L186" i="170" s="1"/>
  <c r="K122" i="170"/>
  <c r="L122" i="170" s="1"/>
  <c r="K133" i="170"/>
  <c r="L133" i="170" s="1"/>
  <c r="K163" i="170"/>
  <c r="L163" i="170" s="1"/>
  <c r="K203" i="170"/>
  <c r="L203" i="170" s="1"/>
  <c r="K216" i="170"/>
  <c r="L216" i="170" s="1"/>
  <c r="K228" i="170"/>
  <c r="L228" i="170" s="1"/>
  <c r="K2" i="170"/>
  <c r="L2" i="170" s="1"/>
  <c r="K8" i="170"/>
  <c r="L8" i="170" s="1"/>
  <c r="K19" i="170"/>
  <c r="L19" i="170" s="1"/>
  <c r="K37" i="170"/>
  <c r="L37" i="170" s="1"/>
  <c r="K51" i="170"/>
  <c r="L51" i="170" s="1"/>
  <c r="V74" i="170" s="1"/>
  <c r="K126" i="170"/>
  <c r="L126" i="170" s="1"/>
  <c r="K130" i="170"/>
  <c r="L130" i="170" s="1"/>
  <c r="K147" i="170"/>
  <c r="L147" i="170" s="1"/>
  <c r="K183" i="170"/>
  <c r="L183" i="170" s="1"/>
  <c r="K9" i="170"/>
  <c r="L9" i="170" s="1"/>
  <c r="K23" i="170"/>
  <c r="L23" i="170" s="1"/>
  <c r="K48" i="170"/>
  <c r="L48" i="170" s="1"/>
  <c r="V71" i="170" s="1"/>
  <c r="K55" i="170"/>
  <c r="L55" i="170" s="1"/>
  <c r="V78" i="170" s="1"/>
  <c r="K148" i="170"/>
  <c r="L148" i="170" s="1"/>
  <c r="K167" i="170"/>
  <c r="L167" i="170" s="1"/>
  <c r="K187" i="170"/>
  <c r="L187" i="170" s="1"/>
  <c r="K194" i="170"/>
  <c r="L194" i="170" s="1"/>
  <c r="K220" i="170"/>
  <c r="L220" i="170" s="1"/>
  <c r="K232" i="170"/>
  <c r="L232" i="170" s="1"/>
  <c r="K13" i="170"/>
  <c r="L13" i="170" s="1"/>
  <c r="K20" i="170"/>
  <c r="L20" i="170" s="1"/>
  <c r="K27" i="170"/>
  <c r="L27" i="170" s="1"/>
  <c r="K52" i="170"/>
  <c r="L52" i="170" s="1"/>
  <c r="V75" i="170" s="1"/>
  <c r="K59" i="170"/>
  <c r="L59" i="170" s="1"/>
  <c r="V82" i="170" s="1"/>
  <c r="K69" i="170"/>
  <c r="L69" i="170" s="1"/>
  <c r="K80" i="170"/>
  <c r="L80" i="170" s="1"/>
  <c r="K92" i="170"/>
  <c r="L92" i="170" s="1"/>
  <c r="K96" i="170"/>
  <c r="L96" i="170" s="1"/>
  <c r="K174" i="170"/>
  <c r="L174" i="170" s="1"/>
  <c r="K188" i="170"/>
  <c r="L188" i="170" s="1"/>
  <c r="K31" i="170"/>
  <c r="L31" i="170" s="1"/>
  <c r="K49" i="170"/>
  <c r="L49" i="170" s="1"/>
  <c r="V72" i="170" s="1"/>
  <c r="K56" i="170"/>
  <c r="L56" i="170" s="1"/>
  <c r="K63" i="170"/>
  <c r="L63" i="170" s="1"/>
  <c r="K155" i="170"/>
  <c r="L155" i="170" s="1"/>
  <c r="K171" i="170"/>
  <c r="L171" i="170" s="1"/>
  <c r="K178" i="170"/>
  <c r="L178" i="170" s="1"/>
  <c r="K223" i="170"/>
  <c r="L223" i="170" s="1"/>
  <c r="K95" i="169"/>
  <c r="L95" i="169" s="1"/>
  <c r="K111" i="169"/>
  <c r="L111" i="169" s="1"/>
  <c r="K127" i="169"/>
  <c r="L127" i="169" s="1"/>
  <c r="K139" i="169"/>
  <c r="L139" i="169" s="1"/>
  <c r="K155" i="169"/>
  <c r="L155" i="169" s="1"/>
  <c r="K171" i="169"/>
  <c r="L171" i="169" s="1"/>
  <c r="K191" i="169"/>
  <c r="L191" i="169" s="1"/>
  <c r="K223" i="169"/>
  <c r="L223" i="169" s="1"/>
  <c r="K34" i="169"/>
  <c r="L34" i="169" s="1"/>
  <c r="K65" i="169"/>
  <c r="L65" i="169" s="1"/>
  <c r="K15" i="169"/>
  <c r="L15" i="169" s="1"/>
  <c r="K42" i="169"/>
  <c r="L42" i="169" s="1"/>
  <c r="K46" i="169"/>
  <c r="L46" i="169" s="1"/>
  <c r="K50" i="169"/>
  <c r="L50" i="169" s="1"/>
  <c r="V73" i="169" s="1"/>
  <c r="K54" i="169"/>
  <c r="L54" i="169" s="1"/>
  <c r="V77" i="169" s="1"/>
  <c r="K77" i="169"/>
  <c r="L77" i="169" s="1"/>
  <c r="K16" i="169"/>
  <c r="L16" i="169" s="1"/>
  <c r="K47" i="169"/>
  <c r="L47" i="169" s="1"/>
  <c r="V70" i="169" s="1"/>
  <c r="K51" i="169"/>
  <c r="L51" i="169" s="1"/>
  <c r="V74" i="169" s="1"/>
  <c r="K55" i="169"/>
  <c r="L55" i="169" s="1"/>
  <c r="V78" i="169" s="1"/>
  <c r="K78" i="169"/>
  <c r="L78" i="169" s="1"/>
  <c r="K5" i="169"/>
  <c r="L5" i="169" s="1"/>
  <c r="K17" i="169"/>
  <c r="L17" i="169" s="1"/>
  <c r="K48" i="169"/>
  <c r="L48" i="169" s="1"/>
  <c r="V71" i="169" s="1"/>
  <c r="K52" i="169"/>
  <c r="L52" i="169" s="1"/>
  <c r="K56" i="169"/>
  <c r="L56" i="169" s="1"/>
  <c r="K8" i="169"/>
  <c r="L8" i="169" s="1"/>
  <c r="K11" i="169"/>
  <c r="L11" i="169" s="1"/>
  <c r="K25" i="169"/>
  <c r="L25" i="169" s="1"/>
  <c r="K28" i="169"/>
  <c r="L28" i="169" s="1"/>
  <c r="K72" i="169"/>
  <c r="L72" i="169" s="1"/>
  <c r="K76" i="169"/>
  <c r="L76" i="169" s="1"/>
  <c r="K93" i="169"/>
  <c r="L93" i="169" s="1"/>
  <c r="K97" i="169"/>
  <c r="L97" i="169" s="1"/>
  <c r="K108" i="169"/>
  <c r="L108" i="169" s="1"/>
  <c r="K112" i="169"/>
  <c r="L112" i="169" s="1"/>
  <c r="K119" i="169"/>
  <c r="L119" i="169" s="1"/>
  <c r="K190" i="169"/>
  <c r="L190" i="169" s="1"/>
  <c r="K197" i="169"/>
  <c r="L197" i="169" s="1"/>
  <c r="K204" i="169"/>
  <c r="L204" i="169" s="1"/>
  <c r="K222" i="169"/>
  <c r="L222" i="169" s="1"/>
  <c r="K229" i="169"/>
  <c r="L229" i="169" s="1"/>
  <c r="K236" i="169"/>
  <c r="L236" i="169" s="1"/>
  <c r="K2" i="169"/>
  <c r="L2" i="169" s="1"/>
  <c r="K9" i="169"/>
  <c r="L9" i="169" s="1"/>
  <c r="K12" i="169"/>
  <c r="L12" i="169" s="1"/>
  <c r="K39" i="169"/>
  <c r="L39" i="169" s="1"/>
  <c r="K69" i="169"/>
  <c r="L69" i="169" s="1"/>
  <c r="K73" i="169"/>
  <c r="L73" i="169" s="1"/>
  <c r="K80" i="169"/>
  <c r="L80" i="169" s="1"/>
  <c r="K94" i="169"/>
  <c r="L94" i="169" s="1"/>
  <c r="K98" i="169"/>
  <c r="L98" i="169" s="1"/>
  <c r="K109" i="169"/>
  <c r="L109" i="169" s="1"/>
  <c r="K113" i="169"/>
  <c r="L113" i="169" s="1"/>
  <c r="K124" i="169"/>
  <c r="L124" i="169" s="1"/>
  <c r="K128" i="169"/>
  <c r="L128" i="169" s="1"/>
  <c r="K135" i="169"/>
  <c r="L135" i="169" s="1"/>
  <c r="K198" i="169"/>
  <c r="L198" i="169" s="1"/>
  <c r="K205" i="169"/>
  <c r="L205" i="169" s="1"/>
  <c r="K212" i="169"/>
  <c r="L212" i="169" s="1"/>
  <c r="K230" i="169"/>
  <c r="L230" i="169" s="1"/>
  <c r="K237" i="169"/>
  <c r="L237" i="169" s="1"/>
  <c r="K184" i="169"/>
  <c r="L184" i="169" s="1"/>
  <c r="K23" i="169"/>
  <c r="L23" i="169" s="1"/>
  <c r="K40" i="169"/>
  <c r="L40" i="169" s="1"/>
  <c r="K43" i="169"/>
  <c r="L43" i="169" s="1"/>
  <c r="V66" i="169" s="1"/>
  <c r="K63" i="169"/>
  <c r="L63" i="169" s="1"/>
  <c r="K70" i="169"/>
  <c r="L70" i="169" s="1"/>
  <c r="K74" i="169"/>
  <c r="L74" i="169" s="1"/>
  <c r="K81" i="169"/>
  <c r="L81" i="169" s="1"/>
  <c r="K87" i="169"/>
  <c r="L87" i="169" s="1"/>
  <c r="K110" i="169"/>
  <c r="L110" i="169" s="1"/>
  <c r="K114" i="169"/>
  <c r="L114" i="169" s="1"/>
  <c r="K125" i="169"/>
  <c r="L125" i="169" s="1"/>
  <c r="K129" i="169"/>
  <c r="L129" i="169" s="1"/>
  <c r="K4" i="169"/>
  <c r="L4" i="169" s="1"/>
  <c r="K7" i="169"/>
  <c r="L7" i="169" s="1"/>
  <c r="K24" i="169"/>
  <c r="L24" i="169" s="1"/>
  <c r="K27" i="169"/>
  <c r="L27" i="169" s="1"/>
  <c r="K41" i="169"/>
  <c r="L41" i="169" s="1"/>
  <c r="V64" i="169" s="1"/>
  <c r="K44" i="169"/>
  <c r="L44" i="169" s="1"/>
  <c r="K64" i="169"/>
  <c r="L64" i="169" s="1"/>
  <c r="K67" i="169"/>
  <c r="L67" i="169" s="1"/>
  <c r="K71" i="169"/>
  <c r="L71" i="169" s="1"/>
  <c r="K92" i="169"/>
  <c r="L92" i="169" s="1"/>
  <c r="K96" i="169"/>
  <c r="L96" i="169" s="1"/>
  <c r="K103" i="169"/>
  <c r="L103" i="169" s="1"/>
  <c r="K126" i="169"/>
  <c r="L126" i="169" s="1"/>
  <c r="K130" i="169"/>
  <c r="L130" i="169" s="1"/>
  <c r="K189" i="169"/>
  <c r="L189" i="169" s="1"/>
  <c r="K196" i="169"/>
  <c r="L196" i="169" s="1"/>
  <c r="K214" i="169"/>
  <c r="L214" i="169" s="1"/>
  <c r="K221" i="169"/>
  <c r="L221" i="169" s="1"/>
  <c r="K228" i="169"/>
  <c r="L228" i="169" s="1"/>
  <c r="V73" i="174"/>
  <c r="V81" i="174"/>
  <c r="V66" i="174"/>
  <c r="V70" i="174"/>
  <c r="V67" i="174"/>
  <c r="V71" i="174"/>
  <c r="V74" i="174"/>
  <c r="V78" i="174"/>
  <c r="V64" i="174"/>
  <c r="V82" i="174"/>
  <c r="V72" i="174"/>
  <c r="V68" i="174"/>
  <c r="V80" i="174"/>
  <c r="V65" i="174"/>
  <c r="V69" i="174"/>
  <c r="K130" i="174"/>
  <c r="L130" i="174" s="1"/>
  <c r="K73" i="174"/>
  <c r="L73" i="174" s="1"/>
  <c r="K88" i="174"/>
  <c r="L88" i="174" s="1"/>
  <c r="K133" i="174"/>
  <c r="L133" i="174" s="1"/>
  <c r="K96" i="174"/>
  <c r="L96" i="174" s="1"/>
  <c r="K84" i="174"/>
  <c r="L84" i="174" s="1"/>
  <c r="K92" i="174"/>
  <c r="L92" i="174" s="1"/>
  <c r="K100" i="174"/>
  <c r="L100" i="174" s="1"/>
  <c r="K108" i="174"/>
  <c r="L108" i="174" s="1"/>
  <c r="K116" i="174"/>
  <c r="L116" i="174" s="1"/>
  <c r="K124" i="174"/>
  <c r="L124" i="174" s="1"/>
  <c r="K132" i="174"/>
  <c r="L132" i="174" s="1"/>
  <c r="K140" i="174"/>
  <c r="L140" i="174" s="1"/>
  <c r="K148" i="174"/>
  <c r="L148" i="174" s="1"/>
  <c r="K156" i="174"/>
  <c r="L156" i="174" s="1"/>
  <c r="K164" i="174"/>
  <c r="L164" i="174" s="1"/>
  <c r="K172" i="174"/>
  <c r="L172" i="174" s="1"/>
  <c r="V67" i="173"/>
  <c r="V76" i="173"/>
  <c r="V83" i="173"/>
  <c r="V70" i="173"/>
  <c r="V77" i="173"/>
  <c r="V80" i="173"/>
  <c r="V65" i="173"/>
  <c r="V74" i="173"/>
  <c r="V81" i="173"/>
  <c r="V68" i="173"/>
  <c r="V75" i="173"/>
  <c r="V69" i="173"/>
  <c r="V78" i="173"/>
  <c r="V72" i="173"/>
  <c r="V79" i="173"/>
  <c r="V66" i="173"/>
  <c r="V82" i="173"/>
  <c r="V82" i="172"/>
  <c r="V65" i="172"/>
  <c r="V79" i="172"/>
  <c r="V66" i="172"/>
  <c r="V69" i="172"/>
  <c r="V72" i="172"/>
  <c r="V76" i="172"/>
  <c r="V73" i="172"/>
  <c r="V74" i="172"/>
  <c r="V77" i="172"/>
  <c r="V80" i="172"/>
  <c r="V71" i="172"/>
  <c r="V68" i="172"/>
  <c r="V67" i="172"/>
  <c r="V75" i="172"/>
  <c r="K3" i="172"/>
  <c r="L3" i="172" s="1"/>
  <c r="K2" i="172"/>
  <c r="L2" i="172" s="1"/>
  <c r="V83" i="172"/>
  <c r="K75" i="172"/>
  <c r="L75" i="172" s="1"/>
  <c r="K67" i="172"/>
  <c r="L67" i="172" s="1"/>
  <c r="V70" i="171"/>
  <c r="V71" i="171"/>
  <c r="V77" i="171"/>
  <c r="V81" i="171"/>
  <c r="V68" i="171"/>
  <c r="V78" i="171"/>
  <c r="V79" i="171"/>
  <c r="V82" i="171"/>
  <c r="V76" i="171"/>
  <c r="V73" i="171"/>
  <c r="K65" i="171"/>
  <c r="L65" i="171" s="1"/>
  <c r="K85" i="171"/>
  <c r="L85" i="171" s="1"/>
  <c r="K93" i="171"/>
  <c r="L93" i="171" s="1"/>
  <c r="K101" i="171"/>
  <c r="L101" i="171" s="1"/>
  <c r="K109" i="171"/>
  <c r="L109" i="171" s="1"/>
  <c r="V80" i="171"/>
  <c r="K125" i="171"/>
  <c r="L125" i="171" s="1"/>
  <c r="K141" i="171"/>
  <c r="L141" i="171" s="1"/>
  <c r="K157" i="171"/>
  <c r="L157" i="171" s="1"/>
  <c r="K181" i="171"/>
  <c r="L181" i="171" s="1"/>
  <c r="K201" i="171"/>
  <c r="L201" i="171" s="1"/>
  <c r="K209" i="171"/>
  <c r="L209" i="171" s="1"/>
  <c r="K217" i="171"/>
  <c r="L217" i="171" s="1"/>
  <c r="K169" i="171"/>
  <c r="L169" i="171" s="1"/>
  <c r="K177" i="171"/>
  <c r="L177" i="171" s="1"/>
  <c r="V72" i="171"/>
  <c r="K73" i="171"/>
  <c r="L73" i="171" s="1"/>
  <c r="K185" i="171"/>
  <c r="L185" i="171" s="1"/>
  <c r="V64" i="171"/>
  <c r="K78" i="171"/>
  <c r="L78" i="171" s="1"/>
  <c r="K113" i="171"/>
  <c r="L113" i="171" s="1"/>
  <c r="K129" i="171"/>
  <c r="L129" i="171" s="1"/>
  <c r="K145" i="171"/>
  <c r="L145" i="171" s="1"/>
  <c r="K161" i="171"/>
  <c r="L161" i="171" s="1"/>
  <c r="K173" i="171"/>
  <c r="L173" i="171" s="1"/>
  <c r="K198" i="171"/>
  <c r="L198" i="171" s="1"/>
  <c r="K206" i="171"/>
  <c r="L206" i="171" s="1"/>
  <c r="K214" i="171"/>
  <c r="L214" i="171" s="1"/>
  <c r="K222" i="171"/>
  <c r="L222" i="171" s="1"/>
  <c r="K77" i="171"/>
  <c r="L77" i="171" s="1"/>
  <c r="V83" i="170"/>
  <c r="V65" i="170"/>
  <c r="V80" i="170"/>
  <c r="V69" i="170"/>
  <c r="V73" i="170"/>
  <c r="V67" i="170"/>
  <c r="V77" i="170"/>
  <c r="V76" i="170"/>
  <c r="V64" i="170"/>
  <c r="V81" i="170"/>
  <c r="V79" i="170"/>
  <c r="V68" i="170"/>
  <c r="K77" i="170"/>
  <c r="L77" i="170" s="1"/>
  <c r="K65" i="168"/>
  <c r="L65" i="168" s="1"/>
  <c r="K137" i="168"/>
  <c r="L137" i="168" s="1"/>
  <c r="K201" i="168"/>
  <c r="L201" i="168" s="1"/>
  <c r="K85" i="168"/>
  <c r="L85" i="168" s="1"/>
  <c r="K149" i="168"/>
  <c r="L149" i="168" s="1"/>
  <c r="K213" i="168"/>
  <c r="L213" i="168" s="1"/>
  <c r="K89" i="168"/>
  <c r="L89" i="168" s="1"/>
  <c r="K153" i="168"/>
  <c r="L153" i="168" s="1"/>
  <c r="K217" i="168"/>
  <c r="L217" i="168" s="1"/>
  <c r="K75" i="168"/>
  <c r="L75" i="168" s="1"/>
  <c r="K90" i="168"/>
  <c r="L90" i="168" s="1"/>
  <c r="K101" i="168"/>
  <c r="L101" i="168" s="1"/>
  <c r="K139" i="168"/>
  <c r="L139" i="168" s="1"/>
  <c r="K165" i="168"/>
  <c r="L165" i="168" s="1"/>
  <c r="K229" i="168"/>
  <c r="L229" i="168" s="1"/>
  <c r="K169" i="168"/>
  <c r="L169" i="168" s="1"/>
  <c r="K233" i="168"/>
  <c r="L233" i="168" s="1"/>
  <c r="K76" i="168"/>
  <c r="L76" i="168" s="1"/>
  <c r="K117" i="168"/>
  <c r="L117" i="168" s="1"/>
  <c r="K155" i="168"/>
  <c r="L155" i="168" s="1"/>
  <c r="K170" i="168"/>
  <c r="L170" i="168" s="1"/>
  <c r="K181" i="168"/>
  <c r="L181" i="168" s="1"/>
  <c r="K219" i="168"/>
  <c r="L219" i="168" s="1"/>
  <c r="K80" i="168"/>
  <c r="L80" i="168" s="1"/>
  <c r="K84" i="168"/>
  <c r="L84" i="168" s="1"/>
  <c r="K95" i="168"/>
  <c r="L95" i="168" s="1"/>
  <c r="K99" i="168"/>
  <c r="L99" i="168" s="1"/>
  <c r="K103" i="168"/>
  <c r="L103" i="168" s="1"/>
  <c r="K110" i="168"/>
  <c r="L110" i="168" s="1"/>
  <c r="K114" i="168"/>
  <c r="L114" i="168" s="1"/>
  <c r="K118" i="168"/>
  <c r="L118" i="168" s="1"/>
  <c r="K125" i="168"/>
  <c r="L125" i="168" s="1"/>
  <c r="K144" i="168"/>
  <c r="L144" i="168" s="1"/>
  <c r="K148" i="168"/>
  <c r="L148" i="168" s="1"/>
  <c r="K159" i="168"/>
  <c r="L159" i="168" s="1"/>
  <c r="K163" i="168"/>
  <c r="L163" i="168" s="1"/>
  <c r="K167" i="168"/>
  <c r="L167" i="168" s="1"/>
  <c r="K174" i="168"/>
  <c r="L174" i="168" s="1"/>
  <c r="K178" i="168"/>
  <c r="L178" i="168" s="1"/>
  <c r="K182" i="168"/>
  <c r="L182" i="168" s="1"/>
  <c r="K189" i="168"/>
  <c r="L189" i="168" s="1"/>
  <c r="K193" i="168"/>
  <c r="L193" i="168" s="1"/>
  <c r="K208" i="168"/>
  <c r="L208" i="168" s="1"/>
  <c r="K212" i="168"/>
  <c r="L212" i="168" s="1"/>
  <c r="K223" i="168"/>
  <c r="L223" i="168" s="1"/>
  <c r="K227" i="168"/>
  <c r="L227" i="168" s="1"/>
  <c r="K231" i="168"/>
  <c r="L231" i="168" s="1"/>
  <c r="K238" i="168"/>
  <c r="L238" i="168" s="1"/>
  <c r="K5" i="168"/>
  <c r="L5" i="168" s="1"/>
  <c r="K9" i="168"/>
  <c r="L9" i="168" s="1"/>
  <c r="K13" i="168"/>
  <c r="L13" i="168" s="1"/>
  <c r="K17" i="168"/>
  <c r="L17" i="168" s="1"/>
  <c r="K21" i="168"/>
  <c r="L21" i="168" s="1"/>
  <c r="K25" i="168"/>
  <c r="L25" i="168" s="1"/>
  <c r="K29" i="168"/>
  <c r="L29" i="168" s="1"/>
  <c r="K33" i="168"/>
  <c r="L33" i="168" s="1"/>
  <c r="K37" i="168"/>
  <c r="L37" i="168" s="1"/>
  <c r="K41" i="168"/>
  <c r="L41" i="168" s="1"/>
  <c r="K45" i="168"/>
  <c r="L45" i="168" s="1"/>
  <c r="K49" i="168"/>
  <c r="L49" i="168" s="1"/>
  <c r="K53" i="168"/>
  <c r="L53" i="168" s="1"/>
  <c r="K57" i="168"/>
  <c r="L57" i="168" s="1"/>
  <c r="K61" i="168"/>
  <c r="L61" i="168" s="1"/>
  <c r="K68" i="168"/>
  <c r="L68" i="168" s="1"/>
  <c r="K79" i="168"/>
  <c r="L79" i="168" s="1"/>
  <c r="K83" i="168"/>
  <c r="L83" i="168" s="1"/>
  <c r="K6" i="168"/>
  <c r="L6" i="168" s="1"/>
  <c r="K10" i="168"/>
  <c r="L10" i="168" s="1"/>
  <c r="K14" i="168"/>
  <c r="L14" i="168" s="1"/>
  <c r="K18" i="168"/>
  <c r="L18" i="168" s="1"/>
  <c r="K22" i="168"/>
  <c r="L22" i="168" s="1"/>
  <c r="K26" i="168"/>
  <c r="L26" i="168" s="1"/>
  <c r="K30" i="168"/>
  <c r="L30" i="168" s="1"/>
  <c r="K34" i="168"/>
  <c r="L34" i="168" s="1"/>
  <c r="K38" i="168"/>
  <c r="L38" i="168" s="1"/>
  <c r="K42" i="168"/>
  <c r="L42" i="168" s="1"/>
  <c r="K46" i="168"/>
  <c r="L46" i="168" s="1"/>
  <c r="K50" i="168"/>
  <c r="L50" i="168" s="1"/>
  <c r="V73" i="168" s="1"/>
  <c r="K54" i="168"/>
  <c r="L54" i="168" s="1"/>
  <c r="V77" i="168" s="1"/>
  <c r="K58" i="168"/>
  <c r="L58" i="168" s="1"/>
  <c r="V81" i="168" s="1"/>
  <c r="K62" i="168"/>
  <c r="L62" i="168" s="1"/>
  <c r="K234" i="168"/>
  <c r="L234" i="168" s="1"/>
  <c r="K19" i="168"/>
  <c r="L19" i="168" s="1"/>
  <c r="K23" i="168"/>
  <c r="L23" i="168" s="1"/>
  <c r="K27" i="168"/>
  <c r="L27" i="168" s="1"/>
  <c r="K31" i="168"/>
  <c r="L31" i="168" s="1"/>
  <c r="K35" i="168"/>
  <c r="L35" i="168" s="1"/>
  <c r="K39" i="168"/>
  <c r="L39" i="168" s="1"/>
  <c r="K43" i="168"/>
  <c r="L43" i="168" s="1"/>
  <c r="K47" i="168"/>
  <c r="L47" i="168" s="1"/>
  <c r="K51" i="168"/>
  <c r="L51" i="168" s="1"/>
  <c r="K55" i="168"/>
  <c r="L55" i="168" s="1"/>
  <c r="K59" i="168"/>
  <c r="L59" i="168" s="1"/>
  <c r="K63" i="168"/>
  <c r="L63" i="168" s="1"/>
  <c r="K70" i="168"/>
  <c r="L70" i="168" s="1"/>
  <c r="K71" i="168"/>
  <c r="L71" i="168" s="1"/>
  <c r="K43" i="167"/>
  <c r="L43" i="167" s="1"/>
  <c r="K66" i="167"/>
  <c r="L66" i="167" s="1"/>
  <c r="K70" i="167"/>
  <c r="L70" i="167" s="1"/>
  <c r="K74" i="167"/>
  <c r="L74" i="167" s="1"/>
  <c r="K78" i="167"/>
  <c r="L78" i="167" s="1"/>
  <c r="K93" i="167"/>
  <c r="L93" i="167" s="1"/>
  <c r="K108" i="167"/>
  <c r="L108" i="167" s="1"/>
  <c r="K127" i="167"/>
  <c r="L127" i="167" s="1"/>
  <c r="K131" i="167"/>
  <c r="L131" i="167" s="1"/>
  <c r="K139" i="167"/>
  <c r="L139" i="167" s="1"/>
  <c r="K190" i="167"/>
  <c r="L190" i="167" s="1"/>
  <c r="K202" i="167"/>
  <c r="L202" i="167" s="1"/>
  <c r="K206" i="167"/>
  <c r="L206" i="167" s="1"/>
  <c r="K210" i="167"/>
  <c r="L210" i="167" s="1"/>
  <c r="K225" i="167"/>
  <c r="L225" i="167" s="1"/>
  <c r="K241" i="167"/>
  <c r="L241" i="167" s="1"/>
  <c r="K10" i="167"/>
  <c r="L10" i="167" s="1"/>
  <c r="K40" i="167"/>
  <c r="L40" i="167" s="1"/>
  <c r="K67" i="167"/>
  <c r="L67" i="167" s="1"/>
  <c r="K71" i="167"/>
  <c r="L71" i="167" s="1"/>
  <c r="K86" i="167"/>
  <c r="L86" i="167" s="1"/>
  <c r="K94" i="167"/>
  <c r="L94" i="167" s="1"/>
  <c r="K109" i="167"/>
  <c r="L109" i="167" s="1"/>
  <c r="K132" i="167"/>
  <c r="L132" i="167" s="1"/>
  <c r="K136" i="167"/>
  <c r="L136" i="167" s="1"/>
  <c r="K140" i="167"/>
  <c r="L140" i="167" s="1"/>
  <c r="K144" i="167"/>
  <c r="L144" i="167" s="1"/>
  <c r="K151" i="167"/>
  <c r="L151" i="167" s="1"/>
  <c r="K159" i="167"/>
  <c r="L159" i="167" s="1"/>
  <c r="K175" i="167"/>
  <c r="L175" i="167" s="1"/>
  <c r="K195" i="167"/>
  <c r="L195" i="167" s="1"/>
  <c r="K199" i="167"/>
  <c r="L199" i="167" s="1"/>
  <c r="K203" i="167"/>
  <c r="L203" i="167" s="1"/>
  <c r="K207" i="167"/>
  <c r="L207" i="167" s="1"/>
  <c r="K211" i="167"/>
  <c r="L211" i="167" s="1"/>
  <c r="K234" i="167"/>
  <c r="L234" i="167" s="1"/>
  <c r="K238" i="167"/>
  <c r="L238" i="167" s="1"/>
  <c r="K34" i="167"/>
  <c r="L34" i="167" s="1"/>
  <c r="K80" i="167"/>
  <c r="L80" i="167" s="1"/>
  <c r="K106" i="167"/>
  <c r="L106" i="167" s="1"/>
  <c r="K110" i="167"/>
  <c r="L110" i="167" s="1"/>
  <c r="K141" i="167"/>
  <c r="L141" i="167" s="1"/>
  <c r="K145" i="167"/>
  <c r="L145" i="167" s="1"/>
  <c r="K84" i="167"/>
  <c r="L84" i="167" s="1"/>
  <c r="K216" i="167"/>
  <c r="L216" i="167" s="1"/>
  <c r="K8" i="167"/>
  <c r="L8" i="167" s="1"/>
  <c r="K42" i="167"/>
  <c r="L42" i="167" s="1"/>
  <c r="K69" i="167"/>
  <c r="L69" i="167" s="1"/>
  <c r="K73" i="167"/>
  <c r="L73" i="167" s="1"/>
  <c r="K81" i="167"/>
  <c r="L81" i="167" s="1"/>
  <c r="K92" i="167"/>
  <c r="L92" i="167" s="1"/>
  <c r="K103" i="167"/>
  <c r="L103" i="167" s="1"/>
  <c r="K107" i="167"/>
  <c r="L107" i="167" s="1"/>
  <c r="K134" i="167"/>
  <c r="L134" i="167" s="1"/>
  <c r="K138" i="167"/>
  <c r="L138" i="167" s="1"/>
  <c r="K142" i="167"/>
  <c r="L142" i="167" s="1"/>
  <c r="K193" i="167"/>
  <c r="L193" i="167" s="1"/>
  <c r="K209" i="167"/>
  <c r="L209" i="167" s="1"/>
  <c r="K213" i="167"/>
  <c r="L213" i="167" s="1"/>
  <c r="K220" i="167"/>
  <c r="L220" i="167" s="1"/>
  <c r="K232" i="167"/>
  <c r="L232" i="167" s="1"/>
  <c r="K30" i="167"/>
  <c r="L30" i="167" s="1"/>
  <c r="K39" i="167"/>
  <c r="L39" i="167" s="1"/>
  <c r="K62" i="167"/>
  <c r="L62" i="167" s="1"/>
  <c r="K77" i="167"/>
  <c r="L77" i="167" s="1"/>
  <c r="K88" i="167"/>
  <c r="L88" i="167" s="1"/>
  <c r="K97" i="167"/>
  <c r="L97" i="167" s="1"/>
  <c r="K166" i="167"/>
  <c r="L166" i="167" s="1"/>
  <c r="K173" i="167"/>
  <c r="L173" i="167" s="1"/>
  <c r="K180" i="167"/>
  <c r="L180" i="167" s="1"/>
  <c r="K198" i="167"/>
  <c r="L198" i="167" s="1"/>
  <c r="K205" i="167"/>
  <c r="L205" i="167" s="1"/>
  <c r="K212" i="167"/>
  <c r="L212" i="167" s="1"/>
  <c r="K230" i="167"/>
  <c r="L230" i="167" s="1"/>
  <c r="K237" i="167"/>
  <c r="L237" i="167" s="1"/>
  <c r="K22" i="167"/>
  <c r="L22" i="167" s="1"/>
  <c r="K31" i="167"/>
  <c r="L31" i="167" s="1"/>
  <c r="K54" i="167"/>
  <c r="L54" i="167" s="1"/>
  <c r="K63" i="167"/>
  <c r="L63" i="167" s="1"/>
  <c r="K89" i="167"/>
  <c r="L89" i="167" s="1"/>
  <c r="K112" i="167"/>
  <c r="L112" i="167" s="1"/>
  <c r="K11" i="167"/>
  <c r="L11" i="167" s="1"/>
  <c r="K224" i="167"/>
  <c r="L224" i="167" s="1"/>
  <c r="K23" i="167"/>
  <c r="L23" i="167" s="1"/>
  <c r="K46" i="167"/>
  <c r="L46" i="167" s="1"/>
  <c r="K55" i="167"/>
  <c r="L55" i="167" s="1"/>
  <c r="K75" i="167"/>
  <c r="L75" i="167" s="1"/>
  <c r="K104" i="167"/>
  <c r="L104" i="167" s="1"/>
  <c r="K113" i="167"/>
  <c r="L113" i="167" s="1"/>
  <c r="K164" i="167"/>
  <c r="L164" i="167" s="1"/>
  <c r="K182" i="167"/>
  <c r="L182" i="167" s="1"/>
  <c r="K189" i="167"/>
  <c r="L189" i="167" s="1"/>
  <c r="K196" i="167"/>
  <c r="L196" i="167" s="1"/>
  <c r="K214" i="167"/>
  <c r="L214" i="167" s="1"/>
  <c r="K221" i="167"/>
  <c r="L221" i="167" s="1"/>
  <c r="K228" i="167"/>
  <c r="L228" i="167" s="1"/>
  <c r="K35" i="167"/>
  <c r="L35" i="167" s="1"/>
  <c r="K158" i="167"/>
  <c r="L158" i="167" s="1"/>
  <c r="K168" i="167"/>
  <c r="L168" i="167" s="1"/>
  <c r="K15" i="167"/>
  <c r="L15" i="167" s="1"/>
  <c r="K38" i="167"/>
  <c r="L38" i="167" s="1"/>
  <c r="K47" i="167"/>
  <c r="L47" i="167" s="1"/>
  <c r="K76" i="167"/>
  <c r="L76" i="167" s="1"/>
  <c r="K79" i="167"/>
  <c r="L79" i="167" s="1"/>
  <c r="K96" i="167"/>
  <c r="L96" i="167" s="1"/>
  <c r="K105" i="167"/>
  <c r="L105" i="167" s="1"/>
  <c r="K197" i="167"/>
  <c r="L197" i="167" s="1"/>
  <c r="K204" i="167"/>
  <c r="L204" i="167" s="1"/>
  <c r="K222" i="167"/>
  <c r="L222" i="167" s="1"/>
  <c r="K229" i="167"/>
  <c r="L229" i="167" s="1"/>
  <c r="K236" i="167"/>
  <c r="L236" i="167" s="1"/>
  <c r="K152" i="167"/>
  <c r="L152" i="167" s="1"/>
  <c r="K162" i="167"/>
  <c r="L162" i="167" s="1"/>
  <c r="K169" i="167"/>
  <c r="L169" i="167" s="1"/>
  <c r="K176" i="167"/>
  <c r="L176" i="167" s="1"/>
  <c r="K194" i="167"/>
  <c r="L194" i="167" s="1"/>
  <c r="K201" i="167"/>
  <c r="L201" i="167" s="1"/>
  <c r="K208" i="167"/>
  <c r="L208" i="167" s="1"/>
  <c r="K226" i="167"/>
  <c r="L226" i="167" s="1"/>
  <c r="K233" i="167"/>
  <c r="L233" i="167" s="1"/>
  <c r="K240" i="167"/>
  <c r="L240" i="167" s="1"/>
  <c r="K19" i="166"/>
  <c r="L19" i="166" s="1"/>
  <c r="K23" i="166"/>
  <c r="L23" i="166" s="1"/>
  <c r="K34" i="166"/>
  <c r="L34" i="166" s="1"/>
  <c r="K38" i="166"/>
  <c r="L38" i="166" s="1"/>
  <c r="K53" i="166"/>
  <c r="L53" i="166" s="1"/>
  <c r="K91" i="166"/>
  <c r="L91" i="166" s="1"/>
  <c r="K110" i="166"/>
  <c r="L110" i="166" s="1"/>
  <c r="K143" i="166"/>
  <c r="L143" i="166" s="1"/>
  <c r="K223" i="166"/>
  <c r="L223" i="166" s="1"/>
  <c r="K129" i="166"/>
  <c r="L129" i="166" s="1"/>
  <c r="K197" i="166"/>
  <c r="L197" i="166" s="1"/>
  <c r="K20" i="166"/>
  <c r="L20" i="166" s="1"/>
  <c r="K24" i="166"/>
  <c r="L24" i="166" s="1"/>
  <c r="K35" i="166"/>
  <c r="L35" i="166" s="1"/>
  <c r="K39" i="166"/>
  <c r="L39" i="166" s="1"/>
  <c r="K50" i="166"/>
  <c r="L50" i="166" s="1"/>
  <c r="V73" i="166" s="1"/>
  <c r="K54" i="166"/>
  <c r="L54" i="166" s="1"/>
  <c r="K144" i="166"/>
  <c r="L144" i="166" s="1"/>
  <c r="K213" i="166"/>
  <c r="L213" i="166" s="1"/>
  <c r="K81" i="166"/>
  <c r="L81" i="166" s="1"/>
  <c r="K93" i="166"/>
  <c r="L93" i="166" s="1"/>
  <c r="K97" i="166"/>
  <c r="L97" i="166" s="1"/>
  <c r="K115" i="166"/>
  <c r="L115" i="166" s="1"/>
  <c r="K119" i="166"/>
  <c r="L119" i="166" s="1"/>
  <c r="K126" i="166"/>
  <c r="L126" i="166" s="1"/>
  <c r="K148" i="166"/>
  <c r="L148" i="166" s="1"/>
  <c r="K167" i="166"/>
  <c r="L167" i="166" s="1"/>
  <c r="K171" i="166"/>
  <c r="L171" i="166" s="1"/>
  <c r="K206" i="166"/>
  <c r="L206" i="166" s="1"/>
  <c r="K5" i="166"/>
  <c r="L5" i="166" s="1"/>
  <c r="K21" i="166"/>
  <c r="L21" i="166" s="1"/>
  <c r="K36" i="166"/>
  <c r="L36" i="166" s="1"/>
  <c r="K40" i="166"/>
  <c r="L40" i="166" s="1"/>
  <c r="K51" i="166"/>
  <c r="L51" i="166" s="1"/>
  <c r="K55" i="166"/>
  <c r="L55" i="166" s="1"/>
  <c r="K145" i="166"/>
  <c r="L145" i="166" s="1"/>
  <c r="K214" i="166"/>
  <c r="L214" i="166" s="1"/>
  <c r="K94" i="166"/>
  <c r="L94" i="166" s="1"/>
  <c r="K116" i="166"/>
  <c r="L116" i="166" s="1"/>
  <c r="K127" i="166"/>
  <c r="L127" i="166" s="1"/>
  <c r="K203" i="166"/>
  <c r="L203" i="166" s="1"/>
  <c r="K22" i="166"/>
  <c r="L22" i="166" s="1"/>
  <c r="K37" i="166"/>
  <c r="L37" i="166" s="1"/>
  <c r="K52" i="166"/>
  <c r="L52" i="166" s="1"/>
  <c r="V75" i="166" s="1"/>
  <c r="K56" i="166"/>
  <c r="L56" i="166" s="1"/>
  <c r="K67" i="166"/>
  <c r="L67" i="166" s="1"/>
  <c r="K83" i="166"/>
  <c r="L83" i="166" s="1"/>
  <c r="K87" i="166"/>
  <c r="L87" i="166" s="1"/>
  <c r="K102" i="166"/>
  <c r="L102" i="166" s="1"/>
  <c r="K109" i="166"/>
  <c r="L109" i="166" s="1"/>
  <c r="K113" i="166"/>
  <c r="L113" i="166" s="1"/>
  <c r="K131" i="166"/>
  <c r="L131" i="166" s="1"/>
  <c r="K135" i="166"/>
  <c r="L135" i="166" s="1"/>
  <c r="K142" i="166"/>
  <c r="L142" i="166" s="1"/>
  <c r="K184" i="166"/>
  <c r="L184" i="166" s="1"/>
  <c r="K191" i="166"/>
  <c r="L191" i="166" s="1"/>
  <c r="K211" i="166"/>
  <c r="L211" i="166" s="1"/>
  <c r="K215" i="166"/>
  <c r="L215" i="166" s="1"/>
  <c r="K4" i="166"/>
  <c r="L4" i="166" s="1"/>
  <c r="K76" i="166"/>
  <c r="L76" i="166" s="1"/>
  <c r="K80" i="166"/>
  <c r="L80" i="166" s="1"/>
  <c r="K161" i="166"/>
  <c r="L161" i="166" s="1"/>
  <c r="K168" i="166"/>
  <c r="L168" i="166" s="1"/>
  <c r="K186" i="166"/>
  <c r="L186" i="166" s="1"/>
  <c r="K193" i="166"/>
  <c r="L193" i="166" s="1"/>
  <c r="K200" i="166"/>
  <c r="L200" i="166" s="1"/>
  <c r="K218" i="166"/>
  <c r="L218" i="166" s="1"/>
  <c r="K225" i="166"/>
  <c r="L225" i="166" s="1"/>
  <c r="K232" i="166"/>
  <c r="L232" i="166" s="1"/>
  <c r="K77" i="166"/>
  <c r="L77" i="166" s="1"/>
  <c r="K162" i="166"/>
  <c r="L162" i="166" s="1"/>
  <c r="K169" i="166"/>
  <c r="L169" i="166" s="1"/>
  <c r="K176" i="166"/>
  <c r="L176" i="166" s="1"/>
  <c r="K194" i="166"/>
  <c r="L194" i="166" s="1"/>
  <c r="K201" i="166"/>
  <c r="L201" i="166" s="1"/>
  <c r="K208" i="166"/>
  <c r="L208" i="166" s="1"/>
  <c r="K226" i="166"/>
  <c r="L226" i="166" s="1"/>
  <c r="K233" i="166"/>
  <c r="L233" i="166" s="1"/>
  <c r="K240" i="166"/>
  <c r="L240" i="166" s="1"/>
  <c r="K104" i="166"/>
  <c r="L104" i="166" s="1"/>
  <c r="K117" i="166"/>
  <c r="L117" i="166" s="1"/>
  <c r="K120" i="166"/>
  <c r="L120" i="166" s="1"/>
  <c r="K133" i="166"/>
  <c r="L133" i="166" s="1"/>
  <c r="K136" i="166"/>
  <c r="L136" i="166" s="1"/>
  <c r="K149" i="166"/>
  <c r="L149" i="166" s="1"/>
  <c r="K152" i="166"/>
  <c r="L152" i="166" s="1"/>
  <c r="K166" i="166"/>
  <c r="L166" i="166" s="1"/>
  <c r="K173" i="166"/>
  <c r="L173" i="166" s="1"/>
  <c r="K180" i="166"/>
  <c r="L180" i="166" s="1"/>
  <c r="K198" i="166"/>
  <c r="L198" i="166" s="1"/>
  <c r="K205" i="166"/>
  <c r="L205" i="166" s="1"/>
  <c r="K212" i="166"/>
  <c r="L212" i="166" s="1"/>
  <c r="K230" i="166"/>
  <c r="L230" i="166" s="1"/>
  <c r="K237" i="166"/>
  <c r="L237" i="166" s="1"/>
  <c r="K2" i="166"/>
  <c r="L2" i="166" s="1"/>
  <c r="K177" i="166"/>
  <c r="L177" i="166" s="1"/>
  <c r="K3" i="166"/>
  <c r="L3" i="166" s="1"/>
  <c r="K79" i="166"/>
  <c r="L79" i="166" s="1"/>
  <c r="K160" i="166"/>
  <c r="L160" i="166" s="1"/>
  <c r="K178" i="166"/>
  <c r="L178" i="166" s="1"/>
  <c r="K185" i="166"/>
  <c r="L185" i="166" s="1"/>
  <c r="K192" i="166"/>
  <c r="L192" i="166" s="1"/>
  <c r="K210" i="166"/>
  <c r="L210" i="166" s="1"/>
  <c r="K217" i="166"/>
  <c r="L217" i="166" s="1"/>
  <c r="K224" i="166"/>
  <c r="L224" i="166" s="1"/>
  <c r="K215" i="165"/>
  <c r="L215" i="165" s="1"/>
  <c r="K223" i="165"/>
  <c r="L223" i="165" s="1"/>
  <c r="K37" i="165"/>
  <c r="L37" i="165" s="1"/>
  <c r="K45" i="165"/>
  <c r="L45" i="165" s="1"/>
  <c r="K49" i="165"/>
  <c r="L49" i="165" s="1"/>
  <c r="V72" i="165" s="1"/>
  <c r="K57" i="165"/>
  <c r="L57" i="165" s="1"/>
  <c r="K61" i="165"/>
  <c r="L61" i="165" s="1"/>
  <c r="K88" i="165"/>
  <c r="L88" i="165" s="1"/>
  <c r="K107" i="165"/>
  <c r="L107" i="165" s="1"/>
  <c r="K154" i="165"/>
  <c r="L154" i="165" s="1"/>
  <c r="K119" i="165"/>
  <c r="L119" i="165" s="1"/>
  <c r="K131" i="165"/>
  <c r="L131" i="165" s="1"/>
  <c r="K194" i="165"/>
  <c r="L194" i="165" s="1"/>
  <c r="K3" i="165"/>
  <c r="L3" i="165" s="1"/>
  <c r="K34" i="165"/>
  <c r="L34" i="165" s="1"/>
  <c r="K82" i="165"/>
  <c r="L82" i="165" s="1"/>
  <c r="K86" i="165"/>
  <c r="L86" i="165" s="1"/>
  <c r="K97" i="165"/>
  <c r="L97" i="165" s="1"/>
  <c r="K101" i="165"/>
  <c r="L101" i="165" s="1"/>
  <c r="K144" i="165"/>
  <c r="L144" i="165" s="1"/>
  <c r="K206" i="165"/>
  <c r="L206" i="165" s="1"/>
  <c r="K94" i="165"/>
  <c r="L94" i="165" s="1"/>
  <c r="K163" i="165"/>
  <c r="L163" i="165" s="1"/>
  <c r="K183" i="165"/>
  <c r="L183" i="165" s="1"/>
  <c r="K187" i="165"/>
  <c r="L187" i="165" s="1"/>
  <c r="K195" i="165"/>
  <c r="L195" i="165" s="1"/>
  <c r="K199" i="165"/>
  <c r="L199" i="165" s="1"/>
  <c r="K12" i="165"/>
  <c r="L12" i="165" s="1"/>
  <c r="K20" i="165"/>
  <c r="L20" i="165" s="1"/>
  <c r="K24" i="165"/>
  <c r="L24" i="165" s="1"/>
  <c r="K28" i="165"/>
  <c r="L28" i="165" s="1"/>
  <c r="K67" i="165"/>
  <c r="L67" i="165" s="1"/>
  <c r="K71" i="165"/>
  <c r="L71" i="165" s="1"/>
  <c r="K79" i="165"/>
  <c r="L79" i="165" s="1"/>
  <c r="K98" i="165"/>
  <c r="L98" i="165" s="1"/>
  <c r="K102" i="165"/>
  <c r="L102" i="165" s="1"/>
  <c r="K117" i="165"/>
  <c r="L117" i="165" s="1"/>
  <c r="K121" i="165"/>
  <c r="L121" i="165" s="1"/>
  <c r="K129" i="165"/>
  <c r="L129" i="165" s="1"/>
  <c r="K137" i="165"/>
  <c r="L137" i="165" s="1"/>
  <c r="K141" i="165"/>
  <c r="L141" i="165" s="1"/>
  <c r="K160" i="165"/>
  <c r="L160" i="165" s="1"/>
  <c r="K168" i="165"/>
  <c r="L168" i="165" s="1"/>
  <c r="K176" i="165"/>
  <c r="L176" i="165" s="1"/>
  <c r="K207" i="165"/>
  <c r="L207" i="165" s="1"/>
  <c r="K9" i="165"/>
  <c r="L9" i="165" s="1"/>
  <c r="K16" i="165"/>
  <c r="L16" i="165" s="1"/>
  <c r="K19" i="165"/>
  <c r="L19" i="165" s="1"/>
  <c r="K41" i="165"/>
  <c r="L41" i="165" s="1"/>
  <c r="V64" i="165" s="1"/>
  <c r="K48" i="165"/>
  <c r="L48" i="165" s="1"/>
  <c r="K66" i="165"/>
  <c r="L66" i="165" s="1"/>
  <c r="K73" i="165"/>
  <c r="L73" i="165" s="1"/>
  <c r="K92" i="165"/>
  <c r="L92" i="165" s="1"/>
  <c r="K108" i="165"/>
  <c r="L108" i="165" s="1"/>
  <c r="K111" i="165"/>
  <c r="L111" i="165" s="1"/>
  <c r="K126" i="165"/>
  <c r="L126" i="165" s="1"/>
  <c r="K133" i="165"/>
  <c r="L133" i="165" s="1"/>
  <c r="K140" i="165"/>
  <c r="L140" i="165" s="1"/>
  <c r="K158" i="165"/>
  <c r="L158" i="165" s="1"/>
  <c r="K165" i="165"/>
  <c r="L165" i="165" s="1"/>
  <c r="K172" i="165"/>
  <c r="L172" i="165" s="1"/>
  <c r="K190" i="165"/>
  <c r="L190" i="165" s="1"/>
  <c r="K204" i="165"/>
  <c r="L204" i="165" s="1"/>
  <c r="K222" i="165"/>
  <c r="L222" i="165" s="1"/>
  <c r="K229" i="165"/>
  <c r="L229" i="165" s="1"/>
  <c r="K236" i="165"/>
  <c r="L236" i="165" s="1"/>
  <c r="K27" i="165"/>
  <c r="L27" i="165" s="1"/>
  <c r="K59" i="165"/>
  <c r="L59" i="165" s="1"/>
  <c r="K70" i="165"/>
  <c r="L70" i="165" s="1"/>
  <c r="K74" i="165"/>
  <c r="L74" i="165" s="1"/>
  <c r="K166" i="165"/>
  <c r="L166" i="165" s="1"/>
  <c r="K173" i="165"/>
  <c r="L173" i="165" s="1"/>
  <c r="K180" i="165"/>
  <c r="L180" i="165" s="1"/>
  <c r="K198" i="165"/>
  <c r="L198" i="165" s="1"/>
  <c r="K205" i="165"/>
  <c r="L205" i="165" s="1"/>
  <c r="K212" i="165"/>
  <c r="L212" i="165" s="1"/>
  <c r="K230" i="165"/>
  <c r="L230" i="165" s="1"/>
  <c r="K237" i="165"/>
  <c r="L237" i="165" s="1"/>
  <c r="K31" i="165"/>
  <c r="L31" i="165" s="1"/>
  <c r="K53" i="165"/>
  <c r="L53" i="165" s="1"/>
  <c r="V76" i="165" s="1"/>
  <c r="K60" i="165"/>
  <c r="L60" i="165" s="1"/>
  <c r="V83" i="165" s="1"/>
  <c r="K63" i="165"/>
  <c r="L63" i="165" s="1"/>
  <c r="K93" i="165"/>
  <c r="L93" i="165" s="1"/>
  <c r="K96" i="165"/>
  <c r="L96" i="165" s="1"/>
  <c r="K106" i="165"/>
  <c r="L106" i="165" s="1"/>
  <c r="K109" i="165"/>
  <c r="L109" i="165" s="1"/>
  <c r="K113" i="165"/>
  <c r="L113" i="165" s="1"/>
  <c r="K120" i="165"/>
  <c r="L120" i="165" s="1"/>
  <c r="K138" i="165"/>
  <c r="L138" i="165" s="1"/>
  <c r="K145" i="165"/>
  <c r="L145" i="165" s="1"/>
  <c r="K152" i="165"/>
  <c r="L152" i="165" s="1"/>
  <c r="K170" i="165"/>
  <c r="L170" i="165" s="1"/>
  <c r="K177" i="165"/>
  <c r="L177" i="165" s="1"/>
  <c r="K184" i="165"/>
  <c r="L184" i="165" s="1"/>
  <c r="K202" i="165"/>
  <c r="L202" i="165" s="1"/>
  <c r="K209" i="165"/>
  <c r="L209" i="165" s="1"/>
  <c r="K75" i="165"/>
  <c r="L75" i="165" s="1"/>
  <c r="K84" i="165"/>
  <c r="L84" i="165" s="1"/>
  <c r="K100" i="165"/>
  <c r="L100" i="165" s="1"/>
  <c r="K4" i="165"/>
  <c r="L4" i="165" s="1"/>
  <c r="K7" i="165"/>
  <c r="L7" i="165" s="1"/>
  <c r="K39" i="165"/>
  <c r="L39" i="165" s="1"/>
  <c r="K210" i="165"/>
  <c r="L210" i="165" s="1"/>
  <c r="K217" i="165"/>
  <c r="L217" i="165" s="1"/>
  <c r="K224" i="165"/>
  <c r="L224" i="165" s="1"/>
  <c r="K8" i="165"/>
  <c r="L8" i="165" s="1"/>
  <c r="K33" i="165"/>
  <c r="L33" i="165" s="1"/>
  <c r="K40" i="165"/>
  <c r="L40" i="165" s="1"/>
  <c r="K43" i="165"/>
  <c r="L43" i="165" s="1"/>
  <c r="K65" i="165"/>
  <c r="L65" i="165" s="1"/>
  <c r="K72" i="165"/>
  <c r="L72" i="165" s="1"/>
  <c r="K76" i="165"/>
  <c r="L76" i="165" s="1"/>
  <c r="K118" i="165"/>
  <c r="L118" i="165" s="1"/>
  <c r="K125" i="165"/>
  <c r="L125" i="165" s="1"/>
  <c r="K132" i="165"/>
  <c r="L132" i="165" s="1"/>
  <c r="K150" i="165"/>
  <c r="L150" i="165" s="1"/>
  <c r="K157" i="165"/>
  <c r="L157" i="165" s="1"/>
  <c r="K164" i="165"/>
  <c r="L164" i="165" s="1"/>
  <c r="K182" i="165"/>
  <c r="L182" i="165" s="1"/>
  <c r="K189" i="165"/>
  <c r="L189" i="165" s="1"/>
  <c r="K196" i="165"/>
  <c r="L196" i="165" s="1"/>
  <c r="K214" i="165"/>
  <c r="L214" i="165" s="1"/>
  <c r="K221" i="165"/>
  <c r="L221" i="165" s="1"/>
  <c r="K228" i="165"/>
  <c r="L228" i="165" s="1"/>
  <c r="K5" i="164"/>
  <c r="L5" i="164" s="1"/>
  <c r="K40" i="164"/>
  <c r="L40" i="164" s="1"/>
  <c r="K122" i="164"/>
  <c r="L122" i="164" s="1"/>
  <c r="K160" i="164"/>
  <c r="L160" i="164" s="1"/>
  <c r="K199" i="164"/>
  <c r="L199" i="164" s="1"/>
  <c r="K219" i="164"/>
  <c r="L219" i="164" s="1"/>
  <c r="K65" i="164"/>
  <c r="L65" i="164" s="1"/>
  <c r="K76" i="164"/>
  <c r="L76" i="164" s="1"/>
  <c r="K80" i="164"/>
  <c r="L80" i="164" s="1"/>
  <c r="K84" i="164"/>
  <c r="L84" i="164" s="1"/>
  <c r="K115" i="164"/>
  <c r="L115" i="164" s="1"/>
  <c r="K153" i="164"/>
  <c r="L153" i="164" s="1"/>
  <c r="K157" i="164"/>
  <c r="L157" i="164" s="1"/>
  <c r="K169" i="164"/>
  <c r="L169" i="164" s="1"/>
  <c r="K173" i="164"/>
  <c r="L173" i="164" s="1"/>
  <c r="K215" i="164"/>
  <c r="L215" i="164" s="1"/>
  <c r="K223" i="164"/>
  <c r="L223" i="164" s="1"/>
  <c r="K2" i="164"/>
  <c r="L2" i="164" s="1"/>
  <c r="K62" i="164"/>
  <c r="L62" i="164" s="1"/>
  <c r="K77" i="164"/>
  <c r="L77" i="164" s="1"/>
  <c r="K85" i="164"/>
  <c r="L85" i="164" s="1"/>
  <c r="K112" i="164"/>
  <c r="L112" i="164" s="1"/>
  <c r="K119" i="164"/>
  <c r="L119" i="164" s="1"/>
  <c r="K174" i="164"/>
  <c r="L174" i="164" s="1"/>
  <c r="K205" i="164"/>
  <c r="L205" i="164" s="1"/>
  <c r="K11" i="164"/>
  <c r="L11" i="164" s="1"/>
  <c r="K23" i="164"/>
  <c r="L23" i="164" s="1"/>
  <c r="K27" i="164"/>
  <c r="L27" i="164" s="1"/>
  <c r="K35" i="164"/>
  <c r="L35" i="164" s="1"/>
  <c r="K43" i="164"/>
  <c r="L43" i="164" s="1"/>
  <c r="K51" i="164"/>
  <c r="L51" i="164" s="1"/>
  <c r="V74" i="164" s="1"/>
  <c r="K55" i="164"/>
  <c r="L55" i="164" s="1"/>
  <c r="V78" i="164" s="1"/>
  <c r="K63" i="164"/>
  <c r="L63" i="164" s="1"/>
  <c r="K74" i="164"/>
  <c r="L74" i="164" s="1"/>
  <c r="K78" i="164"/>
  <c r="L78" i="164" s="1"/>
  <c r="K82" i="164"/>
  <c r="L82" i="164" s="1"/>
  <c r="K128" i="164"/>
  <c r="L128" i="164" s="1"/>
  <c r="K147" i="164"/>
  <c r="L147" i="164" s="1"/>
  <c r="K151" i="164"/>
  <c r="L151" i="164" s="1"/>
  <c r="K155" i="164"/>
  <c r="L155" i="164" s="1"/>
  <c r="K159" i="164"/>
  <c r="L159" i="164" s="1"/>
  <c r="K167" i="164"/>
  <c r="L167" i="164" s="1"/>
  <c r="K171" i="164"/>
  <c r="L171" i="164" s="1"/>
  <c r="K206" i="164"/>
  <c r="L206" i="164" s="1"/>
  <c r="K57" i="164"/>
  <c r="L57" i="164" s="1"/>
  <c r="K196" i="164"/>
  <c r="L196" i="164" s="1"/>
  <c r="K224" i="164"/>
  <c r="L224" i="164" s="1"/>
  <c r="K15" i="164"/>
  <c r="L15" i="164" s="1"/>
  <c r="K22" i="164"/>
  <c r="L22" i="164" s="1"/>
  <c r="K29" i="164"/>
  <c r="L29" i="164" s="1"/>
  <c r="K47" i="164"/>
  <c r="L47" i="164" s="1"/>
  <c r="V70" i="164" s="1"/>
  <c r="K54" i="164"/>
  <c r="L54" i="164" s="1"/>
  <c r="V77" i="164" s="1"/>
  <c r="K61" i="164"/>
  <c r="L61" i="164" s="1"/>
  <c r="K71" i="164"/>
  <c r="L71" i="164" s="1"/>
  <c r="K117" i="164"/>
  <c r="L117" i="164" s="1"/>
  <c r="K133" i="164"/>
  <c r="L133" i="164" s="1"/>
  <c r="K150" i="164"/>
  <c r="L150" i="164" s="1"/>
  <c r="K161" i="164"/>
  <c r="L161" i="164" s="1"/>
  <c r="K180" i="164"/>
  <c r="L180" i="164" s="1"/>
  <c r="K197" i="164"/>
  <c r="L197" i="164" s="1"/>
  <c r="K200" i="164"/>
  <c r="L200" i="164" s="1"/>
  <c r="K214" i="164"/>
  <c r="L214" i="164" s="1"/>
  <c r="K221" i="164"/>
  <c r="L221" i="164" s="1"/>
  <c r="K228" i="164"/>
  <c r="L228" i="164" s="1"/>
  <c r="K19" i="164"/>
  <c r="L19" i="164" s="1"/>
  <c r="K26" i="164"/>
  <c r="L26" i="164" s="1"/>
  <c r="K33" i="164"/>
  <c r="L33" i="164" s="1"/>
  <c r="K81" i="164"/>
  <c r="L81" i="164" s="1"/>
  <c r="K162" i="164"/>
  <c r="L162" i="164" s="1"/>
  <c r="K181" i="164"/>
  <c r="L181" i="164" s="1"/>
  <c r="K184" i="164"/>
  <c r="L184" i="164" s="1"/>
  <c r="K198" i="164"/>
  <c r="L198" i="164" s="1"/>
  <c r="K201" i="164"/>
  <c r="L201" i="164" s="1"/>
  <c r="K222" i="164"/>
  <c r="L222" i="164" s="1"/>
  <c r="K229" i="164"/>
  <c r="L229" i="164" s="1"/>
  <c r="K236" i="164"/>
  <c r="L236" i="164" s="1"/>
  <c r="K59" i="164"/>
  <c r="L59" i="164" s="1"/>
  <c r="K3" i="164"/>
  <c r="L3" i="164" s="1"/>
  <c r="K6" i="164"/>
  <c r="L6" i="164" s="1"/>
  <c r="K13" i="164"/>
  <c r="L13" i="164" s="1"/>
  <c r="K31" i="164"/>
  <c r="L31" i="164" s="1"/>
  <c r="K38" i="164"/>
  <c r="L38" i="164" s="1"/>
  <c r="K45" i="164"/>
  <c r="L45" i="164" s="1"/>
  <c r="V68" i="164" s="1"/>
  <c r="K69" i="164"/>
  <c r="L69" i="164" s="1"/>
  <c r="K97" i="164"/>
  <c r="L97" i="164" s="1"/>
  <c r="K109" i="164"/>
  <c r="L109" i="164" s="1"/>
  <c r="K129" i="164"/>
  <c r="L129" i="164" s="1"/>
  <c r="K137" i="164"/>
  <c r="L137" i="164" s="1"/>
  <c r="K146" i="164"/>
  <c r="L146" i="164" s="1"/>
  <c r="K165" i="164"/>
  <c r="L165" i="164" s="1"/>
  <c r="K168" i="164"/>
  <c r="L168" i="164" s="1"/>
  <c r="K182" i="164"/>
  <c r="L182" i="164" s="1"/>
  <c r="K185" i="164"/>
  <c r="L185" i="164" s="1"/>
  <c r="K212" i="164"/>
  <c r="L212" i="164" s="1"/>
  <c r="K230" i="164"/>
  <c r="L230" i="164" s="1"/>
  <c r="K237" i="164"/>
  <c r="L237" i="164" s="1"/>
  <c r="K75" i="164"/>
  <c r="L75" i="164" s="1"/>
  <c r="K79" i="164"/>
  <c r="L79" i="164" s="1"/>
  <c r="K86" i="164"/>
  <c r="L86" i="164" s="1"/>
  <c r="K7" i="164"/>
  <c r="L7" i="164" s="1"/>
  <c r="K14" i="164"/>
  <c r="L14" i="164" s="1"/>
  <c r="K21" i="164"/>
  <c r="L21" i="164" s="1"/>
  <c r="K39" i="164"/>
  <c r="L39" i="164" s="1"/>
  <c r="K46" i="164"/>
  <c r="L46" i="164" s="1"/>
  <c r="V69" i="164" s="1"/>
  <c r="K53" i="164"/>
  <c r="L53" i="164" s="1"/>
  <c r="V76" i="164" s="1"/>
  <c r="K70" i="164"/>
  <c r="L70" i="164" s="1"/>
  <c r="K98" i="164"/>
  <c r="L98" i="164" s="1"/>
  <c r="K113" i="164"/>
  <c r="L113" i="164" s="1"/>
  <c r="K201" i="163"/>
  <c r="L201" i="163" s="1"/>
  <c r="K56" i="163"/>
  <c r="L56" i="163" s="1"/>
  <c r="K71" i="163"/>
  <c r="L71" i="163" s="1"/>
  <c r="K5" i="163"/>
  <c r="L5" i="163" s="1"/>
  <c r="K79" i="163"/>
  <c r="L79" i="163" s="1"/>
  <c r="K108" i="163"/>
  <c r="L108" i="163" s="1"/>
  <c r="K129" i="163"/>
  <c r="L129" i="163" s="1"/>
  <c r="K194" i="163"/>
  <c r="L194" i="163" s="1"/>
  <c r="K206" i="163"/>
  <c r="L206" i="163" s="1"/>
  <c r="K53" i="163"/>
  <c r="L53" i="163" s="1"/>
  <c r="K57" i="163"/>
  <c r="L57" i="163" s="1"/>
  <c r="K6" i="163"/>
  <c r="L6" i="163" s="1"/>
  <c r="K17" i="163"/>
  <c r="L17" i="163" s="1"/>
  <c r="K33" i="163"/>
  <c r="L33" i="163" s="1"/>
  <c r="K41" i="163"/>
  <c r="L41" i="163" s="1"/>
  <c r="K83" i="163"/>
  <c r="L83" i="163" s="1"/>
  <c r="K130" i="163"/>
  <c r="L130" i="163" s="1"/>
  <c r="K133" i="163"/>
  <c r="L133" i="163" s="1"/>
  <c r="K137" i="163"/>
  <c r="L137" i="163" s="1"/>
  <c r="K151" i="163"/>
  <c r="L151" i="163" s="1"/>
  <c r="K177" i="163"/>
  <c r="L177" i="163" s="1"/>
  <c r="K195" i="163"/>
  <c r="L195" i="163" s="1"/>
  <c r="K199" i="163"/>
  <c r="L199" i="163" s="1"/>
  <c r="K203" i="163"/>
  <c r="L203" i="163" s="1"/>
  <c r="K58" i="163"/>
  <c r="L58" i="163" s="1"/>
  <c r="K62" i="163"/>
  <c r="L62" i="163" s="1"/>
  <c r="K66" i="163"/>
  <c r="L66" i="163" s="1"/>
  <c r="K84" i="163"/>
  <c r="L84" i="163" s="1"/>
  <c r="K88" i="163"/>
  <c r="L88" i="163" s="1"/>
  <c r="K99" i="163"/>
  <c r="L99" i="163" s="1"/>
  <c r="K114" i="163"/>
  <c r="L114" i="163" s="1"/>
  <c r="K117" i="163"/>
  <c r="L117" i="163" s="1"/>
  <c r="K121" i="163"/>
  <c r="L121" i="163" s="1"/>
  <c r="K124" i="163"/>
  <c r="L124" i="163" s="1"/>
  <c r="K185" i="163"/>
  <c r="L185" i="163" s="1"/>
  <c r="K192" i="163"/>
  <c r="L192" i="163" s="1"/>
  <c r="K223" i="163"/>
  <c r="L223" i="163" s="1"/>
  <c r="K2" i="163"/>
  <c r="L2" i="163" s="1"/>
  <c r="K10" i="163"/>
  <c r="L10" i="163" s="1"/>
  <c r="K34" i="163"/>
  <c r="L34" i="163" s="1"/>
  <c r="K80" i="163"/>
  <c r="L80" i="163" s="1"/>
  <c r="K92" i="163"/>
  <c r="L92" i="163" s="1"/>
  <c r="K110" i="163"/>
  <c r="L110" i="163" s="1"/>
  <c r="K113" i="163"/>
  <c r="L113" i="163" s="1"/>
  <c r="K116" i="163"/>
  <c r="L116" i="163" s="1"/>
  <c r="K120" i="163"/>
  <c r="L120" i="163" s="1"/>
  <c r="K126" i="163"/>
  <c r="L126" i="163" s="1"/>
  <c r="K132" i="163"/>
  <c r="L132" i="163" s="1"/>
  <c r="K135" i="163"/>
  <c r="L135" i="163" s="1"/>
  <c r="K142" i="163"/>
  <c r="L142" i="163" s="1"/>
  <c r="K145" i="163"/>
  <c r="L145" i="163" s="1"/>
  <c r="K148" i="163"/>
  <c r="L148" i="163" s="1"/>
  <c r="K152" i="163"/>
  <c r="L152" i="163" s="1"/>
  <c r="K158" i="163"/>
  <c r="L158" i="163" s="1"/>
  <c r="K164" i="163"/>
  <c r="L164" i="163" s="1"/>
  <c r="K174" i="163"/>
  <c r="L174" i="163" s="1"/>
  <c r="K184" i="163"/>
  <c r="L184" i="163" s="1"/>
  <c r="K198" i="163"/>
  <c r="L198" i="163" s="1"/>
  <c r="K205" i="163"/>
  <c r="L205" i="163" s="1"/>
  <c r="K212" i="163"/>
  <c r="L212" i="163" s="1"/>
  <c r="K230" i="163"/>
  <c r="L230" i="163" s="1"/>
  <c r="K237" i="163"/>
  <c r="L237" i="163" s="1"/>
  <c r="K14" i="163"/>
  <c r="L14" i="163" s="1"/>
  <c r="K24" i="163"/>
  <c r="L24" i="163" s="1"/>
  <c r="K51" i="163"/>
  <c r="L51" i="163" s="1"/>
  <c r="V74" i="163" s="1"/>
  <c r="K68" i="163"/>
  <c r="L68" i="163" s="1"/>
  <c r="K86" i="163"/>
  <c r="L86" i="163" s="1"/>
  <c r="K98" i="163"/>
  <c r="L98" i="163" s="1"/>
  <c r="K104" i="163"/>
  <c r="L104" i="163" s="1"/>
  <c r="K136" i="163"/>
  <c r="L136" i="163" s="1"/>
  <c r="K168" i="163"/>
  <c r="L168" i="163" s="1"/>
  <c r="K178" i="163"/>
  <c r="L178" i="163" s="1"/>
  <c r="K181" i="163"/>
  <c r="L181" i="163" s="1"/>
  <c r="K202" i="163"/>
  <c r="L202" i="163" s="1"/>
  <c r="K209" i="163"/>
  <c r="L209" i="163" s="1"/>
  <c r="K216" i="163"/>
  <c r="L216" i="163" s="1"/>
  <c r="K8" i="163"/>
  <c r="L8" i="163" s="1"/>
  <c r="K11" i="163"/>
  <c r="L11" i="163" s="1"/>
  <c r="K101" i="163"/>
  <c r="L101" i="163" s="1"/>
  <c r="K127" i="163"/>
  <c r="L127" i="163" s="1"/>
  <c r="K159" i="163"/>
  <c r="L159" i="163" s="1"/>
  <c r="K165" i="163"/>
  <c r="L165" i="163" s="1"/>
  <c r="K25" i="163"/>
  <c r="L25" i="163" s="1"/>
  <c r="K72" i="163"/>
  <c r="L72" i="163" s="1"/>
  <c r="K87" i="163"/>
  <c r="L87" i="163" s="1"/>
  <c r="K150" i="163"/>
  <c r="L150" i="163" s="1"/>
  <c r="K156" i="163"/>
  <c r="L156" i="163" s="1"/>
  <c r="K160" i="163"/>
  <c r="L160" i="163" s="1"/>
  <c r="K166" i="163"/>
  <c r="L166" i="163" s="1"/>
  <c r="K169" i="163"/>
  <c r="L169" i="163" s="1"/>
  <c r="K172" i="163"/>
  <c r="L172" i="163" s="1"/>
  <c r="K186" i="163"/>
  <c r="L186" i="163" s="1"/>
  <c r="K189" i="163"/>
  <c r="L189" i="163" s="1"/>
  <c r="K196" i="163"/>
  <c r="L196" i="163" s="1"/>
  <c r="K214" i="163"/>
  <c r="L214" i="163" s="1"/>
  <c r="K221" i="163"/>
  <c r="L221" i="163" s="1"/>
  <c r="K228" i="163"/>
  <c r="L228" i="163" s="1"/>
  <c r="K112" i="163"/>
  <c r="L112" i="163" s="1"/>
  <c r="K122" i="163"/>
  <c r="L122" i="163" s="1"/>
  <c r="K134" i="163"/>
  <c r="L134" i="163" s="1"/>
  <c r="K144" i="163"/>
  <c r="L144" i="163" s="1"/>
  <c r="K176" i="163"/>
  <c r="L176" i="163" s="1"/>
  <c r="K193" i="163"/>
  <c r="L193" i="163" s="1"/>
  <c r="K200" i="163"/>
  <c r="L200" i="163" s="1"/>
  <c r="K218" i="163"/>
  <c r="L218" i="163" s="1"/>
  <c r="K225" i="163"/>
  <c r="L225" i="163" s="1"/>
  <c r="K232" i="163"/>
  <c r="L232" i="163" s="1"/>
  <c r="K16" i="163"/>
  <c r="L16" i="163" s="1"/>
  <c r="K59" i="163"/>
  <c r="L59" i="163" s="1"/>
  <c r="V82" i="163" s="1"/>
  <c r="K73" i="163"/>
  <c r="L73" i="163" s="1"/>
  <c r="K94" i="163"/>
  <c r="L94" i="163" s="1"/>
  <c r="K106" i="163"/>
  <c r="L106" i="163" s="1"/>
  <c r="K141" i="163"/>
  <c r="L141" i="163" s="1"/>
  <c r="K157" i="163"/>
  <c r="L157" i="163" s="1"/>
  <c r="K170" i="163"/>
  <c r="L170" i="163" s="1"/>
  <c r="K190" i="163"/>
  <c r="L190" i="163" s="1"/>
  <c r="K197" i="163"/>
  <c r="L197" i="163" s="1"/>
  <c r="K204" i="163"/>
  <c r="L204" i="163" s="1"/>
  <c r="V69" i="169"/>
  <c r="K3" i="169"/>
  <c r="L3" i="169" s="1"/>
  <c r="V65" i="169"/>
  <c r="V81" i="169"/>
  <c r="V79" i="169"/>
  <c r="K49" i="169"/>
  <c r="L49" i="169" s="1"/>
  <c r="K57" i="169"/>
  <c r="L57" i="169" s="1"/>
  <c r="V67" i="169"/>
  <c r="V75" i="169"/>
  <c r="V83" i="169"/>
  <c r="K13" i="169"/>
  <c r="L13" i="169" s="1"/>
  <c r="K21" i="169"/>
  <c r="L21" i="169" s="1"/>
  <c r="K29" i="169"/>
  <c r="L29" i="169" s="1"/>
  <c r="K37" i="169"/>
  <c r="L37" i="169" s="1"/>
  <c r="K45" i="169"/>
  <c r="L45" i="169" s="1"/>
  <c r="K53" i="169"/>
  <c r="L53" i="169" s="1"/>
  <c r="V67" i="168"/>
  <c r="V71" i="168"/>
  <c r="V75" i="168"/>
  <c r="V79" i="168"/>
  <c r="V83" i="168"/>
  <c r="V64" i="168"/>
  <c r="V68" i="168"/>
  <c r="V72" i="168"/>
  <c r="V76" i="168"/>
  <c r="V80" i="168"/>
  <c r="V65" i="168"/>
  <c r="V69" i="168"/>
  <c r="V66" i="168"/>
  <c r="V70" i="168"/>
  <c r="V74" i="168"/>
  <c r="V78" i="168"/>
  <c r="V82" i="168"/>
  <c r="V66" i="167"/>
  <c r="V83" i="167"/>
  <c r="V69" i="167"/>
  <c r="V78" i="167"/>
  <c r="V75" i="167"/>
  <c r="V81" i="167"/>
  <c r="V70" i="167"/>
  <c r="V67" i="167"/>
  <c r="V73" i="167"/>
  <c r="V82" i="167"/>
  <c r="N2" i="167"/>
  <c r="M183" i="167" s="1"/>
  <c r="V79" i="167"/>
  <c r="V65" i="167"/>
  <c r="N5" i="167" s="1"/>
  <c r="V74" i="167"/>
  <c r="V71" i="167"/>
  <c r="V77" i="167"/>
  <c r="V76" i="167"/>
  <c r="V68" i="167"/>
  <c r="K161" i="167"/>
  <c r="L161" i="167" s="1"/>
  <c r="K157" i="167"/>
  <c r="L157" i="167" s="1"/>
  <c r="V77" i="166"/>
  <c r="V68" i="166"/>
  <c r="V78" i="166"/>
  <c r="V65" i="166"/>
  <c r="V81" i="166"/>
  <c r="V66" i="166"/>
  <c r="V72" i="166"/>
  <c r="V79" i="166"/>
  <c r="V82" i="166"/>
  <c r="V69" i="166"/>
  <c r="V67" i="166"/>
  <c r="V70" i="166"/>
  <c r="V76" i="166"/>
  <c r="V83" i="166"/>
  <c r="V64" i="166"/>
  <c r="V71" i="166"/>
  <c r="V74" i="166"/>
  <c r="V80" i="166"/>
  <c r="K78" i="166"/>
  <c r="L78" i="166" s="1"/>
  <c r="V69" i="165"/>
  <c r="V66" i="165"/>
  <c r="V73" i="165"/>
  <c r="V67" i="165"/>
  <c r="V70" i="165"/>
  <c r="V77" i="165"/>
  <c r="V71" i="165"/>
  <c r="V74" i="165"/>
  <c r="V81" i="165"/>
  <c r="V68" i="165"/>
  <c r="V75" i="165"/>
  <c r="V78" i="165"/>
  <c r="V79" i="165"/>
  <c r="V82" i="165"/>
  <c r="V65" i="165"/>
  <c r="V80" i="165"/>
  <c r="K197" i="165"/>
  <c r="L197" i="165" s="1"/>
  <c r="K77" i="165"/>
  <c r="L77" i="165" s="1"/>
  <c r="V66" i="164"/>
  <c r="V73" i="164"/>
  <c r="V80" i="164"/>
  <c r="V83" i="164"/>
  <c r="V64" i="164"/>
  <c r="V67" i="164"/>
  <c r="V82" i="164"/>
  <c r="V71" i="164"/>
  <c r="V65" i="164"/>
  <c r="V72" i="164"/>
  <c r="V75" i="164"/>
  <c r="V81" i="164"/>
  <c r="V79" i="164"/>
  <c r="K106" i="164"/>
  <c r="L106" i="164" s="1"/>
  <c r="K114" i="164"/>
  <c r="L114" i="164" s="1"/>
  <c r="K110" i="164"/>
  <c r="L110" i="164" s="1"/>
  <c r="K142" i="164"/>
  <c r="L142" i="164" s="1"/>
  <c r="K158" i="164"/>
  <c r="L158" i="164" s="1"/>
  <c r="K170" i="164"/>
  <c r="L170" i="164" s="1"/>
  <c r="K178" i="164"/>
  <c r="L178" i="164" s="1"/>
  <c r="K186" i="164"/>
  <c r="L186" i="164" s="1"/>
  <c r="K194" i="164"/>
  <c r="L194" i="164" s="1"/>
  <c r="K202" i="164"/>
  <c r="L202" i="164" s="1"/>
  <c r="K210" i="164"/>
  <c r="L210" i="164" s="1"/>
  <c r="K118" i="164"/>
  <c r="L118" i="164" s="1"/>
  <c r="K126" i="164"/>
  <c r="L126" i="164" s="1"/>
  <c r="K138" i="164"/>
  <c r="L138" i="164" s="1"/>
  <c r="K154" i="164"/>
  <c r="L154" i="164" s="1"/>
  <c r="V65" i="163"/>
  <c r="V80" i="163"/>
  <c r="V68" i="163"/>
  <c r="V81" i="163"/>
  <c r="V66" i="163"/>
  <c r="V69" i="163"/>
  <c r="V72" i="163"/>
  <c r="V79" i="163"/>
  <c r="V67" i="163"/>
  <c r="V76" i="163"/>
  <c r="V73" i="163"/>
  <c r="V64" i="163"/>
  <c r="V71" i="163"/>
  <c r="V77" i="163"/>
  <c r="K77" i="163"/>
  <c r="L77" i="163" s="1"/>
  <c r="K89" i="163"/>
  <c r="L89" i="163" s="1"/>
  <c r="K97" i="163"/>
  <c r="L97" i="163" s="1"/>
  <c r="V83" i="163"/>
  <c r="V70" i="163"/>
  <c r="N2" i="178" l="1"/>
  <c r="N5" i="178"/>
  <c r="N5" i="177"/>
  <c r="N2" i="177"/>
  <c r="N2" i="176"/>
  <c r="M96" i="176" s="1"/>
  <c r="N5" i="176"/>
  <c r="N2" i="175"/>
  <c r="N5" i="175"/>
  <c r="N5" i="174"/>
  <c r="N2" i="174"/>
  <c r="M172" i="174" s="1"/>
  <c r="N2" i="173"/>
  <c r="N5" i="173"/>
  <c r="N5" i="172"/>
  <c r="N2" i="172"/>
  <c r="N5" i="171"/>
  <c r="N2" i="171"/>
  <c r="M101" i="171" s="1"/>
  <c r="N5" i="170"/>
  <c r="N2" i="170"/>
  <c r="M176" i="167"/>
  <c r="M216" i="167"/>
  <c r="V76" i="169"/>
  <c r="V72" i="169"/>
  <c r="V68" i="169"/>
  <c r="N2" i="169" s="1"/>
  <c r="V80" i="169"/>
  <c r="N2" i="168"/>
  <c r="N5" i="168"/>
  <c r="M114" i="167"/>
  <c r="M106" i="167"/>
  <c r="M98" i="167"/>
  <c r="M90" i="167"/>
  <c r="M81" i="167"/>
  <c r="M74" i="167"/>
  <c r="M66" i="167"/>
  <c r="M61" i="167"/>
  <c r="M57" i="167"/>
  <c r="M53" i="167"/>
  <c r="M49" i="167"/>
  <c r="M45" i="167"/>
  <c r="M41" i="167"/>
  <c r="M37" i="167"/>
  <c r="M33" i="167"/>
  <c r="M29" i="167"/>
  <c r="M25" i="167"/>
  <c r="M21" i="167"/>
  <c r="M17" i="167"/>
  <c r="M13" i="167"/>
  <c r="M160" i="167"/>
  <c r="M82" i="167"/>
  <c r="M112" i="167"/>
  <c r="M104" i="167"/>
  <c r="M96" i="167"/>
  <c r="M88" i="167"/>
  <c r="M43" i="167"/>
  <c r="M115" i="167"/>
  <c r="M20" i="167"/>
  <c r="M95" i="167"/>
  <c r="M15" i="167"/>
  <c r="M67" i="167"/>
  <c r="M102" i="167"/>
  <c r="M11" i="167"/>
  <c r="M72" i="167"/>
  <c r="M103" i="167"/>
  <c r="M23" i="167"/>
  <c r="M55" i="167"/>
  <c r="M138" i="167"/>
  <c r="M105" i="167"/>
  <c r="M151" i="167"/>
  <c r="M18" i="167"/>
  <c r="M111" i="167"/>
  <c r="M127" i="167"/>
  <c r="M193" i="167"/>
  <c r="M225" i="167"/>
  <c r="M175" i="167"/>
  <c r="M207" i="167"/>
  <c r="M239" i="167"/>
  <c r="M128" i="167"/>
  <c r="M166" i="167"/>
  <c r="M198" i="167"/>
  <c r="M230" i="167"/>
  <c r="M174" i="167"/>
  <c r="M206" i="167"/>
  <c r="M238" i="167"/>
  <c r="M24" i="167"/>
  <c r="M36" i="167"/>
  <c r="M48" i="167"/>
  <c r="M143" i="167"/>
  <c r="M200" i="167"/>
  <c r="M73" i="167"/>
  <c r="M222" i="167"/>
  <c r="M136" i="167"/>
  <c r="M173" i="167"/>
  <c r="M237" i="167"/>
  <c r="M181" i="167"/>
  <c r="M28" i="167"/>
  <c r="M60" i="167"/>
  <c r="M118" i="167"/>
  <c r="M75" i="167"/>
  <c r="M147" i="167"/>
  <c r="M35" i="167"/>
  <c r="M154" i="167"/>
  <c r="M150" i="167"/>
  <c r="M131" i="167"/>
  <c r="M26" i="167"/>
  <c r="M64" i="167"/>
  <c r="M50" i="167"/>
  <c r="M71" i="167"/>
  <c r="M97" i="167"/>
  <c r="M155" i="167"/>
  <c r="M185" i="167"/>
  <c r="M217" i="167"/>
  <c r="M85" i="167"/>
  <c r="M164" i="167"/>
  <c r="M196" i="167"/>
  <c r="M228" i="167"/>
  <c r="M65" i="167"/>
  <c r="M84" i="167"/>
  <c r="M132" i="167"/>
  <c r="M162" i="167"/>
  <c r="M194" i="167"/>
  <c r="M226" i="167"/>
  <c r="M125" i="167"/>
  <c r="M141" i="167"/>
  <c r="M187" i="167"/>
  <c r="M219" i="167"/>
  <c r="M16" i="167"/>
  <c r="M80" i="167"/>
  <c r="M168" i="167"/>
  <c r="M232" i="167"/>
  <c r="M190" i="167"/>
  <c r="M92" i="167"/>
  <c r="M205" i="167"/>
  <c r="M213" i="167"/>
  <c r="M83" i="167"/>
  <c r="M58" i="167"/>
  <c r="M110" i="167"/>
  <c r="M32" i="167"/>
  <c r="M107" i="167"/>
  <c r="M3" i="167"/>
  <c r="M27" i="167"/>
  <c r="M188" i="167"/>
  <c r="M170" i="167"/>
  <c r="M76" i="167"/>
  <c r="M211" i="167"/>
  <c r="M120" i="167"/>
  <c r="M171" i="167"/>
  <c r="M192" i="167"/>
  <c r="M10" i="167"/>
  <c r="M39" i="167"/>
  <c r="M59" i="167"/>
  <c r="M113" i="167"/>
  <c r="M133" i="167"/>
  <c r="M180" i="167"/>
  <c r="M169" i="167"/>
  <c r="M218" i="167"/>
  <c r="M227" i="167"/>
  <c r="M89" i="167"/>
  <c r="M130" i="167"/>
  <c r="M52" i="167"/>
  <c r="M69" i="167"/>
  <c r="M153" i="167"/>
  <c r="M215" i="167"/>
  <c r="M208" i="167"/>
  <c r="M108" i="167"/>
  <c r="M109" i="167"/>
  <c r="M31" i="167"/>
  <c r="M62" i="167"/>
  <c r="M30" i="167"/>
  <c r="M135" i="167"/>
  <c r="M122" i="167"/>
  <c r="M134" i="167"/>
  <c r="M100" i="167"/>
  <c r="M158" i="167"/>
  <c r="M163" i="167"/>
  <c r="M139" i="167"/>
  <c r="M44" i="167"/>
  <c r="M47" i="167"/>
  <c r="M184" i="167"/>
  <c r="M121" i="167"/>
  <c r="M159" i="167"/>
  <c r="M148" i="167"/>
  <c r="M197" i="167"/>
  <c r="M199" i="167"/>
  <c r="M210" i="167"/>
  <c r="M240" i="167"/>
  <c r="M179" i="167"/>
  <c r="M144" i="167"/>
  <c r="M236" i="167"/>
  <c r="M4" i="167"/>
  <c r="M189" i="167"/>
  <c r="M54" i="167"/>
  <c r="M94" i="167"/>
  <c r="M123" i="167"/>
  <c r="M142" i="167"/>
  <c r="M38" i="167"/>
  <c r="M5" i="167"/>
  <c r="M34" i="167"/>
  <c r="M137" i="167"/>
  <c r="M233" i="167"/>
  <c r="M124" i="167"/>
  <c r="M229" i="167"/>
  <c r="M172" i="167"/>
  <c r="M231" i="167"/>
  <c r="M182" i="167"/>
  <c r="M78" i="167"/>
  <c r="M91" i="167"/>
  <c r="M68" i="167"/>
  <c r="M99" i="167"/>
  <c r="M79" i="167"/>
  <c r="M14" i="167"/>
  <c r="M221" i="167"/>
  <c r="M126" i="167"/>
  <c r="M6" i="167"/>
  <c r="M2" i="167"/>
  <c r="M223" i="167"/>
  <c r="M209" i="167"/>
  <c r="M116" i="167"/>
  <c r="M165" i="167"/>
  <c r="M167" i="167"/>
  <c r="M178" i="167"/>
  <c r="M51" i="167"/>
  <c r="M77" i="167"/>
  <c r="M8" i="167"/>
  <c r="M156" i="167"/>
  <c r="M204" i="167"/>
  <c r="M214" i="167"/>
  <c r="M7" i="167"/>
  <c r="M220" i="167"/>
  <c r="M202" i="167"/>
  <c r="M129" i="167"/>
  <c r="M152" i="167"/>
  <c r="M203" i="167"/>
  <c r="M224" i="167"/>
  <c r="M63" i="167"/>
  <c r="M42" i="167"/>
  <c r="M87" i="167"/>
  <c r="M46" i="167"/>
  <c r="M241" i="167"/>
  <c r="M149" i="167"/>
  <c r="M212" i="167"/>
  <c r="M201" i="167"/>
  <c r="M101" i="167"/>
  <c r="M22" i="167"/>
  <c r="M56" i="167"/>
  <c r="M119" i="167"/>
  <c r="M191" i="167"/>
  <c r="M234" i="167"/>
  <c r="M177" i="167"/>
  <c r="M145" i="167"/>
  <c r="M117" i="167"/>
  <c r="M140" i="167"/>
  <c r="M235" i="167"/>
  <c r="M186" i="167"/>
  <c r="M9" i="167"/>
  <c r="M93" i="167"/>
  <c r="M195" i="167"/>
  <c r="M146" i="167"/>
  <c r="M19" i="167"/>
  <c r="M12" i="167"/>
  <c r="M70" i="167"/>
  <c r="M40" i="167"/>
  <c r="M86" i="167"/>
  <c r="M157" i="167"/>
  <c r="M161" i="167"/>
  <c r="N5" i="166"/>
  <c r="N2" i="166"/>
  <c r="N5" i="165"/>
  <c r="N2" i="165"/>
  <c r="N2" i="164"/>
  <c r="M154" i="164" s="1"/>
  <c r="N5" i="164"/>
  <c r="N2" i="163"/>
  <c r="M77" i="163" s="1"/>
  <c r="N5" i="163"/>
  <c r="M228" i="178" l="1"/>
  <c r="M212" i="178"/>
  <c r="M196" i="178"/>
  <c r="M180" i="178"/>
  <c r="M164" i="178"/>
  <c r="M156" i="178"/>
  <c r="M140" i="178"/>
  <c r="M124" i="178"/>
  <c r="M108" i="178"/>
  <c r="M92" i="178"/>
  <c r="M136" i="178"/>
  <c r="M104" i="178"/>
  <c r="M88" i="178"/>
  <c r="M120" i="178"/>
  <c r="M232" i="178"/>
  <c r="M216" i="178"/>
  <c r="M200" i="178"/>
  <c r="M184" i="178"/>
  <c r="M168" i="178"/>
  <c r="M152" i="178"/>
  <c r="M9" i="178"/>
  <c r="M57" i="178"/>
  <c r="M54" i="178"/>
  <c r="M16" i="178"/>
  <c r="M39" i="178"/>
  <c r="M68" i="178"/>
  <c r="M60" i="178"/>
  <c r="M45" i="178"/>
  <c r="M95" i="178"/>
  <c r="M20" i="178"/>
  <c r="M43" i="178"/>
  <c r="M72" i="178"/>
  <c r="M5" i="178"/>
  <c r="M56" i="178"/>
  <c r="M94" i="178"/>
  <c r="M103" i="178"/>
  <c r="M127" i="178"/>
  <c r="M109" i="178"/>
  <c r="M78" i="178"/>
  <c r="M169" i="178"/>
  <c r="M191" i="178"/>
  <c r="M214" i="178"/>
  <c r="M233" i="178"/>
  <c r="M171" i="178"/>
  <c r="M155" i="178"/>
  <c r="M144" i="178"/>
  <c r="M192" i="178"/>
  <c r="M129" i="178"/>
  <c r="M154" i="178"/>
  <c r="M177" i="178"/>
  <c r="M199" i="178"/>
  <c r="M222" i="178"/>
  <c r="M241" i="178"/>
  <c r="M99" i="178"/>
  <c r="M83" i="178"/>
  <c r="M52" i="178"/>
  <c r="M102" i="178"/>
  <c r="M139" i="178"/>
  <c r="M170" i="178"/>
  <c r="M157" i="178"/>
  <c r="M12" i="178"/>
  <c r="M135" i="178"/>
  <c r="M55" i="178"/>
  <c r="M75" i="178"/>
  <c r="M151" i="178"/>
  <c r="M24" i="178"/>
  <c r="M143" i="178"/>
  <c r="M84" i="178"/>
  <c r="M116" i="178"/>
  <c r="M148" i="178"/>
  <c r="M172" i="178"/>
  <c r="M236" i="178"/>
  <c r="M101" i="178"/>
  <c r="M173" i="178"/>
  <c r="M195" i="178"/>
  <c r="M218" i="178"/>
  <c r="M237" i="178"/>
  <c r="M197" i="178"/>
  <c r="M118" i="178"/>
  <c r="M210" i="178"/>
  <c r="M106" i="178"/>
  <c r="M115" i="178"/>
  <c r="M114" i="178"/>
  <c r="M119" i="178"/>
  <c r="M111" i="178"/>
  <c r="M105" i="178"/>
  <c r="M133" i="178"/>
  <c r="M234" i="178"/>
  <c r="M226" i="178"/>
  <c r="M25" i="178"/>
  <c r="M23" i="178"/>
  <c r="M42" i="178"/>
  <c r="M3" i="178"/>
  <c r="M4" i="178"/>
  <c r="M27" i="178"/>
  <c r="M59" i="178"/>
  <c r="M98" i="178"/>
  <c r="M19" i="178"/>
  <c r="M47" i="178"/>
  <c r="M63" i="178"/>
  <c r="M53" i="178"/>
  <c r="M110" i="178"/>
  <c r="M162" i="178"/>
  <c r="M175" i="178"/>
  <c r="M198" i="178"/>
  <c r="M217" i="178"/>
  <c r="M239" i="178"/>
  <c r="M203" i="178"/>
  <c r="M112" i="178"/>
  <c r="M149" i="178"/>
  <c r="M208" i="178"/>
  <c r="M77" i="178"/>
  <c r="M161" i="178"/>
  <c r="M183" i="178"/>
  <c r="M206" i="178"/>
  <c r="M225" i="178"/>
  <c r="M86" i="178"/>
  <c r="M131" i="178"/>
  <c r="M2" i="178"/>
  <c r="M130" i="178"/>
  <c r="M49" i="178"/>
  <c r="M18" i="178"/>
  <c r="M137" i="178"/>
  <c r="M96" i="178"/>
  <c r="M211" i="178"/>
  <c r="M35" i="178"/>
  <c r="M71" i="178"/>
  <c r="M142" i="178"/>
  <c r="M158" i="178"/>
  <c r="M13" i="178"/>
  <c r="M61" i="178"/>
  <c r="M146" i="178"/>
  <c r="M17" i="178"/>
  <c r="M73" i="178"/>
  <c r="M8" i="178"/>
  <c r="M31" i="178"/>
  <c r="M66" i="178"/>
  <c r="M89" i="178"/>
  <c r="M121" i="178"/>
  <c r="M153" i="178"/>
  <c r="M76" i="178"/>
  <c r="M188" i="178"/>
  <c r="M160" i="178"/>
  <c r="M179" i="178"/>
  <c r="M202" i="178"/>
  <c r="M221" i="178"/>
  <c r="M93" i="178"/>
  <c r="M229" i="178"/>
  <c r="M134" i="178"/>
  <c r="M113" i="178"/>
  <c r="M138" i="178"/>
  <c r="M147" i="178"/>
  <c r="M74" i="178"/>
  <c r="M7" i="178"/>
  <c r="M26" i="178"/>
  <c r="M58" i="178"/>
  <c r="M82" i="178"/>
  <c r="M11" i="178"/>
  <c r="M30" i="178"/>
  <c r="M46" i="178"/>
  <c r="M62" i="178"/>
  <c r="M51" i="178"/>
  <c r="M50" i="178"/>
  <c r="M70" i="178"/>
  <c r="M21" i="178"/>
  <c r="M178" i="178"/>
  <c r="M194" i="178"/>
  <c r="M182" i="178"/>
  <c r="M201" i="178"/>
  <c r="M223" i="178"/>
  <c r="M141" i="178"/>
  <c r="M91" i="178"/>
  <c r="M219" i="178"/>
  <c r="M117" i="178"/>
  <c r="M224" i="178"/>
  <c r="M90" i="178"/>
  <c r="M167" i="178"/>
  <c r="M190" i="178"/>
  <c r="M209" i="178"/>
  <c r="M231" i="178"/>
  <c r="M44" i="178"/>
  <c r="M40" i="178"/>
  <c r="M220" i="178"/>
  <c r="M189" i="178"/>
  <c r="M181" i="178"/>
  <c r="M126" i="178"/>
  <c r="M41" i="178"/>
  <c r="O2" i="178" s="1"/>
  <c r="M38" i="178"/>
  <c r="M29" i="178"/>
  <c r="M65" i="178"/>
  <c r="M22" i="178"/>
  <c r="M6" i="178"/>
  <c r="M33" i="178"/>
  <c r="M80" i="178"/>
  <c r="M15" i="178"/>
  <c r="M34" i="178"/>
  <c r="M159" i="178"/>
  <c r="M100" i="178"/>
  <c r="M132" i="178"/>
  <c r="M107" i="178"/>
  <c r="M204" i="178"/>
  <c r="M128" i="178"/>
  <c r="M163" i="178"/>
  <c r="M186" i="178"/>
  <c r="M205" i="178"/>
  <c r="M227" i="178"/>
  <c r="M125" i="178"/>
  <c r="M165" i="178"/>
  <c r="M145" i="178"/>
  <c r="M187" i="178"/>
  <c r="M28" i="178"/>
  <c r="M10" i="178"/>
  <c r="M32" i="178"/>
  <c r="M48" i="178"/>
  <c r="M64" i="178"/>
  <c r="M67" i="178"/>
  <c r="M14" i="178"/>
  <c r="M36" i="178"/>
  <c r="M69" i="178"/>
  <c r="M87" i="178"/>
  <c r="M37" i="178"/>
  <c r="M81" i="178"/>
  <c r="M235" i="178"/>
  <c r="M213" i="178"/>
  <c r="M166" i="178"/>
  <c r="M185" i="178"/>
  <c r="M207" i="178"/>
  <c r="M230" i="178"/>
  <c r="M150" i="178"/>
  <c r="M123" i="178"/>
  <c r="M85" i="178"/>
  <c r="M176" i="178"/>
  <c r="M240" i="178"/>
  <c r="M97" i="178"/>
  <c r="M122" i="178"/>
  <c r="M174" i="178"/>
  <c r="M193" i="178"/>
  <c r="M215" i="178"/>
  <c r="M238" i="178"/>
  <c r="M79" i="178"/>
  <c r="M100" i="176"/>
  <c r="M144" i="176"/>
  <c r="M132" i="176"/>
  <c r="M104" i="176"/>
  <c r="M128" i="176"/>
  <c r="M88" i="176"/>
  <c r="M120" i="176"/>
  <c r="M136" i="176"/>
  <c r="M84" i="176"/>
  <c r="M108" i="176"/>
  <c r="M116" i="176"/>
  <c r="M112" i="176"/>
  <c r="M140" i="176"/>
  <c r="M92" i="176"/>
  <c r="M124" i="176"/>
  <c r="M130" i="174"/>
  <c r="M133" i="174"/>
  <c r="M84" i="174"/>
  <c r="M148" i="174"/>
  <c r="M73" i="174"/>
  <c r="M100" i="174"/>
  <c r="M108" i="174"/>
  <c r="M75" i="177"/>
  <c r="M26" i="177"/>
  <c r="M27" i="177"/>
  <c r="M25" i="177"/>
  <c r="M73" i="177"/>
  <c r="M29" i="177"/>
  <c r="M46" i="177"/>
  <c r="M86" i="177"/>
  <c r="M105" i="177"/>
  <c r="M132" i="177"/>
  <c r="M164" i="177"/>
  <c r="M196" i="177"/>
  <c r="M228" i="177"/>
  <c r="M92" i="177"/>
  <c r="M136" i="177"/>
  <c r="M168" i="177"/>
  <c r="M200" i="177"/>
  <c r="M232" i="177"/>
  <c r="M93" i="177"/>
  <c r="M115" i="177"/>
  <c r="M143" i="177"/>
  <c r="M175" i="177"/>
  <c r="M207" i="177"/>
  <c r="M239" i="177"/>
  <c r="M130" i="177"/>
  <c r="M162" i="177"/>
  <c r="M194" i="177"/>
  <c r="M226" i="177"/>
  <c r="M94" i="177"/>
  <c r="M113" i="177"/>
  <c r="M148" i="177"/>
  <c r="M180" i="177"/>
  <c r="M212" i="177"/>
  <c r="M85" i="177"/>
  <c r="M107" i="177"/>
  <c r="M127" i="177"/>
  <c r="M159" i="177"/>
  <c r="M191" i="177"/>
  <c r="M223" i="177"/>
  <c r="M2" i="177"/>
  <c r="M22" i="177"/>
  <c r="M51" i="177"/>
  <c r="M55" i="177"/>
  <c r="M17" i="177"/>
  <c r="M49" i="177"/>
  <c r="M6" i="177"/>
  <c r="M38" i="177"/>
  <c r="M67" i="177"/>
  <c r="M32" i="177"/>
  <c r="M77" i="177"/>
  <c r="M36" i="177"/>
  <c r="M15" i="177"/>
  <c r="M82" i="177"/>
  <c r="M124" i="177"/>
  <c r="M153" i="177"/>
  <c r="M185" i="177"/>
  <c r="M217" i="177"/>
  <c r="M81" i="177"/>
  <c r="M123" i="177"/>
  <c r="M155" i="177"/>
  <c r="M187" i="177"/>
  <c r="M219" i="177"/>
  <c r="M9" i="177"/>
  <c r="M41" i="177"/>
  <c r="M3" i="177"/>
  <c r="M30" i="177"/>
  <c r="M24" i="177"/>
  <c r="M57" i="177"/>
  <c r="M61" i="177"/>
  <c r="M47" i="177"/>
  <c r="M89" i="177"/>
  <c r="M111" i="177"/>
  <c r="M135" i="177"/>
  <c r="M167" i="177"/>
  <c r="M199" i="177"/>
  <c r="M231" i="177"/>
  <c r="M108" i="177"/>
  <c r="M139" i="177"/>
  <c r="M171" i="177"/>
  <c r="M203" i="177"/>
  <c r="M235" i="177"/>
  <c r="M99" i="177"/>
  <c r="M126" i="177"/>
  <c r="M158" i="177"/>
  <c r="M190" i="177"/>
  <c r="M222" i="177"/>
  <c r="M80" i="177"/>
  <c r="M137" i="177"/>
  <c r="M169" i="177"/>
  <c r="M201" i="177"/>
  <c r="M233" i="177"/>
  <c r="M97" i="177"/>
  <c r="M119" i="177"/>
  <c r="M151" i="177"/>
  <c r="M183" i="177"/>
  <c r="M215" i="177"/>
  <c r="M91" i="177"/>
  <c r="M114" i="177"/>
  <c r="M142" i="177"/>
  <c r="M174" i="177"/>
  <c r="M206" i="177"/>
  <c r="M238" i="177"/>
  <c r="M5" i="177"/>
  <c r="M37" i="177"/>
  <c r="M16" i="177"/>
  <c r="M59" i="177"/>
  <c r="M21" i="177"/>
  <c r="M64" i="177"/>
  <c r="M18" i="177"/>
  <c r="M88" i="177"/>
  <c r="M128" i="177"/>
  <c r="M160" i="177"/>
  <c r="M192" i="177"/>
  <c r="M224" i="177"/>
  <c r="M69" i="177"/>
  <c r="M84" i="177"/>
  <c r="M138" i="177"/>
  <c r="M170" i="177"/>
  <c r="M202" i="177"/>
  <c r="M234" i="177"/>
  <c r="M12" i="177"/>
  <c r="M44" i="177"/>
  <c r="M54" i="177"/>
  <c r="M48" i="177"/>
  <c r="M58" i="177"/>
  <c r="M13" i="177"/>
  <c r="M56" i="177"/>
  <c r="M28" i="177"/>
  <c r="M53" i="177"/>
  <c r="M7" i="177"/>
  <c r="M39" i="177"/>
  <c r="M11" i="177"/>
  <c r="M74" i="177"/>
  <c r="M50" i="177"/>
  <c r="M95" i="177"/>
  <c r="M118" i="177"/>
  <c r="M150" i="177"/>
  <c r="M182" i="177"/>
  <c r="M214" i="177"/>
  <c r="M76" i="177"/>
  <c r="M122" i="177"/>
  <c r="M154" i="177"/>
  <c r="M186" i="177"/>
  <c r="M218" i="177"/>
  <c r="M79" i="177"/>
  <c r="M106" i="177"/>
  <c r="M133" i="177"/>
  <c r="M165" i="177"/>
  <c r="M197" i="177"/>
  <c r="M229" i="177"/>
  <c r="M96" i="177"/>
  <c r="M144" i="177"/>
  <c r="M176" i="177"/>
  <c r="M208" i="177"/>
  <c r="M240" i="177"/>
  <c r="M103" i="177"/>
  <c r="M134" i="177"/>
  <c r="M166" i="177"/>
  <c r="M198" i="177"/>
  <c r="M230" i="177"/>
  <c r="M98" i="177"/>
  <c r="M117" i="177"/>
  <c r="M149" i="177"/>
  <c r="M181" i="177"/>
  <c r="M213" i="177"/>
  <c r="M20" i="177"/>
  <c r="M45" i="177"/>
  <c r="M62" i="177"/>
  <c r="M31" i="177"/>
  <c r="M43" i="177"/>
  <c r="M33" i="177"/>
  <c r="M104" i="177"/>
  <c r="M131" i="177"/>
  <c r="M163" i="177"/>
  <c r="M195" i="177"/>
  <c r="M227" i="177"/>
  <c r="M100" i="177"/>
  <c r="M145" i="177"/>
  <c r="M177" i="177"/>
  <c r="M209" i="177"/>
  <c r="M241" i="177"/>
  <c r="M68" i="177"/>
  <c r="M23" i="177"/>
  <c r="M65" i="177"/>
  <c r="M52" i="177"/>
  <c r="M60" i="177"/>
  <c r="M10" i="177"/>
  <c r="M42" i="177"/>
  <c r="M70" i="177"/>
  <c r="M14" i="177"/>
  <c r="M8" i="177"/>
  <c r="M40" i="177"/>
  <c r="M102" i="177"/>
  <c r="M125" i="177"/>
  <c r="M157" i="177"/>
  <c r="M189" i="177"/>
  <c r="M221" i="177"/>
  <c r="M83" i="177"/>
  <c r="M129" i="177"/>
  <c r="M161" i="177"/>
  <c r="M193" i="177"/>
  <c r="M225" i="177"/>
  <c r="M90" i="177"/>
  <c r="M109" i="177"/>
  <c r="M140" i="177"/>
  <c r="M172" i="177"/>
  <c r="M204" i="177"/>
  <c r="M236" i="177"/>
  <c r="M112" i="177"/>
  <c r="M147" i="177"/>
  <c r="M179" i="177"/>
  <c r="M211" i="177"/>
  <c r="M87" i="177"/>
  <c r="M110" i="177"/>
  <c r="M141" i="177"/>
  <c r="M173" i="177"/>
  <c r="M205" i="177"/>
  <c r="M237" i="177"/>
  <c r="M101" i="177"/>
  <c r="M120" i="177"/>
  <c r="M156" i="177"/>
  <c r="M188" i="177"/>
  <c r="M220" i="177"/>
  <c r="M19" i="177"/>
  <c r="M72" i="177"/>
  <c r="M66" i="177"/>
  <c r="M34" i="177"/>
  <c r="M63" i="177"/>
  <c r="M35" i="177"/>
  <c r="M71" i="177"/>
  <c r="M121" i="177"/>
  <c r="M146" i="177"/>
  <c r="M178" i="177"/>
  <c r="M210" i="177"/>
  <c r="M4" i="177"/>
  <c r="M116" i="177"/>
  <c r="M152" i="177"/>
  <c r="M184" i="177"/>
  <c r="M216" i="177"/>
  <c r="M78" i="177"/>
  <c r="M76" i="176"/>
  <c r="M176" i="176"/>
  <c r="M160" i="176"/>
  <c r="M172" i="176"/>
  <c r="M156" i="176"/>
  <c r="M79" i="176"/>
  <c r="M14" i="176"/>
  <c r="M21" i="176"/>
  <c r="M44" i="176"/>
  <c r="M70" i="176"/>
  <c r="M77" i="176"/>
  <c r="M38" i="176"/>
  <c r="M42" i="176"/>
  <c r="M189" i="176"/>
  <c r="M221" i="176"/>
  <c r="M118" i="176"/>
  <c r="M190" i="176"/>
  <c r="M222" i="176"/>
  <c r="M81" i="176"/>
  <c r="M115" i="176"/>
  <c r="M145" i="176"/>
  <c r="M167" i="176"/>
  <c r="M194" i="176"/>
  <c r="M226" i="176"/>
  <c r="M212" i="176"/>
  <c r="M89" i="176"/>
  <c r="M121" i="176"/>
  <c r="M149" i="176"/>
  <c r="M171" i="176"/>
  <c r="M202" i="176"/>
  <c r="M234" i="176"/>
  <c r="M122" i="176"/>
  <c r="M62" i="176"/>
  <c r="M25" i="176"/>
  <c r="M20" i="176"/>
  <c r="M150" i="176"/>
  <c r="M154" i="176"/>
  <c r="M8" i="176"/>
  <c r="M83" i="176"/>
  <c r="M9" i="176"/>
  <c r="M32" i="176"/>
  <c r="M48" i="176"/>
  <c r="M64" i="176"/>
  <c r="M3" i="176"/>
  <c r="M23" i="176"/>
  <c r="M56" i="176"/>
  <c r="M72" i="176"/>
  <c r="M95" i="176"/>
  <c r="M127" i="176"/>
  <c r="M153" i="176"/>
  <c r="M175" i="176"/>
  <c r="M195" i="176"/>
  <c r="M227" i="176"/>
  <c r="M117" i="176"/>
  <c r="M157" i="176"/>
  <c r="M179" i="176"/>
  <c r="M203" i="176"/>
  <c r="M235" i="176"/>
  <c r="M126" i="176"/>
  <c r="M180" i="176"/>
  <c r="M130" i="176"/>
  <c r="M188" i="176"/>
  <c r="M220" i="176"/>
  <c r="M141" i="176"/>
  <c r="M119" i="176"/>
  <c r="M85" i="176"/>
  <c r="M164" i="176"/>
  <c r="M30" i="176"/>
  <c r="M49" i="176"/>
  <c r="M28" i="176"/>
  <c r="M60" i="176"/>
  <c r="M73" i="176"/>
  <c r="M18" i="176"/>
  <c r="M59" i="176"/>
  <c r="M45" i="176"/>
  <c r="M61" i="176"/>
  <c r="M80" i="176"/>
  <c r="M196" i="176"/>
  <c r="M228" i="176"/>
  <c r="M134" i="176"/>
  <c r="M197" i="176"/>
  <c r="M229" i="176"/>
  <c r="M91" i="176"/>
  <c r="M123" i="176"/>
  <c r="M151" i="176"/>
  <c r="M174" i="176"/>
  <c r="M201" i="176"/>
  <c r="M233" i="176"/>
  <c r="M215" i="176"/>
  <c r="M97" i="176"/>
  <c r="M129" i="176"/>
  <c r="M155" i="176"/>
  <c r="M178" i="176"/>
  <c r="M209" i="176"/>
  <c r="M241" i="176"/>
  <c r="M138" i="176"/>
  <c r="M57" i="176"/>
  <c r="M224" i="176"/>
  <c r="M232" i="176"/>
  <c r="M213" i="176"/>
  <c r="M43" i="176"/>
  <c r="M93" i="176"/>
  <c r="M47" i="176"/>
  <c r="M4" i="176"/>
  <c r="M16" i="176"/>
  <c r="M35" i="176"/>
  <c r="M51" i="176"/>
  <c r="M67" i="176"/>
  <c r="M54" i="176"/>
  <c r="M7" i="176"/>
  <c r="M29" i="176"/>
  <c r="M10" i="176"/>
  <c r="M58" i="176"/>
  <c r="M75" i="176"/>
  <c r="M103" i="176"/>
  <c r="M135" i="176"/>
  <c r="M159" i="176"/>
  <c r="M182" i="176"/>
  <c r="M210" i="176"/>
  <c r="M125" i="176"/>
  <c r="M163" i="176"/>
  <c r="M186" i="176"/>
  <c r="M218" i="176"/>
  <c r="M78" i="176"/>
  <c r="M142" i="176"/>
  <c r="M152" i="176"/>
  <c r="M191" i="176"/>
  <c r="M223" i="176"/>
  <c r="M12" i="176"/>
  <c r="M31" i="176"/>
  <c r="M63" i="176"/>
  <c r="M133" i="176"/>
  <c r="M34" i="176"/>
  <c r="M6" i="176"/>
  <c r="M52" i="176"/>
  <c r="M71" i="176"/>
  <c r="M82" i="176"/>
  <c r="M199" i="176"/>
  <c r="M231" i="176"/>
  <c r="M86" i="176"/>
  <c r="M204" i="176"/>
  <c r="M236" i="176"/>
  <c r="M99" i="176"/>
  <c r="M131" i="176"/>
  <c r="M158" i="176"/>
  <c r="M177" i="176"/>
  <c r="M208" i="176"/>
  <c r="M240" i="176"/>
  <c r="M198" i="176"/>
  <c r="M230" i="176"/>
  <c r="M105" i="176"/>
  <c r="M137" i="176"/>
  <c r="M162" i="176"/>
  <c r="M181" i="176"/>
  <c r="M216" i="176"/>
  <c r="M90" i="176"/>
  <c r="M33" i="176"/>
  <c r="M184" i="176"/>
  <c r="M46" i="176"/>
  <c r="M11" i="176"/>
  <c r="M40" i="176"/>
  <c r="M19" i="176"/>
  <c r="M101" i="176"/>
  <c r="M74" i="176"/>
  <c r="M13" i="176"/>
  <c r="M36" i="176"/>
  <c r="M26" i="176"/>
  <c r="M65" i="176"/>
  <c r="M109" i="176"/>
  <c r="M111" i="176"/>
  <c r="M143" i="176"/>
  <c r="M166" i="176"/>
  <c r="M185" i="176"/>
  <c r="M217" i="176"/>
  <c r="M147" i="176"/>
  <c r="M170" i="176"/>
  <c r="M193" i="176"/>
  <c r="M225" i="176"/>
  <c r="M94" i="176"/>
  <c r="M148" i="176"/>
  <c r="M98" i="176"/>
  <c r="M168" i="176"/>
  <c r="M206" i="176"/>
  <c r="M238" i="176"/>
  <c r="M53" i="176"/>
  <c r="M69" i="176"/>
  <c r="M24" i="176"/>
  <c r="M55" i="176"/>
  <c r="M87" i="176"/>
  <c r="M192" i="176"/>
  <c r="M200" i="176"/>
  <c r="M5" i="176"/>
  <c r="M15" i="176"/>
  <c r="M37" i="176"/>
  <c r="M66" i="176"/>
  <c r="M17" i="176"/>
  <c r="M2" i="176"/>
  <c r="M41" i="176"/>
  <c r="M22" i="176"/>
  <c r="M27" i="176"/>
  <c r="M214" i="176"/>
  <c r="M102" i="176"/>
  <c r="M207" i="176"/>
  <c r="M239" i="176"/>
  <c r="M107" i="176"/>
  <c r="M139" i="176"/>
  <c r="M161" i="176"/>
  <c r="M183" i="176"/>
  <c r="M211" i="176"/>
  <c r="M205" i="176"/>
  <c r="M237" i="176"/>
  <c r="M113" i="176"/>
  <c r="M146" i="176"/>
  <c r="M165" i="176"/>
  <c r="M187" i="176"/>
  <c r="M219" i="176"/>
  <c r="M106" i="176"/>
  <c r="M50" i="176"/>
  <c r="M39" i="176"/>
  <c r="M68" i="176"/>
  <c r="M169" i="176"/>
  <c r="M173" i="176"/>
  <c r="M110" i="176"/>
  <c r="M114" i="176"/>
  <c r="M164" i="175"/>
  <c r="M156" i="175"/>
  <c r="M152" i="175"/>
  <c r="M148" i="175"/>
  <c r="M144" i="175"/>
  <c r="M140" i="175"/>
  <c r="M136" i="175"/>
  <c r="M132" i="175"/>
  <c r="M128" i="175"/>
  <c r="M124" i="175"/>
  <c r="M120" i="175"/>
  <c r="M116" i="175"/>
  <c r="M112" i="175"/>
  <c r="M104" i="175"/>
  <c r="M96" i="175"/>
  <c r="M88" i="175"/>
  <c r="M45" i="175"/>
  <c r="M131" i="175"/>
  <c r="M91" i="175"/>
  <c r="M150" i="175"/>
  <c r="M98" i="175"/>
  <c r="M70" i="175"/>
  <c r="M6" i="175"/>
  <c r="M28" i="175"/>
  <c r="M134" i="175"/>
  <c r="M25" i="175"/>
  <c r="M71" i="175"/>
  <c r="M123" i="175"/>
  <c r="M10" i="175"/>
  <c r="M32" i="175"/>
  <c r="M48" i="175"/>
  <c r="M64" i="175"/>
  <c r="M81" i="175"/>
  <c r="M110" i="175"/>
  <c r="M161" i="175"/>
  <c r="M84" i="175"/>
  <c r="M146" i="175"/>
  <c r="M3" i="175"/>
  <c r="M14" i="175"/>
  <c r="M36" i="175"/>
  <c r="M52" i="175"/>
  <c r="M65" i="175"/>
  <c r="M49" i="175"/>
  <c r="M139" i="175"/>
  <c r="M15" i="175"/>
  <c r="M34" i="175"/>
  <c r="M50" i="175"/>
  <c r="M102" i="175"/>
  <c r="M158" i="175"/>
  <c r="M51" i="175"/>
  <c r="M97" i="175"/>
  <c r="M195" i="175"/>
  <c r="M227" i="175"/>
  <c r="M196" i="175"/>
  <c r="M228" i="175"/>
  <c r="M121" i="175"/>
  <c r="M137" i="175"/>
  <c r="M153" i="175"/>
  <c r="M171" i="175"/>
  <c r="M203" i="175"/>
  <c r="M235" i="175"/>
  <c r="M190" i="175"/>
  <c r="M222" i="175"/>
  <c r="M92" i="175"/>
  <c r="M179" i="175"/>
  <c r="M211" i="175"/>
  <c r="M166" i="175"/>
  <c r="M198" i="175"/>
  <c r="M230" i="175"/>
  <c r="M177" i="175"/>
  <c r="M209" i="175"/>
  <c r="M241" i="175"/>
  <c r="M191" i="175"/>
  <c r="M223" i="175"/>
  <c r="M61" i="175"/>
  <c r="M69" i="175"/>
  <c r="M107" i="175"/>
  <c r="M4" i="175"/>
  <c r="M101" i="175"/>
  <c r="M73" i="175"/>
  <c r="M66" i="175"/>
  <c r="M115" i="175"/>
  <c r="M12" i="175"/>
  <c r="M35" i="175"/>
  <c r="M67" i="175"/>
  <c r="M151" i="175"/>
  <c r="M74" i="175"/>
  <c r="M138" i="175"/>
  <c r="M16" i="175"/>
  <c r="M39" i="175"/>
  <c r="M55" i="175"/>
  <c r="M68" i="175"/>
  <c r="M87" i="175"/>
  <c r="M127" i="175"/>
  <c r="M100" i="175"/>
  <c r="M13" i="175"/>
  <c r="M20" i="175"/>
  <c r="M43" i="175"/>
  <c r="M85" i="175"/>
  <c r="M154" i="175"/>
  <c r="M18" i="175"/>
  <c r="M40" i="175"/>
  <c r="M82" i="175"/>
  <c r="M111" i="175"/>
  <c r="M21" i="175"/>
  <c r="M77" i="175"/>
  <c r="M2" i="175"/>
  <c r="M41" i="175"/>
  <c r="M178" i="175"/>
  <c r="M210" i="175"/>
  <c r="M167" i="175"/>
  <c r="M199" i="175"/>
  <c r="M231" i="175"/>
  <c r="M125" i="175"/>
  <c r="M141" i="175"/>
  <c r="M157" i="175"/>
  <c r="M186" i="175"/>
  <c r="M218" i="175"/>
  <c r="M165" i="175"/>
  <c r="M197" i="175"/>
  <c r="M229" i="175"/>
  <c r="M108" i="175"/>
  <c r="M194" i="175"/>
  <c r="M226" i="175"/>
  <c r="M173" i="175"/>
  <c r="M205" i="175"/>
  <c r="M237" i="175"/>
  <c r="M184" i="175"/>
  <c r="M216" i="175"/>
  <c r="M174" i="175"/>
  <c r="M206" i="175"/>
  <c r="M238" i="175"/>
  <c r="M79" i="175"/>
  <c r="M59" i="175"/>
  <c r="M118" i="175"/>
  <c r="M17" i="175"/>
  <c r="M105" i="175"/>
  <c r="M56" i="175"/>
  <c r="M130" i="175"/>
  <c r="M19" i="175"/>
  <c r="M38" i="175"/>
  <c r="M99" i="175"/>
  <c r="M106" i="175"/>
  <c r="M155" i="175"/>
  <c r="M23" i="175"/>
  <c r="M75" i="175"/>
  <c r="M94" i="175"/>
  <c r="M142" i="175"/>
  <c r="M76" i="175"/>
  <c r="M29" i="175"/>
  <c r="M163" i="175"/>
  <c r="M27" i="175"/>
  <c r="M72" i="175"/>
  <c r="M89" i="175"/>
  <c r="M5" i="175"/>
  <c r="M24" i="175"/>
  <c r="M47" i="175"/>
  <c r="M86" i="175"/>
  <c r="M126" i="175"/>
  <c r="M37" i="175"/>
  <c r="M54" i="175"/>
  <c r="M90" i="175"/>
  <c r="M42" i="175"/>
  <c r="M185" i="175"/>
  <c r="M217" i="175"/>
  <c r="M182" i="175"/>
  <c r="M214" i="175"/>
  <c r="M113" i="175"/>
  <c r="M129" i="175"/>
  <c r="M145" i="175"/>
  <c r="M162" i="175"/>
  <c r="M193" i="175"/>
  <c r="M225" i="175"/>
  <c r="M172" i="175"/>
  <c r="M204" i="175"/>
  <c r="M236" i="175"/>
  <c r="M169" i="175"/>
  <c r="M201" i="175"/>
  <c r="M233" i="175"/>
  <c r="M180" i="175"/>
  <c r="M212" i="175"/>
  <c r="M160" i="175"/>
  <c r="M187" i="175"/>
  <c r="M219" i="175"/>
  <c r="M181" i="175"/>
  <c r="M213" i="175"/>
  <c r="M114" i="175"/>
  <c r="M135" i="175"/>
  <c r="M33" i="175"/>
  <c r="M63" i="175"/>
  <c r="M80" i="175"/>
  <c r="M147" i="175"/>
  <c r="M22" i="175"/>
  <c r="M44" i="175"/>
  <c r="M119" i="175"/>
  <c r="M9" i="175"/>
  <c r="M57" i="175"/>
  <c r="M109" i="175"/>
  <c r="M7" i="175"/>
  <c r="M26" i="175"/>
  <c r="M58" i="175"/>
  <c r="M78" i="175"/>
  <c r="M103" i="175"/>
  <c r="M159" i="175"/>
  <c r="M11" i="175"/>
  <c r="M30" i="175"/>
  <c r="M46" i="175"/>
  <c r="M62" i="175"/>
  <c r="M122" i="175"/>
  <c r="M8" i="175"/>
  <c r="M31" i="175"/>
  <c r="M95" i="175"/>
  <c r="M143" i="175"/>
  <c r="M53" i="175"/>
  <c r="M83" i="175"/>
  <c r="M60" i="175"/>
  <c r="M93" i="175"/>
  <c r="M192" i="175"/>
  <c r="M224" i="175"/>
  <c r="M189" i="175"/>
  <c r="M221" i="175"/>
  <c r="M117" i="175"/>
  <c r="M133" i="175"/>
  <c r="M149" i="175"/>
  <c r="M168" i="175"/>
  <c r="M200" i="175"/>
  <c r="M232" i="175"/>
  <c r="M175" i="175"/>
  <c r="M207" i="175"/>
  <c r="M239" i="175"/>
  <c r="M176" i="175"/>
  <c r="M208" i="175"/>
  <c r="M240" i="175"/>
  <c r="M183" i="175"/>
  <c r="M215" i="175"/>
  <c r="M170" i="175"/>
  <c r="M202" i="175"/>
  <c r="M234" i="175"/>
  <c r="M188" i="175"/>
  <c r="M220" i="175"/>
  <c r="M7" i="169"/>
  <c r="M111" i="169"/>
  <c r="M123" i="169"/>
  <c r="M174" i="169"/>
  <c r="M155" i="169"/>
  <c r="M230" i="169"/>
  <c r="M17" i="169"/>
  <c r="M217" i="169"/>
  <c r="M234" i="169"/>
  <c r="M24" i="169"/>
  <c r="M43" i="169"/>
  <c r="M12" i="169"/>
  <c r="M199" i="169"/>
  <c r="M206" i="169"/>
  <c r="M156" i="169"/>
  <c r="M15" i="169"/>
  <c r="M84" i="169"/>
  <c r="M160" i="169"/>
  <c r="M71" i="169"/>
  <c r="M26" i="169"/>
  <c r="M143" i="169"/>
  <c r="M163" i="169"/>
  <c r="M124" i="169"/>
  <c r="M239" i="169"/>
  <c r="M81" i="169"/>
  <c r="M75" i="169"/>
  <c r="M117" i="169"/>
  <c r="M55" i="169"/>
  <c r="M157" i="169"/>
  <c r="M190" i="169"/>
  <c r="M153" i="169"/>
  <c r="M106" i="169"/>
  <c r="M238" i="169"/>
  <c r="M30" i="169"/>
  <c r="M27" i="169"/>
  <c r="M3" i="169"/>
  <c r="M101" i="169"/>
  <c r="M70" i="169"/>
  <c r="M83" i="169"/>
  <c r="M167" i="169"/>
  <c r="M214" i="169"/>
  <c r="M216" i="169"/>
  <c r="M189" i="169"/>
  <c r="M58" i="169"/>
  <c r="M72" i="169"/>
  <c r="M129" i="169"/>
  <c r="M212" i="169"/>
  <c r="M90" i="169"/>
  <c r="M221" i="169"/>
  <c r="M18" i="169"/>
  <c r="M133" i="169"/>
  <c r="M178" i="169"/>
  <c r="M100" i="169"/>
  <c r="M194" i="169"/>
  <c r="M51" i="169"/>
  <c r="M91" i="169"/>
  <c r="M144" i="169"/>
  <c r="M35" i="169"/>
  <c r="M180" i="169"/>
  <c r="M211" i="169"/>
  <c r="M69" i="169"/>
  <c r="M99" i="169"/>
  <c r="M13" i="169"/>
  <c r="M19" i="169"/>
  <c r="M139" i="169"/>
  <c r="M192" i="169"/>
  <c r="M225" i="169"/>
  <c r="M118" i="169"/>
  <c r="M79" i="169"/>
  <c r="M107" i="169"/>
  <c r="M109" i="169"/>
  <c r="M131" i="169"/>
  <c r="M73" i="169"/>
  <c r="M241" i="169"/>
  <c r="M32" i="169"/>
  <c r="M8" i="169"/>
  <c r="M44" i="169"/>
  <c r="M29" i="169"/>
  <c r="M38" i="169"/>
  <c r="M171" i="169"/>
  <c r="M47" i="169"/>
  <c r="M33" i="169"/>
  <c r="M122" i="169"/>
  <c r="M66" i="169"/>
  <c r="M114" i="169"/>
  <c r="M164" i="169"/>
  <c r="M147" i="169"/>
  <c r="M62" i="169"/>
  <c r="M126" i="169"/>
  <c r="M195" i="169"/>
  <c r="M92" i="169"/>
  <c r="M59" i="169"/>
  <c r="M96" i="169"/>
  <c r="M78" i="169"/>
  <c r="M154" i="169"/>
  <c r="M110" i="169"/>
  <c r="M115" i="169"/>
  <c r="M20" i="169"/>
  <c r="M175" i="169"/>
  <c r="M128" i="169"/>
  <c r="M119" i="169"/>
  <c r="M130" i="169"/>
  <c r="M166" i="169"/>
  <c r="M237" i="169"/>
  <c r="M4" i="169"/>
  <c r="M229" i="169"/>
  <c r="M151" i="169"/>
  <c r="M209" i="169"/>
  <c r="M205" i="169"/>
  <c r="M223" i="169"/>
  <c r="M207" i="169"/>
  <c r="M54" i="169"/>
  <c r="M31" i="169"/>
  <c r="M104" i="169"/>
  <c r="M140" i="169"/>
  <c r="M23" i="169"/>
  <c r="M148" i="169"/>
  <c r="M16" i="169"/>
  <c r="M127" i="169"/>
  <c r="M188" i="169"/>
  <c r="M94" i="169"/>
  <c r="M165" i="169"/>
  <c r="M46" i="169"/>
  <c r="M218" i="169"/>
  <c r="M74" i="169"/>
  <c r="M201" i="169"/>
  <c r="M145" i="169"/>
  <c r="M88" i="169"/>
  <c r="M50" i="169"/>
  <c r="M132" i="169"/>
  <c r="M36" i="169"/>
  <c r="M14" i="169"/>
  <c r="M182" i="169"/>
  <c r="M68" i="169"/>
  <c r="M193" i="169"/>
  <c r="M113" i="169"/>
  <c r="M183" i="169"/>
  <c r="M222" i="169"/>
  <c r="M202" i="169"/>
  <c r="M168" i="169"/>
  <c r="M112" i="169"/>
  <c r="M5" i="169"/>
  <c r="M9" i="169"/>
  <c r="M158" i="169"/>
  <c r="M172" i="169"/>
  <c r="M162" i="169"/>
  <c r="M203" i="169"/>
  <c r="M48" i="169"/>
  <c r="M170" i="169"/>
  <c r="M176" i="169"/>
  <c r="M220" i="169"/>
  <c r="M108" i="169"/>
  <c r="M235" i="169"/>
  <c r="M191" i="169"/>
  <c r="M149" i="169"/>
  <c r="M184" i="169"/>
  <c r="M95" i="169"/>
  <c r="M137" i="169"/>
  <c r="M121" i="169"/>
  <c r="M134" i="169"/>
  <c r="M45" i="169"/>
  <c r="M11" i="169"/>
  <c r="M173" i="169"/>
  <c r="M37" i="169"/>
  <c r="M76" i="169"/>
  <c r="M63" i="169"/>
  <c r="M196" i="169"/>
  <c r="M138" i="169"/>
  <c r="M135" i="169"/>
  <c r="M49" i="169"/>
  <c r="M98" i="169"/>
  <c r="M86" i="169"/>
  <c r="M67" i="169"/>
  <c r="M213" i="169"/>
  <c r="M181" i="169"/>
  <c r="M56" i="169"/>
  <c r="M57" i="169"/>
  <c r="M152" i="169"/>
  <c r="M120" i="169"/>
  <c r="M136" i="169"/>
  <c r="M186" i="169"/>
  <c r="M141" i="169"/>
  <c r="M228" i="169"/>
  <c r="M159" i="169"/>
  <c r="M34" i="169"/>
  <c r="M97" i="169"/>
  <c r="M64" i="169"/>
  <c r="M200" i="169"/>
  <c r="M65" i="169"/>
  <c r="M240" i="169"/>
  <c r="M150" i="169"/>
  <c r="M28" i="169"/>
  <c r="M204" i="169"/>
  <c r="M39" i="169"/>
  <c r="M116" i="169"/>
  <c r="M208" i="169"/>
  <c r="M215" i="169"/>
  <c r="M231" i="169"/>
  <c r="M169" i="169"/>
  <c r="M42" i="169"/>
  <c r="M197" i="169"/>
  <c r="M82" i="169"/>
  <c r="M93" i="169"/>
  <c r="M41" i="169"/>
  <c r="M125" i="169"/>
  <c r="M224" i="169"/>
  <c r="M105" i="169"/>
  <c r="M232" i="169"/>
  <c r="M187" i="169"/>
  <c r="M236" i="169"/>
  <c r="M10" i="169"/>
  <c r="M219" i="169"/>
  <c r="M185" i="169"/>
  <c r="M60" i="169"/>
  <c r="M142" i="169"/>
  <c r="M21" i="169"/>
  <c r="M52" i="169"/>
  <c r="M6" i="169"/>
  <c r="M102" i="169"/>
  <c r="M198" i="169"/>
  <c r="M146" i="169"/>
  <c r="M53" i="169"/>
  <c r="M233" i="169"/>
  <c r="M2" i="169"/>
  <c r="M80" i="169"/>
  <c r="M22" i="169"/>
  <c r="M210" i="169"/>
  <c r="M179" i="169"/>
  <c r="M226" i="169"/>
  <c r="M161" i="169"/>
  <c r="M87" i="169"/>
  <c r="M40" i="169"/>
  <c r="M77" i="169"/>
  <c r="M89" i="169"/>
  <c r="M25" i="169"/>
  <c r="M85" i="169"/>
  <c r="M103" i="169"/>
  <c r="M227" i="169"/>
  <c r="M177" i="169"/>
  <c r="M61" i="169"/>
  <c r="N5" i="169"/>
  <c r="M95" i="174"/>
  <c r="M87" i="174"/>
  <c r="M159" i="174"/>
  <c r="M135" i="174"/>
  <c r="M103" i="174"/>
  <c r="M65" i="174"/>
  <c r="M78" i="174"/>
  <c r="M134" i="174"/>
  <c r="M17" i="174"/>
  <c r="M121" i="174"/>
  <c r="M161" i="174"/>
  <c r="M79" i="174"/>
  <c r="M10" i="174"/>
  <c r="M80" i="174"/>
  <c r="M110" i="174"/>
  <c r="M37" i="174"/>
  <c r="M8" i="174"/>
  <c r="M45" i="174"/>
  <c r="M153" i="174"/>
  <c r="M23" i="174"/>
  <c r="M109" i="174"/>
  <c r="M155" i="174"/>
  <c r="M72" i="174"/>
  <c r="M189" i="174"/>
  <c r="M221" i="174"/>
  <c r="M120" i="174"/>
  <c r="M200" i="174"/>
  <c r="M232" i="174"/>
  <c r="M141" i="174"/>
  <c r="M197" i="174"/>
  <c r="M229" i="174"/>
  <c r="M176" i="174"/>
  <c r="M157" i="174"/>
  <c r="M146" i="174"/>
  <c r="M2" i="174"/>
  <c r="M58" i="174"/>
  <c r="M131" i="174"/>
  <c r="M47" i="174"/>
  <c r="M33" i="174"/>
  <c r="M22" i="174"/>
  <c r="M139" i="174"/>
  <c r="M16" i="174"/>
  <c r="M81" i="174"/>
  <c r="M144" i="174"/>
  <c r="M199" i="174"/>
  <c r="M218" i="174"/>
  <c r="M154" i="174"/>
  <c r="M170" i="174"/>
  <c r="M99" i="174"/>
  <c r="M5" i="174"/>
  <c r="M27" i="174"/>
  <c r="M54" i="174"/>
  <c r="M39" i="174"/>
  <c r="M94" i="174"/>
  <c r="M25" i="174"/>
  <c r="M43" i="174"/>
  <c r="M14" i="174"/>
  <c r="M55" i="174"/>
  <c r="M142" i="174"/>
  <c r="M83" i="174"/>
  <c r="M169" i="174"/>
  <c r="M64" i="174"/>
  <c r="M105" i="174"/>
  <c r="M162" i="174"/>
  <c r="M195" i="174"/>
  <c r="M171" i="174"/>
  <c r="M71" i="174"/>
  <c r="M76" i="174"/>
  <c r="M227" i="174"/>
  <c r="M179" i="174"/>
  <c r="M211" i="174"/>
  <c r="M180" i="174"/>
  <c r="M212" i="174"/>
  <c r="M177" i="174"/>
  <c r="M209" i="174"/>
  <c r="M241" i="174"/>
  <c r="M188" i="174"/>
  <c r="M220" i="174"/>
  <c r="M34" i="174"/>
  <c r="M207" i="174"/>
  <c r="M168" i="174"/>
  <c r="M26" i="174"/>
  <c r="M104" i="174"/>
  <c r="M187" i="174"/>
  <c r="M61" i="174"/>
  <c r="M85" i="174"/>
  <c r="M137" i="174"/>
  <c r="M28" i="174"/>
  <c r="M125" i="174"/>
  <c r="M115" i="174"/>
  <c r="M21" i="174"/>
  <c r="M18" i="174"/>
  <c r="M52" i="174"/>
  <c r="M59" i="174"/>
  <c r="M49" i="174"/>
  <c r="M113" i="174"/>
  <c r="M15" i="174"/>
  <c r="M117" i="174"/>
  <c r="M12" i="174"/>
  <c r="M42" i="174"/>
  <c r="M74" i="174"/>
  <c r="M138" i="174"/>
  <c r="M107" i="174"/>
  <c r="M196" i="174"/>
  <c r="M228" i="174"/>
  <c r="M136" i="174"/>
  <c r="M175" i="174"/>
  <c r="M203" i="174"/>
  <c r="M147" i="174"/>
  <c r="M204" i="174"/>
  <c r="M236" i="174"/>
  <c r="M163" i="174"/>
  <c r="M112" i="174"/>
  <c r="M63" i="174"/>
  <c r="M186" i="174"/>
  <c r="M129" i="174"/>
  <c r="M9" i="174"/>
  <c r="M31" i="174"/>
  <c r="M36" i="174"/>
  <c r="M48" i="174"/>
  <c r="M145" i="174"/>
  <c r="M126" i="174"/>
  <c r="M11" i="174"/>
  <c r="M67" i="174"/>
  <c r="M57" i="174"/>
  <c r="M178" i="174"/>
  <c r="M210" i="174"/>
  <c r="M127" i="174"/>
  <c r="M77" i="174"/>
  <c r="M91" i="174"/>
  <c r="M151" i="174"/>
  <c r="M167" i="174"/>
  <c r="M231" i="174"/>
  <c r="M194" i="174"/>
  <c r="M226" i="174"/>
  <c r="M183" i="174"/>
  <c r="M215" i="174"/>
  <c r="M184" i="174"/>
  <c r="M216" i="174"/>
  <c r="M191" i="174"/>
  <c r="M223" i="174"/>
  <c r="M20" i="174"/>
  <c r="M97" i="174"/>
  <c r="M3" i="174"/>
  <c r="M86" i="174"/>
  <c r="M90" i="174"/>
  <c r="M123" i="174"/>
  <c r="M174" i="174"/>
  <c r="M111" i="174"/>
  <c r="M235" i="174"/>
  <c r="M206" i="174"/>
  <c r="M50" i="174"/>
  <c r="M69" i="174"/>
  <c r="M118" i="174"/>
  <c r="M32" i="174"/>
  <c r="M106" i="174"/>
  <c r="M101" i="174"/>
  <c r="M29" i="174"/>
  <c r="M98" i="174"/>
  <c r="M185" i="174"/>
  <c r="M217" i="174"/>
  <c r="M82" i="174"/>
  <c r="M160" i="174"/>
  <c r="M152" i="174"/>
  <c r="M201" i="174"/>
  <c r="M233" i="174"/>
  <c r="M198" i="174"/>
  <c r="M230" i="174"/>
  <c r="M219" i="174"/>
  <c r="M238" i="174"/>
  <c r="M13" i="174"/>
  <c r="M62" i="174"/>
  <c r="M158" i="174"/>
  <c r="M40" i="174"/>
  <c r="M75" i="174"/>
  <c r="M44" i="174"/>
  <c r="M51" i="174"/>
  <c r="M122" i="174"/>
  <c r="M7" i="174"/>
  <c r="M70" i="174"/>
  <c r="M89" i="174"/>
  <c r="M60" i="174"/>
  <c r="M4" i="174"/>
  <c r="M38" i="174"/>
  <c r="M68" i="174"/>
  <c r="M150" i="174"/>
  <c r="M19" i="174"/>
  <c r="M46" i="174"/>
  <c r="M149" i="174"/>
  <c r="M182" i="174"/>
  <c r="M214" i="174"/>
  <c r="M193" i="174"/>
  <c r="M225" i="174"/>
  <c r="M128" i="174"/>
  <c r="M190" i="174"/>
  <c r="M222" i="174"/>
  <c r="M119" i="174"/>
  <c r="M24" i="174"/>
  <c r="M35" i="174"/>
  <c r="M66" i="174"/>
  <c r="M6" i="174"/>
  <c r="M41" i="174"/>
  <c r="M56" i="174"/>
  <c r="M166" i="174"/>
  <c r="M30" i="174"/>
  <c r="M93" i="174"/>
  <c r="M114" i="174"/>
  <c r="M53" i="174"/>
  <c r="M102" i="174"/>
  <c r="M192" i="174"/>
  <c r="M224" i="174"/>
  <c r="M165" i="174"/>
  <c r="M143" i="174"/>
  <c r="M173" i="174"/>
  <c r="M239" i="174"/>
  <c r="M208" i="174"/>
  <c r="M240" i="174"/>
  <c r="M205" i="174"/>
  <c r="M237" i="174"/>
  <c r="M202" i="174"/>
  <c r="M234" i="174"/>
  <c r="M181" i="174"/>
  <c r="M213" i="174"/>
  <c r="M96" i="174"/>
  <c r="M88" i="174"/>
  <c r="M92" i="174"/>
  <c r="M132" i="174"/>
  <c r="M140" i="174"/>
  <c r="M164" i="174"/>
  <c r="M156" i="174"/>
  <c r="M124" i="174"/>
  <c r="M116" i="174"/>
  <c r="M155" i="173"/>
  <c r="M147" i="173"/>
  <c r="M116" i="173"/>
  <c r="M108" i="173"/>
  <c r="M100" i="173"/>
  <c r="M92" i="173"/>
  <c r="M84" i="173"/>
  <c r="M160" i="173"/>
  <c r="M151" i="173"/>
  <c r="M120" i="173"/>
  <c r="M112" i="173"/>
  <c r="M104" i="173"/>
  <c r="M96" i="173"/>
  <c r="M88" i="173"/>
  <c r="M115" i="173"/>
  <c r="M143" i="173"/>
  <c r="M22" i="173"/>
  <c r="M70" i="173"/>
  <c r="M71" i="173"/>
  <c r="M110" i="173"/>
  <c r="M10" i="173"/>
  <c r="M122" i="173"/>
  <c r="M52" i="173"/>
  <c r="M85" i="173"/>
  <c r="M8" i="173"/>
  <c r="M40" i="173"/>
  <c r="M80" i="173"/>
  <c r="M73" i="173"/>
  <c r="M124" i="173"/>
  <c r="M190" i="173"/>
  <c r="M222" i="173"/>
  <c r="M125" i="173"/>
  <c r="M141" i="173"/>
  <c r="M162" i="173"/>
  <c r="M194" i="173"/>
  <c r="M226" i="173"/>
  <c r="M166" i="173"/>
  <c r="M198" i="173"/>
  <c r="M230" i="173"/>
  <c r="M25" i="173"/>
  <c r="M128" i="173"/>
  <c r="M209" i="173"/>
  <c r="M12" i="173"/>
  <c r="M44" i="173"/>
  <c r="M2" i="173"/>
  <c r="M48" i="173"/>
  <c r="M42" i="173"/>
  <c r="M68" i="173"/>
  <c r="M90" i="173"/>
  <c r="M29" i="173"/>
  <c r="M99" i="173"/>
  <c r="M7" i="173"/>
  <c r="M39" i="173"/>
  <c r="M62" i="173"/>
  <c r="M126" i="173"/>
  <c r="M123" i="173"/>
  <c r="M18" i="173"/>
  <c r="M77" i="173"/>
  <c r="M106" i="173"/>
  <c r="M146" i="173"/>
  <c r="M163" i="173"/>
  <c r="M195" i="173"/>
  <c r="M227" i="173"/>
  <c r="M182" i="173"/>
  <c r="M214" i="173"/>
  <c r="M161" i="173"/>
  <c r="M193" i="173"/>
  <c r="M225" i="173"/>
  <c r="M177" i="173"/>
  <c r="M241" i="173"/>
  <c r="M181" i="173"/>
  <c r="M213" i="173"/>
  <c r="M66" i="173"/>
  <c r="M118" i="173"/>
  <c r="M31" i="173"/>
  <c r="M54" i="173"/>
  <c r="M134" i="173"/>
  <c r="M74" i="173"/>
  <c r="M113" i="173"/>
  <c r="M19" i="173"/>
  <c r="M17" i="173"/>
  <c r="M82" i="173"/>
  <c r="M132" i="173"/>
  <c r="M165" i="173"/>
  <c r="M197" i="173"/>
  <c r="M229" i="173"/>
  <c r="M129" i="173"/>
  <c r="M145" i="173"/>
  <c r="M169" i="173"/>
  <c r="M201" i="173"/>
  <c r="M233" i="173"/>
  <c r="M173" i="173"/>
  <c r="M205" i="173"/>
  <c r="M237" i="173"/>
  <c r="M148" i="173"/>
  <c r="M219" i="173"/>
  <c r="M21" i="173"/>
  <c r="M95" i="173"/>
  <c r="M32" i="173"/>
  <c r="M51" i="173"/>
  <c r="M75" i="173"/>
  <c r="M93" i="173"/>
  <c r="M138" i="173"/>
  <c r="M36" i="173"/>
  <c r="M61" i="173"/>
  <c r="M102" i="173"/>
  <c r="M14" i="173"/>
  <c r="M65" i="173"/>
  <c r="M111" i="173"/>
  <c r="M49" i="173"/>
  <c r="M91" i="173"/>
  <c r="M139" i="173"/>
  <c r="M27" i="173"/>
  <c r="M50" i="173"/>
  <c r="M83" i="173"/>
  <c r="M109" i="173"/>
  <c r="M149" i="173"/>
  <c r="M178" i="173"/>
  <c r="M210" i="173"/>
  <c r="M189" i="173"/>
  <c r="M221" i="173"/>
  <c r="M136" i="173"/>
  <c r="M168" i="173"/>
  <c r="M200" i="173"/>
  <c r="M232" i="173"/>
  <c r="M76" i="173"/>
  <c r="M184" i="173"/>
  <c r="M216" i="173"/>
  <c r="M188" i="173"/>
  <c r="M220" i="173"/>
  <c r="M187" i="173"/>
  <c r="M53" i="173"/>
  <c r="M86" i="173"/>
  <c r="M121" i="173"/>
  <c r="M6" i="173"/>
  <c r="M38" i="173"/>
  <c r="M63" i="173"/>
  <c r="M57" i="173"/>
  <c r="M81" i="173"/>
  <c r="M131" i="173"/>
  <c r="M26" i="173"/>
  <c r="M46" i="173"/>
  <c r="M69" i="173"/>
  <c r="M142" i="173"/>
  <c r="M24" i="173"/>
  <c r="M140" i="173"/>
  <c r="M172" i="173"/>
  <c r="M204" i="173"/>
  <c r="M236" i="173"/>
  <c r="M133" i="173"/>
  <c r="M150" i="173"/>
  <c r="M176" i="173"/>
  <c r="M208" i="173"/>
  <c r="M240" i="173"/>
  <c r="M180" i="173"/>
  <c r="M212" i="173"/>
  <c r="M156" i="173"/>
  <c r="M9" i="173"/>
  <c r="M144" i="173"/>
  <c r="M28" i="173"/>
  <c r="M98" i="173"/>
  <c r="M78" i="173"/>
  <c r="M13" i="173"/>
  <c r="M72" i="173"/>
  <c r="M105" i="173"/>
  <c r="M23" i="173"/>
  <c r="M114" i="173"/>
  <c r="M94" i="173"/>
  <c r="M5" i="173"/>
  <c r="M34" i="173"/>
  <c r="M59" i="173"/>
  <c r="M154" i="173"/>
  <c r="M185" i="173"/>
  <c r="M217" i="173"/>
  <c r="M164" i="173"/>
  <c r="M196" i="173"/>
  <c r="M228" i="173"/>
  <c r="M171" i="173"/>
  <c r="M203" i="173"/>
  <c r="M235" i="173"/>
  <c r="M159" i="173"/>
  <c r="M191" i="173"/>
  <c r="M223" i="173"/>
  <c r="M89" i="173"/>
  <c r="M127" i="173"/>
  <c r="M15" i="173"/>
  <c r="M47" i="173"/>
  <c r="M67" i="173"/>
  <c r="M41" i="173"/>
  <c r="M64" i="173"/>
  <c r="M107" i="173"/>
  <c r="M3" i="173"/>
  <c r="M35" i="173"/>
  <c r="M119" i="173"/>
  <c r="M45" i="173"/>
  <c r="M55" i="173"/>
  <c r="M4" i="173"/>
  <c r="M33" i="173"/>
  <c r="M56" i="173"/>
  <c r="M130" i="173"/>
  <c r="M175" i="173"/>
  <c r="M207" i="173"/>
  <c r="M239" i="173"/>
  <c r="M137" i="173"/>
  <c r="M153" i="173"/>
  <c r="M179" i="173"/>
  <c r="M211" i="173"/>
  <c r="M183" i="173"/>
  <c r="M215" i="173"/>
  <c r="M37" i="173"/>
  <c r="M60" i="173"/>
  <c r="M101" i="173"/>
  <c r="M16" i="173"/>
  <c r="M58" i="173"/>
  <c r="M87" i="173"/>
  <c r="M20" i="173"/>
  <c r="M79" i="173"/>
  <c r="M135" i="173"/>
  <c r="M30" i="173"/>
  <c r="M117" i="173"/>
  <c r="M97" i="173"/>
  <c r="M11" i="173"/>
  <c r="M43" i="173"/>
  <c r="M103" i="173"/>
  <c r="M157" i="173"/>
  <c r="M192" i="173"/>
  <c r="M224" i="173"/>
  <c r="M167" i="173"/>
  <c r="M199" i="173"/>
  <c r="M231" i="173"/>
  <c r="M158" i="173"/>
  <c r="M186" i="173"/>
  <c r="M218" i="173"/>
  <c r="M152" i="173"/>
  <c r="M170" i="173"/>
  <c r="M202" i="173"/>
  <c r="M234" i="173"/>
  <c r="M174" i="173"/>
  <c r="M206" i="173"/>
  <c r="M238" i="173"/>
  <c r="M172" i="172"/>
  <c r="M140" i="172"/>
  <c r="M108" i="172"/>
  <c r="M80" i="172"/>
  <c r="M71" i="172"/>
  <c r="M63" i="172"/>
  <c r="M55" i="172"/>
  <c r="M47" i="172"/>
  <c r="M39" i="172"/>
  <c r="M31" i="172"/>
  <c r="M23" i="172"/>
  <c r="M15" i="172"/>
  <c r="M7" i="172"/>
  <c r="M84" i="172"/>
  <c r="M59" i="172"/>
  <c r="M42" i="172"/>
  <c r="M43" i="172"/>
  <c r="M53" i="172"/>
  <c r="M155" i="172"/>
  <c r="M26" i="172"/>
  <c r="M74" i="172"/>
  <c r="M38" i="172"/>
  <c r="M231" i="172"/>
  <c r="M44" i="172"/>
  <c r="M73" i="172"/>
  <c r="M180" i="172"/>
  <c r="M87" i="172"/>
  <c r="M118" i="172"/>
  <c r="M129" i="172"/>
  <c r="M158" i="172"/>
  <c r="M95" i="172"/>
  <c r="M207" i="172"/>
  <c r="M82" i="172"/>
  <c r="M127" i="172"/>
  <c r="M159" i="172"/>
  <c r="M198" i="172"/>
  <c r="M239" i="172"/>
  <c r="M157" i="172"/>
  <c r="M221" i="172"/>
  <c r="M237" i="172"/>
  <c r="M62" i="172"/>
  <c r="M92" i="172"/>
  <c r="M8" i="172"/>
  <c r="M199" i="172"/>
  <c r="M52" i="172"/>
  <c r="M200" i="172"/>
  <c r="M96" i="172"/>
  <c r="M226" i="172"/>
  <c r="M192" i="172"/>
  <c r="M102" i="172"/>
  <c r="M109" i="172"/>
  <c r="M5" i="172"/>
  <c r="M22" i="172"/>
  <c r="M56" i="172"/>
  <c r="M94" i="172"/>
  <c r="M40" i="172"/>
  <c r="M33" i="172"/>
  <c r="M51" i="172"/>
  <c r="M61" i="172"/>
  <c r="M11" i="172"/>
  <c r="M34" i="172"/>
  <c r="M58" i="172"/>
  <c r="M115" i="172"/>
  <c r="M188" i="172"/>
  <c r="M89" i="172"/>
  <c r="M128" i="172"/>
  <c r="M160" i="172"/>
  <c r="M191" i="172"/>
  <c r="M121" i="172"/>
  <c r="M150" i="172"/>
  <c r="M72" i="172"/>
  <c r="M183" i="172"/>
  <c r="M112" i="172"/>
  <c r="M161" i="172"/>
  <c r="M195" i="172"/>
  <c r="M169" i="172"/>
  <c r="M234" i="172"/>
  <c r="M206" i="172"/>
  <c r="M101" i="172"/>
  <c r="M165" i="172"/>
  <c r="M229" i="172"/>
  <c r="M46" i="172"/>
  <c r="M6" i="172"/>
  <c r="M171" i="172"/>
  <c r="M81" i="172"/>
  <c r="M64" i="172"/>
  <c r="M48" i="172"/>
  <c r="M86" i="172"/>
  <c r="M104" i="172"/>
  <c r="M153" i="172"/>
  <c r="M85" i="172"/>
  <c r="M218" i="172"/>
  <c r="M144" i="172"/>
  <c r="M134" i="172"/>
  <c r="M185" i="172"/>
  <c r="M214" i="172"/>
  <c r="M173" i="172"/>
  <c r="M241" i="172"/>
  <c r="M18" i="172"/>
  <c r="M13" i="172"/>
  <c r="M14" i="172"/>
  <c r="M41" i="172"/>
  <c r="M147" i="172"/>
  <c r="M220" i="172"/>
  <c r="M60" i="172"/>
  <c r="M113" i="172"/>
  <c r="M114" i="172"/>
  <c r="M156" i="172"/>
  <c r="M196" i="172"/>
  <c r="M120" i="172"/>
  <c r="M187" i="172"/>
  <c r="M217" i="172"/>
  <c r="M230" i="172"/>
  <c r="M149" i="172"/>
  <c r="M25" i="172"/>
  <c r="M10" i="172"/>
  <c r="M17" i="172"/>
  <c r="M69" i="172"/>
  <c r="M177" i="172"/>
  <c r="M124" i="172"/>
  <c r="M122" i="172"/>
  <c r="M208" i="172"/>
  <c r="M236" i="172"/>
  <c r="M189" i="172"/>
  <c r="M240" i="172"/>
  <c r="M32" i="172"/>
  <c r="M19" i="172"/>
  <c r="M107" i="172"/>
  <c r="M27" i="172"/>
  <c r="M100" i="172"/>
  <c r="M166" i="172"/>
  <c r="M4" i="172"/>
  <c r="M130" i="172"/>
  <c r="M174" i="172"/>
  <c r="M136" i="172"/>
  <c r="M170" i="172"/>
  <c r="M204" i="172"/>
  <c r="M119" i="172"/>
  <c r="M227" i="172"/>
  <c r="M210" i="172"/>
  <c r="M225" i="172"/>
  <c r="M232" i="172"/>
  <c r="M181" i="172"/>
  <c r="M57" i="172"/>
  <c r="M91" i="172"/>
  <c r="M12" i="172"/>
  <c r="M135" i="172"/>
  <c r="M76" i="172"/>
  <c r="M175" i="172"/>
  <c r="M215" i="172"/>
  <c r="M190" i="172"/>
  <c r="M66" i="172"/>
  <c r="M176" i="172"/>
  <c r="M162" i="172"/>
  <c r="M133" i="172"/>
  <c r="M131" i="172"/>
  <c r="M70" i="172"/>
  <c r="M30" i="172"/>
  <c r="M24" i="172"/>
  <c r="M45" i="172"/>
  <c r="M93" i="172"/>
  <c r="M179" i="172"/>
  <c r="M20" i="172"/>
  <c r="M194" i="172"/>
  <c r="M78" i="172"/>
  <c r="M138" i="172"/>
  <c r="M77" i="172"/>
  <c r="M88" i="172"/>
  <c r="M228" i="172"/>
  <c r="M137" i="172"/>
  <c r="M197" i="172"/>
  <c r="M233" i="172"/>
  <c r="M29" i="172"/>
  <c r="M79" i="172"/>
  <c r="M37" i="172"/>
  <c r="M21" i="172"/>
  <c r="M28" i="172"/>
  <c r="M98" i="172"/>
  <c r="M142" i="172"/>
  <c r="M211" i="172"/>
  <c r="M143" i="172"/>
  <c r="M203" i="172"/>
  <c r="M126" i="172"/>
  <c r="M178" i="172"/>
  <c r="M219" i="172"/>
  <c r="M117" i="172"/>
  <c r="M205" i="172"/>
  <c r="M224" i="172"/>
  <c r="M16" i="172"/>
  <c r="M49" i="172"/>
  <c r="M83" i="172"/>
  <c r="M99" i="172"/>
  <c r="M35" i="172"/>
  <c r="M139" i="172"/>
  <c r="M36" i="172"/>
  <c r="M103" i="172"/>
  <c r="M145" i="172"/>
  <c r="M212" i="172"/>
  <c r="M106" i="172"/>
  <c r="M148" i="172"/>
  <c r="M152" i="172"/>
  <c r="M193" i="172"/>
  <c r="M182" i="172"/>
  <c r="M125" i="172"/>
  <c r="M213" i="172"/>
  <c r="M238" i="172"/>
  <c r="M65" i="172"/>
  <c r="M9" i="172"/>
  <c r="M132" i="172"/>
  <c r="M54" i="172"/>
  <c r="M202" i="172"/>
  <c r="M223" i="172"/>
  <c r="M111" i="172"/>
  <c r="M90" i="172"/>
  <c r="M146" i="172"/>
  <c r="M184" i="172"/>
  <c r="M105" i="172"/>
  <c r="M201" i="172"/>
  <c r="M164" i="172"/>
  <c r="M50" i="172"/>
  <c r="M123" i="172"/>
  <c r="M68" i="172"/>
  <c r="M163" i="172"/>
  <c r="M110" i="172"/>
  <c r="M167" i="172"/>
  <c r="M235" i="172"/>
  <c r="M116" i="172"/>
  <c r="M168" i="172"/>
  <c r="M186" i="172"/>
  <c r="M97" i="172"/>
  <c r="M151" i="172"/>
  <c r="M216" i="172"/>
  <c r="M154" i="172"/>
  <c r="M209" i="172"/>
  <c r="M222" i="172"/>
  <c r="M141" i="172"/>
  <c r="M3" i="172"/>
  <c r="M75" i="172"/>
  <c r="M67" i="172"/>
  <c r="M2" i="172"/>
  <c r="M113" i="171"/>
  <c r="M78" i="171"/>
  <c r="M109" i="171"/>
  <c r="M201" i="171"/>
  <c r="M177" i="171"/>
  <c r="M65" i="171"/>
  <c r="M206" i="171"/>
  <c r="M125" i="171"/>
  <c r="M222" i="171"/>
  <c r="M169" i="171"/>
  <c r="M185" i="171"/>
  <c r="M129" i="171"/>
  <c r="M93" i="171"/>
  <c r="M171" i="171"/>
  <c r="M159" i="171"/>
  <c r="M143" i="171"/>
  <c r="M127" i="171"/>
  <c r="M228" i="171"/>
  <c r="M115" i="171"/>
  <c r="M83" i="171"/>
  <c r="M60" i="171"/>
  <c r="M52" i="171"/>
  <c r="M44" i="171"/>
  <c r="M36" i="171"/>
  <c r="M28" i="171"/>
  <c r="M20" i="171"/>
  <c r="M12" i="171"/>
  <c r="M175" i="171"/>
  <c r="M37" i="171"/>
  <c r="M187" i="171"/>
  <c r="M54" i="171"/>
  <c r="M14" i="171"/>
  <c r="M182" i="171"/>
  <c r="M62" i="171"/>
  <c r="M154" i="171"/>
  <c r="M70" i="171"/>
  <c r="M134" i="171"/>
  <c r="M179" i="171"/>
  <c r="M17" i="171"/>
  <c r="M131" i="171"/>
  <c r="M163" i="171"/>
  <c r="M225" i="171"/>
  <c r="M99" i="171"/>
  <c r="M121" i="171"/>
  <c r="M153" i="171"/>
  <c r="M239" i="171"/>
  <c r="M106" i="171"/>
  <c r="M144" i="171"/>
  <c r="M172" i="171"/>
  <c r="M221" i="171"/>
  <c r="M180" i="171"/>
  <c r="M230" i="171"/>
  <c r="M216" i="171"/>
  <c r="M138" i="171"/>
  <c r="M223" i="171"/>
  <c r="M33" i="171"/>
  <c r="M107" i="171"/>
  <c r="M117" i="171"/>
  <c r="M197" i="171"/>
  <c r="M227" i="171"/>
  <c r="M224" i="171"/>
  <c r="M196" i="171"/>
  <c r="M3" i="171"/>
  <c r="M82" i="171"/>
  <c r="M24" i="171"/>
  <c r="M104" i="171"/>
  <c r="M76" i="171"/>
  <c r="M162" i="171"/>
  <c r="M69" i="171"/>
  <c r="M211" i="171"/>
  <c r="M42" i="171"/>
  <c r="M80" i="171"/>
  <c r="M114" i="171"/>
  <c r="M81" i="171"/>
  <c r="M16" i="171"/>
  <c r="M39" i="171"/>
  <c r="M74" i="171"/>
  <c r="M199" i="171"/>
  <c r="M43" i="171"/>
  <c r="M118" i="171"/>
  <c r="M168" i="171"/>
  <c r="M25" i="171"/>
  <c r="M97" i="171"/>
  <c r="M235" i="171"/>
  <c r="M202" i="171"/>
  <c r="M192" i="171"/>
  <c r="M140" i="171"/>
  <c r="M220" i="171"/>
  <c r="M238" i="171"/>
  <c r="M103" i="171"/>
  <c r="M53" i="171"/>
  <c r="M219" i="171"/>
  <c r="M231" i="171"/>
  <c r="M132" i="171"/>
  <c r="M164" i="171"/>
  <c r="M149" i="171"/>
  <c r="M84" i="171"/>
  <c r="M183" i="171"/>
  <c r="M47" i="171"/>
  <c r="M48" i="171"/>
  <c r="M18" i="171"/>
  <c r="M95" i="171"/>
  <c r="M215" i="171"/>
  <c r="M170" i="171"/>
  <c r="M63" i="171"/>
  <c r="M136" i="171"/>
  <c r="M226" i="171"/>
  <c r="M237" i="171"/>
  <c r="M6" i="171"/>
  <c r="M64" i="171"/>
  <c r="M27" i="171"/>
  <c r="M61" i="171"/>
  <c r="M110" i="171"/>
  <c r="M207" i="171"/>
  <c r="M58" i="171"/>
  <c r="M86" i="171"/>
  <c r="M32" i="171"/>
  <c r="M130" i="171"/>
  <c r="M56" i="171"/>
  <c r="M111" i="171"/>
  <c r="M19" i="171"/>
  <c r="M87" i="171"/>
  <c r="M13" i="171"/>
  <c r="M122" i="171"/>
  <c r="M178" i="171"/>
  <c r="M41" i="171"/>
  <c r="M105" i="171"/>
  <c r="M188" i="171"/>
  <c r="M184" i="171"/>
  <c r="M92" i="171"/>
  <c r="M126" i="171"/>
  <c r="M194" i="171"/>
  <c r="M135" i="171"/>
  <c r="M119" i="171"/>
  <c r="M8" i="171"/>
  <c r="M31" i="171"/>
  <c r="M123" i="171"/>
  <c r="M5" i="171"/>
  <c r="M186" i="171"/>
  <c r="M158" i="171"/>
  <c r="M49" i="171"/>
  <c r="M147" i="171"/>
  <c r="M137" i="171"/>
  <c r="M174" i="171"/>
  <c r="M210" i="171"/>
  <c r="M229" i="171"/>
  <c r="M191" i="171"/>
  <c r="M128" i="171"/>
  <c r="M160" i="171"/>
  <c r="M205" i="171"/>
  <c r="M100" i="171"/>
  <c r="M156" i="171"/>
  <c r="M233" i="171"/>
  <c r="M200" i="171"/>
  <c r="M234" i="171"/>
  <c r="M10" i="171"/>
  <c r="M75" i="171"/>
  <c r="M203" i="171"/>
  <c r="M30" i="171"/>
  <c r="M4" i="171"/>
  <c r="M51" i="171"/>
  <c r="M68" i="171"/>
  <c r="M35" i="171"/>
  <c r="M55" i="171"/>
  <c r="M96" i="171"/>
  <c r="M195" i="171"/>
  <c r="M22" i="171"/>
  <c r="M46" i="171"/>
  <c r="M88" i="171"/>
  <c r="M142" i="171"/>
  <c r="M193" i="171"/>
  <c r="M176" i="171"/>
  <c r="M108" i="171"/>
  <c r="M204" i="171"/>
  <c r="M151" i="171"/>
  <c r="M71" i="171"/>
  <c r="M21" i="171"/>
  <c r="M11" i="171"/>
  <c r="M45" i="171"/>
  <c r="M146" i="171"/>
  <c r="M66" i="171"/>
  <c r="M166" i="171"/>
  <c r="M15" i="171"/>
  <c r="M59" i="171"/>
  <c r="M150" i="171"/>
  <c r="M67" i="171"/>
  <c r="M112" i="171"/>
  <c r="M57" i="171"/>
  <c r="M120" i="171"/>
  <c r="M152" i="171"/>
  <c r="M91" i="171"/>
  <c r="M116" i="171"/>
  <c r="M148" i="171"/>
  <c r="M189" i="171"/>
  <c r="M236" i="171"/>
  <c r="M90" i="171"/>
  <c r="M133" i="171"/>
  <c r="M165" i="171"/>
  <c r="M213" i="171"/>
  <c r="M167" i="171"/>
  <c r="M124" i="171"/>
  <c r="M240" i="171"/>
  <c r="M208" i="171"/>
  <c r="M241" i="171"/>
  <c r="M23" i="171"/>
  <c r="M79" i="171"/>
  <c r="M7" i="171"/>
  <c r="M34" i="171"/>
  <c r="M155" i="171"/>
  <c r="M72" i="171"/>
  <c r="M139" i="171"/>
  <c r="M38" i="171"/>
  <c r="M102" i="171"/>
  <c r="M29" i="171"/>
  <c r="M2" i="171"/>
  <c r="M26" i="171"/>
  <c r="M190" i="171"/>
  <c r="M40" i="171"/>
  <c r="M50" i="171"/>
  <c r="M94" i="171"/>
  <c r="M9" i="171"/>
  <c r="M89" i="171"/>
  <c r="M232" i="171"/>
  <c r="M218" i="171"/>
  <c r="M98" i="171"/>
  <c r="M212" i="171"/>
  <c r="M173" i="171"/>
  <c r="M145" i="171"/>
  <c r="M214" i="171"/>
  <c r="M73" i="171"/>
  <c r="M141" i="171"/>
  <c r="M209" i="171"/>
  <c r="M217" i="171"/>
  <c r="M157" i="171"/>
  <c r="M77" i="171"/>
  <c r="M198" i="171"/>
  <c r="M161" i="171"/>
  <c r="M181" i="171"/>
  <c r="M85" i="171"/>
  <c r="M238" i="170"/>
  <c r="M234" i="170"/>
  <c r="M202" i="170"/>
  <c r="M154" i="170"/>
  <c r="M206" i="170"/>
  <c r="M162" i="170"/>
  <c r="M83" i="170"/>
  <c r="M32" i="170"/>
  <c r="M101" i="170"/>
  <c r="M61" i="170"/>
  <c r="M98" i="170"/>
  <c r="M125" i="170"/>
  <c r="M49" i="170"/>
  <c r="M128" i="170"/>
  <c r="M18" i="170"/>
  <c r="M143" i="170"/>
  <c r="M26" i="170"/>
  <c r="M56" i="170"/>
  <c r="M66" i="170"/>
  <c r="M13" i="170"/>
  <c r="M62" i="170"/>
  <c r="M82" i="170"/>
  <c r="M129" i="170"/>
  <c r="M228" i="170"/>
  <c r="M146" i="170"/>
  <c r="M188" i="170"/>
  <c r="M76" i="170"/>
  <c r="M175" i="170"/>
  <c r="M189" i="170"/>
  <c r="M229" i="170"/>
  <c r="M59" i="170"/>
  <c r="M224" i="170"/>
  <c r="M100" i="170"/>
  <c r="M223" i="170"/>
  <c r="M193" i="170"/>
  <c r="M25" i="170"/>
  <c r="M116" i="170"/>
  <c r="M43" i="170"/>
  <c r="M34" i="170"/>
  <c r="M64" i="170"/>
  <c r="M212" i="170"/>
  <c r="M21" i="170"/>
  <c r="M29" i="170"/>
  <c r="M75" i="170"/>
  <c r="M200" i="170"/>
  <c r="M6" i="170"/>
  <c r="M54" i="170"/>
  <c r="M126" i="170"/>
  <c r="M5" i="170"/>
  <c r="M58" i="170"/>
  <c r="M93" i="170"/>
  <c r="M99" i="170"/>
  <c r="M165" i="170"/>
  <c r="M204" i="170"/>
  <c r="M134" i="170"/>
  <c r="M171" i="170"/>
  <c r="M23" i="170"/>
  <c r="M149" i="170"/>
  <c r="M239" i="170"/>
  <c r="M155" i="170"/>
  <c r="M205" i="170"/>
  <c r="M4" i="170"/>
  <c r="M145" i="170"/>
  <c r="M237" i="170"/>
  <c r="M226" i="170"/>
  <c r="M151" i="170"/>
  <c r="M190" i="170"/>
  <c r="M230" i="170"/>
  <c r="M201" i="170"/>
  <c r="M173" i="170"/>
  <c r="M133" i="170"/>
  <c r="M232" i="170"/>
  <c r="M96" i="170"/>
  <c r="M115" i="170"/>
  <c r="M63" i="170"/>
  <c r="M219" i="170"/>
  <c r="M177" i="170"/>
  <c r="M7" i="170"/>
  <c r="M78" i="170"/>
  <c r="M67" i="170"/>
  <c r="M107" i="170"/>
  <c r="M114" i="170"/>
  <c r="M33" i="170"/>
  <c r="M22" i="170"/>
  <c r="M41" i="170"/>
  <c r="M88" i="170"/>
  <c r="M144" i="170"/>
  <c r="M16" i="170"/>
  <c r="M45" i="170"/>
  <c r="M69" i="170"/>
  <c r="M209" i="170"/>
  <c r="M97" i="170"/>
  <c r="M136" i="170"/>
  <c r="M214" i="170"/>
  <c r="M31" i="170"/>
  <c r="M191" i="170"/>
  <c r="M147" i="170"/>
  <c r="M194" i="170"/>
  <c r="M156" i="170"/>
  <c r="M195" i="170"/>
  <c r="M121" i="170"/>
  <c r="M225" i="170"/>
  <c r="M233" i="170"/>
  <c r="M241" i="170"/>
  <c r="M44" i="170"/>
  <c r="M222" i="170"/>
  <c r="M178" i="170"/>
  <c r="M106" i="170"/>
  <c r="M135" i="170"/>
  <c r="M73" i="170"/>
  <c r="M38" i="170"/>
  <c r="M36" i="170"/>
  <c r="M71" i="170"/>
  <c r="M176" i="170"/>
  <c r="M192" i="170"/>
  <c r="M112" i="170"/>
  <c r="M24" i="170"/>
  <c r="M74" i="170"/>
  <c r="M130" i="170"/>
  <c r="M9" i="170"/>
  <c r="M65" i="170"/>
  <c r="M110" i="170"/>
  <c r="M119" i="170"/>
  <c r="M168" i="170"/>
  <c r="M102" i="170"/>
  <c r="M140" i="170"/>
  <c r="M174" i="170"/>
  <c r="M39" i="170"/>
  <c r="M158" i="170"/>
  <c r="M215" i="170"/>
  <c r="M197" i="170"/>
  <c r="M92" i="170"/>
  <c r="M164" i="170"/>
  <c r="M203" i="170"/>
  <c r="M19" i="170"/>
  <c r="M170" i="170"/>
  <c r="M153" i="170"/>
  <c r="M217" i="170"/>
  <c r="M95" i="170"/>
  <c r="M117" i="170"/>
  <c r="M160" i="170"/>
  <c r="M166" i="170"/>
  <c r="M172" i="170"/>
  <c r="M89" i="170"/>
  <c r="M221" i="170"/>
  <c r="M10" i="170"/>
  <c r="M42" i="170"/>
  <c r="M28" i="170"/>
  <c r="M40" i="170"/>
  <c r="M2" i="170"/>
  <c r="M37" i="170"/>
  <c r="M72" i="170"/>
  <c r="M127" i="170"/>
  <c r="M68" i="170"/>
  <c r="M91" i="170"/>
  <c r="M184" i="170"/>
  <c r="M131" i="170"/>
  <c r="M20" i="170"/>
  <c r="M52" i="170"/>
  <c r="M85" i="170"/>
  <c r="M104" i="170"/>
  <c r="M157" i="170"/>
  <c r="M47" i="170"/>
  <c r="M163" i="170"/>
  <c r="M84" i="170"/>
  <c r="M150" i="170"/>
  <c r="M210" i="170"/>
  <c r="M27" i="170"/>
  <c r="M159" i="170"/>
  <c r="M198" i="170"/>
  <c r="M132" i="170"/>
  <c r="M161" i="170"/>
  <c r="M211" i="170"/>
  <c r="M120" i="170"/>
  <c r="M81" i="170"/>
  <c r="M138" i="170"/>
  <c r="M123" i="170"/>
  <c r="M11" i="170"/>
  <c r="M111" i="170"/>
  <c r="M17" i="170"/>
  <c r="M122" i="170"/>
  <c r="M103" i="170"/>
  <c r="M139" i="170"/>
  <c r="M12" i="170"/>
  <c r="M48" i="170"/>
  <c r="M152" i="170"/>
  <c r="M3" i="170"/>
  <c r="M80" i="170"/>
  <c r="M179" i="170"/>
  <c r="M108" i="170"/>
  <c r="M196" i="170"/>
  <c r="M220" i="170"/>
  <c r="M55" i="170"/>
  <c r="M207" i="170"/>
  <c r="M105" i="170"/>
  <c r="M180" i="170"/>
  <c r="M231" i="170"/>
  <c r="M113" i="170"/>
  <c r="M167" i="170"/>
  <c r="M213" i="170"/>
  <c r="M35" i="170"/>
  <c r="M235" i="170"/>
  <c r="M169" i="170"/>
  <c r="M218" i="170"/>
  <c r="M46" i="170"/>
  <c r="M94" i="170"/>
  <c r="M15" i="170"/>
  <c r="M141" i="170"/>
  <c r="M87" i="170"/>
  <c r="M60" i="170"/>
  <c r="M57" i="170"/>
  <c r="M90" i="170"/>
  <c r="M142" i="170"/>
  <c r="M208" i="170"/>
  <c r="M14" i="170"/>
  <c r="M118" i="170"/>
  <c r="M86" i="170"/>
  <c r="M50" i="170"/>
  <c r="M8" i="170"/>
  <c r="M53" i="170"/>
  <c r="M79" i="170"/>
  <c r="M109" i="170"/>
  <c r="M30" i="170"/>
  <c r="M182" i="170"/>
  <c r="M227" i="170"/>
  <c r="M199" i="170"/>
  <c r="M70" i="170"/>
  <c r="M236" i="170"/>
  <c r="M137" i="170"/>
  <c r="M183" i="170"/>
  <c r="M240" i="170"/>
  <c r="M216" i="170"/>
  <c r="M124" i="170"/>
  <c r="M186" i="170"/>
  <c r="M51" i="170"/>
  <c r="M181" i="170"/>
  <c r="M148" i="170"/>
  <c r="M187" i="170"/>
  <c r="M185" i="170"/>
  <c r="M77" i="170"/>
  <c r="P96" i="167"/>
  <c r="M89" i="163"/>
  <c r="M213" i="168"/>
  <c r="M205" i="168"/>
  <c r="M197" i="168"/>
  <c r="M189" i="168"/>
  <c r="M181" i="168"/>
  <c r="M173" i="168"/>
  <c r="M165" i="168"/>
  <c r="M157" i="168"/>
  <c r="M149" i="168"/>
  <c r="M141" i="168"/>
  <c r="M133" i="168"/>
  <c r="M125" i="168"/>
  <c r="M117" i="168"/>
  <c r="M109" i="168"/>
  <c r="M101" i="168"/>
  <c r="M93" i="168"/>
  <c r="M85" i="168"/>
  <c r="M80" i="168"/>
  <c r="M221" i="168"/>
  <c r="M210" i="168"/>
  <c r="M202" i="168"/>
  <c r="M194" i="168"/>
  <c r="M186" i="168"/>
  <c r="M178" i="168"/>
  <c r="M170" i="168"/>
  <c r="M162" i="168"/>
  <c r="M154" i="168"/>
  <c r="M146" i="168"/>
  <c r="M138" i="168"/>
  <c r="M130" i="168"/>
  <c r="M122" i="168"/>
  <c r="M114" i="168"/>
  <c r="M106" i="168"/>
  <c r="M98" i="168"/>
  <c r="M90" i="168"/>
  <c r="M229" i="168"/>
  <c r="M217" i="168"/>
  <c r="M209" i="168"/>
  <c r="M201" i="168"/>
  <c r="M193" i="168"/>
  <c r="M185" i="168"/>
  <c r="M177" i="168"/>
  <c r="M169" i="168"/>
  <c r="M161" i="168"/>
  <c r="M153" i="168"/>
  <c r="M145" i="168"/>
  <c r="M137" i="168"/>
  <c r="M129" i="168"/>
  <c r="M121" i="168"/>
  <c r="M113" i="168"/>
  <c r="M105" i="168"/>
  <c r="M97" i="168"/>
  <c r="M89" i="168"/>
  <c r="M75" i="168"/>
  <c r="M17" i="168"/>
  <c r="M33" i="168"/>
  <c r="M45" i="168"/>
  <c r="M6" i="168"/>
  <c r="M22" i="168"/>
  <c r="M38" i="168"/>
  <c r="M50" i="168"/>
  <c r="M77" i="168"/>
  <c r="M19" i="168"/>
  <c r="M35" i="168"/>
  <c r="M47" i="168"/>
  <c r="M59" i="168"/>
  <c r="M87" i="168"/>
  <c r="M103" i="168"/>
  <c r="M119" i="168"/>
  <c r="M135" i="168"/>
  <c r="M151" i="168"/>
  <c r="M167" i="168"/>
  <c r="M183" i="168"/>
  <c r="M199" i="168"/>
  <c r="M215" i="168"/>
  <c r="M218" i="168"/>
  <c r="M224" i="168"/>
  <c r="M236" i="168"/>
  <c r="M110" i="168"/>
  <c r="M142" i="168"/>
  <c r="M174" i="168"/>
  <c r="M206" i="168"/>
  <c r="M71" i="168"/>
  <c r="M16" i="168"/>
  <c r="M32" i="168"/>
  <c r="M56" i="168"/>
  <c r="M57" i="168"/>
  <c r="M72" i="168"/>
  <c r="M62" i="168"/>
  <c r="M67" i="168"/>
  <c r="M96" i="168"/>
  <c r="M112" i="168"/>
  <c r="M128" i="168"/>
  <c r="M144" i="168"/>
  <c r="M160" i="168"/>
  <c r="M176" i="168"/>
  <c r="M192" i="168"/>
  <c r="M208" i="168"/>
  <c r="M231" i="168"/>
  <c r="M228" i="168"/>
  <c r="M237" i="168"/>
  <c r="M235" i="168"/>
  <c r="M5" i="168"/>
  <c r="M21" i="168"/>
  <c r="M37" i="168"/>
  <c r="M76" i="168"/>
  <c r="M10" i="168"/>
  <c r="M26" i="168"/>
  <c r="M42" i="168"/>
  <c r="M7" i="168"/>
  <c r="M23" i="168"/>
  <c r="M39" i="168"/>
  <c r="M51" i="168"/>
  <c r="M92" i="168"/>
  <c r="M108" i="168"/>
  <c r="M124" i="168"/>
  <c r="M140" i="168"/>
  <c r="M156" i="168"/>
  <c r="M172" i="168"/>
  <c r="M188" i="168"/>
  <c r="M204" i="168"/>
  <c r="M227" i="168"/>
  <c r="M230" i="168"/>
  <c r="M240" i="168"/>
  <c r="M233" i="168"/>
  <c r="M86" i="168"/>
  <c r="M118" i="168"/>
  <c r="M150" i="168"/>
  <c r="M182" i="168"/>
  <c r="M214" i="168"/>
  <c r="M4" i="168"/>
  <c r="M20" i="168"/>
  <c r="M36" i="168"/>
  <c r="M48" i="168"/>
  <c r="M49" i="168"/>
  <c r="M61" i="168"/>
  <c r="M54" i="168"/>
  <c r="M63" i="168"/>
  <c r="M74" i="168"/>
  <c r="M232" i="168"/>
  <c r="M99" i="168"/>
  <c r="M115" i="168"/>
  <c r="M131" i="168"/>
  <c r="M147" i="168"/>
  <c r="M163" i="168"/>
  <c r="M179" i="168"/>
  <c r="M195" i="168"/>
  <c r="M211" i="168"/>
  <c r="M78" i="168"/>
  <c r="M234" i="168"/>
  <c r="M238" i="168"/>
  <c r="M60" i="168"/>
  <c r="M9" i="168"/>
  <c r="M25" i="168"/>
  <c r="M68" i="168"/>
  <c r="M14" i="168"/>
  <c r="M30" i="168"/>
  <c r="M66" i="168"/>
  <c r="M11" i="168"/>
  <c r="M27" i="168"/>
  <c r="M43" i="168"/>
  <c r="M79" i="168"/>
  <c r="M95" i="168"/>
  <c r="M111" i="168"/>
  <c r="M127" i="168"/>
  <c r="M143" i="168"/>
  <c r="M159" i="168"/>
  <c r="M175" i="168"/>
  <c r="M191" i="168"/>
  <c r="M207" i="168"/>
  <c r="M239" i="168"/>
  <c r="M81" i="168"/>
  <c r="M94" i="168"/>
  <c r="M126" i="168"/>
  <c r="M158" i="168"/>
  <c r="M190" i="168"/>
  <c r="M8" i="168"/>
  <c r="M24" i="168"/>
  <c r="M40" i="168"/>
  <c r="M41" i="168"/>
  <c r="M65" i="168"/>
  <c r="M46" i="168"/>
  <c r="M70" i="168"/>
  <c r="M219" i="168"/>
  <c r="M88" i="168"/>
  <c r="M104" i="168"/>
  <c r="M120" i="168"/>
  <c r="M136" i="168"/>
  <c r="M152" i="168"/>
  <c r="M168" i="168"/>
  <c r="M184" i="168"/>
  <c r="M200" i="168"/>
  <c r="M216" i="168"/>
  <c r="M83" i="168"/>
  <c r="M220" i="168"/>
  <c r="M241" i="168"/>
  <c r="M52" i="168"/>
  <c r="M64" i="168"/>
  <c r="M13" i="168"/>
  <c r="M29" i="168"/>
  <c r="M53" i="168"/>
  <c r="M18" i="168"/>
  <c r="M34" i="168"/>
  <c r="M69" i="168"/>
  <c r="M15" i="168"/>
  <c r="M31" i="168"/>
  <c r="M55" i="168"/>
  <c r="M84" i="168"/>
  <c r="M100" i="168"/>
  <c r="M116" i="168"/>
  <c r="M132" i="168"/>
  <c r="M148" i="168"/>
  <c r="M164" i="168"/>
  <c r="M180" i="168"/>
  <c r="M196" i="168"/>
  <c r="M212" i="168"/>
  <c r="M82" i="168"/>
  <c r="M223" i="168"/>
  <c r="M102" i="168"/>
  <c r="M134" i="168"/>
  <c r="M166" i="168"/>
  <c r="M198" i="168"/>
  <c r="M12" i="168"/>
  <c r="M28" i="168"/>
  <c r="M44" i="168"/>
  <c r="M2" i="168"/>
  <c r="M3" i="168"/>
  <c r="M58" i="168"/>
  <c r="M73" i="168"/>
  <c r="M91" i="168"/>
  <c r="M107" i="168"/>
  <c r="M123" i="168"/>
  <c r="M139" i="168"/>
  <c r="M155" i="168"/>
  <c r="M171" i="168"/>
  <c r="M187" i="168"/>
  <c r="M203" i="168"/>
  <c r="M222" i="168"/>
  <c r="M225" i="168"/>
  <c r="M226" i="168"/>
  <c r="P82" i="167"/>
  <c r="P112" i="167"/>
  <c r="P104" i="167"/>
  <c r="P11" i="167"/>
  <c r="P103" i="167"/>
  <c r="P144" i="167"/>
  <c r="P23" i="167"/>
  <c r="P55" i="167"/>
  <c r="P151" i="167"/>
  <c r="P150" i="167"/>
  <c r="P131" i="167"/>
  <c r="P26" i="167"/>
  <c r="P98" i="167"/>
  <c r="P50" i="167"/>
  <c r="P108" i="167"/>
  <c r="P9" i="167"/>
  <c r="P97" i="167"/>
  <c r="P155" i="167"/>
  <c r="P65" i="167"/>
  <c r="P217" i="167"/>
  <c r="P85" i="167"/>
  <c r="P164" i="167"/>
  <c r="P196" i="167"/>
  <c r="P162" i="167"/>
  <c r="P226" i="167"/>
  <c r="P125" i="167"/>
  <c r="P141" i="167"/>
  <c r="P187" i="167"/>
  <c r="P99" i="167"/>
  <c r="P224" i="167"/>
  <c r="P167" i="167"/>
  <c r="P231" i="167"/>
  <c r="P201" i="167"/>
  <c r="P83" i="167"/>
  <c r="P70" i="167"/>
  <c r="P116" i="167"/>
  <c r="P38" i="167"/>
  <c r="P13" i="167"/>
  <c r="P106" i="167"/>
  <c r="P58" i="167"/>
  <c r="P110" i="167"/>
  <c r="P148" i="167"/>
  <c r="P32" i="167"/>
  <c r="P27" i="167"/>
  <c r="P120" i="167"/>
  <c r="P24" i="167"/>
  <c r="P36" i="167"/>
  <c r="P53" i="167"/>
  <c r="P114" i="167"/>
  <c r="P80" i="167"/>
  <c r="P143" i="167"/>
  <c r="P168" i="167"/>
  <c r="P200" i="167"/>
  <c r="P232" i="167"/>
  <c r="P190" i="167"/>
  <c r="P205" i="167"/>
  <c r="P237" i="167"/>
  <c r="P159" i="167"/>
  <c r="P181" i="167"/>
  <c r="P213" i="167"/>
  <c r="P73" i="167"/>
  <c r="P7" i="167"/>
  <c r="P68" i="167"/>
  <c r="P192" i="167"/>
  <c r="P93" i="167"/>
  <c r="P199" i="167"/>
  <c r="P169" i="167"/>
  <c r="P233" i="167"/>
  <c r="P170" i="167"/>
  <c r="P234" i="167"/>
  <c r="P28" i="167"/>
  <c r="P60" i="167"/>
  <c r="P118" i="167"/>
  <c r="P4" i="167"/>
  <c r="P40" i="167"/>
  <c r="P147" i="167"/>
  <c r="P35" i="167"/>
  <c r="P154" i="167"/>
  <c r="P66" i="167"/>
  <c r="P59" i="167"/>
  <c r="P34" i="167"/>
  <c r="P5" i="167"/>
  <c r="P15" i="167"/>
  <c r="P81" i="167"/>
  <c r="P61" i="167"/>
  <c r="P142" i="167"/>
  <c r="P123" i="167"/>
  <c r="P94" i="167"/>
  <c r="P54" i="167"/>
  <c r="P127" i="167"/>
  <c r="P189" i="167"/>
  <c r="P175" i="167"/>
  <c r="P236" i="167"/>
  <c r="P179" i="167"/>
  <c r="P240" i="167"/>
  <c r="P198" i="167"/>
  <c r="P128" i="167"/>
  <c r="P46" i="167"/>
  <c r="P95" i="167"/>
  <c r="P87" i="167"/>
  <c r="P42" i="167"/>
  <c r="P163" i="167"/>
  <c r="P203" i="167"/>
  <c r="P41" i="167"/>
  <c r="P239" i="167"/>
  <c r="P122" i="167"/>
  <c r="P135" i="167"/>
  <c r="P62" i="167"/>
  <c r="P214" i="167"/>
  <c r="P204" i="167"/>
  <c r="P166" i="167"/>
  <c r="P90" i="167"/>
  <c r="P130" i="167"/>
  <c r="P89" i="167"/>
  <c r="P218" i="167"/>
  <c r="P180" i="167"/>
  <c r="P133" i="167"/>
  <c r="P209" i="167"/>
  <c r="P223" i="167"/>
  <c r="P113" i="167"/>
  <c r="P132" i="167"/>
  <c r="P6" i="167"/>
  <c r="P39" i="167"/>
  <c r="P33" i="167"/>
  <c r="P171" i="167"/>
  <c r="P211" i="167"/>
  <c r="P230" i="167"/>
  <c r="P14" i="167"/>
  <c r="P77" i="167"/>
  <c r="P91" i="167"/>
  <c r="P78" i="167"/>
  <c r="P225" i="167"/>
  <c r="P229" i="167"/>
  <c r="P176" i="167"/>
  <c r="P183" i="167"/>
  <c r="P137" i="167"/>
  <c r="P216" i="167"/>
  <c r="P238" i="167"/>
  <c r="P12" i="167"/>
  <c r="P136" i="167"/>
  <c r="P19" i="167"/>
  <c r="P146" i="167"/>
  <c r="P195" i="167"/>
  <c r="P186" i="167"/>
  <c r="P235" i="167"/>
  <c r="P177" i="167"/>
  <c r="P191" i="167"/>
  <c r="P92" i="167"/>
  <c r="P84" i="167"/>
  <c r="P119" i="167"/>
  <c r="P29" i="167"/>
  <c r="P67" i="167"/>
  <c r="P22" i="167"/>
  <c r="P210" i="167"/>
  <c r="P101" i="167"/>
  <c r="P193" i="167"/>
  <c r="P197" i="167"/>
  <c r="P212" i="167"/>
  <c r="P121" i="167"/>
  <c r="P149" i="167"/>
  <c r="P184" i="167"/>
  <c r="P241" i="167"/>
  <c r="P206" i="167"/>
  <c r="P43" i="167"/>
  <c r="P20" i="167"/>
  <c r="P47" i="167"/>
  <c r="P44" i="167"/>
  <c r="P152" i="167"/>
  <c r="P139" i="167"/>
  <c r="P100" i="167"/>
  <c r="P63" i="167"/>
  <c r="P158" i="167"/>
  <c r="P220" i="167"/>
  <c r="P134" i="167"/>
  <c r="P37" i="167"/>
  <c r="P30" i="167"/>
  <c r="P111" i="167"/>
  <c r="P31" i="167"/>
  <c r="P109" i="167"/>
  <c r="P49" i="167"/>
  <c r="P208" i="167"/>
  <c r="P215" i="167"/>
  <c r="P153" i="167"/>
  <c r="P160" i="167"/>
  <c r="P52" i="167"/>
  <c r="P51" i="167"/>
  <c r="P178" i="167"/>
  <c r="P227" i="167"/>
  <c r="P165" i="167"/>
  <c r="P174" i="167"/>
  <c r="P76" i="167"/>
  <c r="P102" i="167"/>
  <c r="P10" i="167"/>
  <c r="P221" i="167"/>
  <c r="P207" i="167"/>
  <c r="P188" i="167"/>
  <c r="P69" i="167"/>
  <c r="P79" i="167"/>
  <c r="P140" i="167"/>
  <c r="P182" i="167"/>
  <c r="P172" i="167"/>
  <c r="P86" i="167"/>
  <c r="P2" i="167"/>
  <c r="P117" i="167"/>
  <c r="P115" i="167"/>
  <c r="M156" i="166"/>
  <c r="M76" i="166"/>
  <c r="M3" i="166"/>
  <c r="M95" i="166"/>
  <c r="M7" i="166"/>
  <c r="M29" i="166"/>
  <c r="M10" i="166"/>
  <c r="M58" i="166"/>
  <c r="M115" i="166"/>
  <c r="M11" i="166"/>
  <c r="M33" i="166"/>
  <c r="M69" i="166"/>
  <c r="M106" i="166"/>
  <c r="M126" i="166"/>
  <c r="M107" i="166"/>
  <c r="M16" i="166"/>
  <c r="M35" i="166"/>
  <c r="M67" i="166"/>
  <c r="M146" i="166"/>
  <c r="M185" i="166"/>
  <c r="M217" i="166"/>
  <c r="M164" i="166"/>
  <c r="M196" i="166"/>
  <c r="M228" i="166"/>
  <c r="M172" i="166"/>
  <c r="M204" i="166"/>
  <c r="M236" i="166"/>
  <c r="M104" i="166"/>
  <c r="M136" i="166"/>
  <c r="M169" i="166"/>
  <c r="M201" i="166"/>
  <c r="M233" i="166"/>
  <c r="M170" i="166"/>
  <c r="M202" i="166"/>
  <c r="M234" i="166"/>
  <c r="M54" i="166"/>
  <c r="M111" i="166"/>
  <c r="M36" i="166"/>
  <c r="M150" i="166"/>
  <c r="M68" i="166"/>
  <c r="M17" i="166"/>
  <c r="M73" i="166"/>
  <c r="M123" i="166"/>
  <c r="M19" i="166"/>
  <c r="M160" i="166"/>
  <c r="M224" i="166"/>
  <c r="M199" i="166"/>
  <c r="M77" i="166"/>
  <c r="M207" i="166"/>
  <c r="M239" i="166"/>
  <c r="M144" i="166"/>
  <c r="M208" i="166"/>
  <c r="M177" i="166"/>
  <c r="M241" i="166"/>
  <c r="M84" i="166"/>
  <c r="M173" i="166"/>
  <c r="M237" i="166"/>
  <c r="M129" i="166"/>
  <c r="M188" i="166"/>
  <c r="M220" i="166"/>
  <c r="M52" i="166"/>
  <c r="M65" i="166"/>
  <c r="M86" i="166"/>
  <c r="M154" i="166"/>
  <c r="M46" i="166"/>
  <c r="M119" i="166"/>
  <c r="M12" i="166"/>
  <c r="M31" i="166"/>
  <c r="M47" i="166"/>
  <c r="M63" i="166"/>
  <c r="M34" i="166"/>
  <c r="M51" i="166"/>
  <c r="M71" i="166"/>
  <c r="M171" i="166"/>
  <c r="M203" i="166"/>
  <c r="M235" i="166"/>
  <c r="M108" i="166"/>
  <c r="M140" i="166"/>
  <c r="M166" i="166"/>
  <c r="M198" i="166"/>
  <c r="M230" i="166"/>
  <c r="M93" i="166"/>
  <c r="M109" i="166"/>
  <c r="M125" i="166"/>
  <c r="M141" i="166"/>
  <c r="M181" i="166"/>
  <c r="M213" i="166"/>
  <c r="M13" i="166"/>
  <c r="M26" i="166"/>
  <c r="M131" i="166"/>
  <c r="M40" i="166"/>
  <c r="M94" i="166"/>
  <c r="M114" i="166"/>
  <c r="M192" i="166"/>
  <c r="M167" i="166"/>
  <c r="M231" i="166"/>
  <c r="M175" i="166"/>
  <c r="M112" i="166"/>
  <c r="M176" i="166"/>
  <c r="M240" i="166"/>
  <c r="M209" i="166"/>
  <c r="M218" i="166"/>
  <c r="M148" i="166"/>
  <c r="M205" i="166"/>
  <c r="M113" i="166"/>
  <c r="M145" i="166"/>
  <c r="M41" i="166"/>
  <c r="M184" i="166"/>
  <c r="M6" i="166"/>
  <c r="M72" i="166"/>
  <c r="M56" i="166"/>
  <c r="M122" i="166"/>
  <c r="M62" i="166"/>
  <c r="M135" i="166"/>
  <c r="M15" i="166"/>
  <c r="M37" i="166"/>
  <c r="M53" i="166"/>
  <c r="M66" i="166"/>
  <c r="M142" i="166"/>
  <c r="M186" i="166"/>
  <c r="M116" i="166"/>
  <c r="M97" i="166"/>
  <c r="M216" i="166"/>
  <c r="M79" i="166"/>
  <c r="M127" i="166"/>
  <c r="M20" i="166"/>
  <c r="M39" i="166"/>
  <c r="M102" i="166"/>
  <c r="M134" i="166"/>
  <c r="M80" i="166"/>
  <c r="M147" i="166"/>
  <c r="M24" i="166"/>
  <c r="M14" i="166"/>
  <c r="M2" i="166"/>
  <c r="M50" i="166"/>
  <c r="M139" i="166"/>
  <c r="M25" i="166"/>
  <c r="M57" i="166"/>
  <c r="M74" i="166"/>
  <c r="M163" i="166"/>
  <c r="M195" i="166"/>
  <c r="M227" i="166"/>
  <c r="M182" i="166"/>
  <c r="M214" i="166"/>
  <c r="M158" i="166"/>
  <c r="M190" i="166"/>
  <c r="M222" i="166"/>
  <c r="M88" i="166"/>
  <c r="M120" i="166"/>
  <c r="M152" i="166"/>
  <c r="M179" i="166"/>
  <c r="M211" i="166"/>
  <c r="M22" i="166"/>
  <c r="M55" i="166"/>
  <c r="M75" i="166"/>
  <c r="M42" i="166"/>
  <c r="M43" i="166"/>
  <c r="M90" i="166"/>
  <c r="M87" i="166"/>
  <c r="M151" i="166"/>
  <c r="M21" i="166"/>
  <c r="M44" i="166"/>
  <c r="M70" i="166"/>
  <c r="M110" i="166"/>
  <c r="M48" i="166"/>
  <c r="M130" i="166"/>
  <c r="M161" i="166"/>
  <c r="M193" i="166"/>
  <c r="M225" i="166"/>
  <c r="M92" i="166"/>
  <c r="M124" i="166"/>
  <c r="M153" i="166"/>
  <c r="M180" i="166"/>
  <c r="M212" i="166"/>
  <c r="M85" i="166"/>
  <c r="M101" i="166"/>
  <c r="M117" i="166"/>
  <c r="M133" i="166"/>
  <c r="M149" i="166"/>
  <c r="M159" i="166"/>
  <c r="M191" i="166"/>
  <c r="M223" i="166"/>
  <c r="M82" i="166"/>
  <c r="M143" i="166"/>
  <c r="M23" i="166"/>
  <c r="M83" i="166"/>
  <c r="M4" i="166"/>
  <c r="M99" i="166"/>
  <c r="M8" i="166"/>
  <c r="M27" i="166"/>
  <c r="M59" i="166"/>
  <c r="M138" i="166"/>
  <c r="M30" i="166"/>
  <c r="M60" i="166"/>
  <c r="M91" i="166"/>
  <c r="M9" i="166"/>
  <c r="M32" i="166"/>
  <c r="M64" i="166"/>
  <c r="M178" i="166"/>
  <c r="M210" i="166"/>
  <c r="M157" i="166"/>
  <c r="M189" i="166"/>
  <c r="M221" i="166"/>
  <c r="M165" i="166"/>
  <c r="M197" i="166"/>
  <c r="M229" i="166"/>
  <c r="M96" i="166"/>
  <c r="M128" i="166"/>
  <c r="M162" i="166"/>
  <c r="M194" i="166"/>
  <c r="M226" i="166"/>
  <c r="M187" i="166"/>
  <c r="M219" i="166"/>
  <c r="M38" i="166"/>
  <c r="M45" i="166"/>
  <c r="M61" i="166"/>
  <c r="M118" i="166"/>
  <c r="M49" i="166"/>
  <c r="M103" i="166"/>
  <c r="M5" i="166"/>
  <c r="M28" i="166"/>
  <c r="M81" i="166"/>
  <c r="M18" i="166"/>
  <c r="M98" i="166"/>
  <c r="M168" i="166"/>
  <c r="M200" i="166"/>
  <c r="M232" i="166"/>
  <c r="M100" i="166"/>
  <c r="M132" i="166"/>
  <c r="M155" i="166"/>
  <c r="M183" i="166"/>
  <c r="M215" i="166"/>
  <c r="M89" i="166"/>
  <c r="M105" i="166"/>
  <c r="M121" i="166"/>
  <c r="M137" i="166"/>
  <c r="M174" i="166"/>
  <c r="M206" i="166"/>
  <c r="M238" i="166"/>
  <c r="M78" i="166"/>
  <c r="M200" i="165"/>
  <c r="M110" i="165"/>
  <c r="M100" i="165"/>
  <c r="M150" i="165"/>
  <c r="M199" i="165"/>
  <c r="M22" i="165"/>
  <c r="M47" i="165"/>
  <c r="M66" i="165"/>
  <c r="M126" i="165"/>
  <c r="M175" i="165"/>
  <c r="M20" i="165"/>
  <c r="M147" i="165"/>
  <c r="M17" i="165"/>
  <c r="M56" i="165"/>
  <c r="M134" i="165"/>
  <c r="M81" i="165"/>
  <c r="M96" i="165"/>
  <c r="M170" i="165"/>
  <c r="M183" i="165"/>
  <c r="M32" i="165"/>
  <c r="M217" i="165"/>
  <c r="M76" i="165"/>
  <c r="M116" i="165"/>
  <c r="M148" i="165"/>
  <c r="M180" i="165"/>
  <c r="M209" i="165"/>
  <c r="M241" i="165"/>
  <c r="M4" i="165"/>
  <c r="M36" i="165"/>
  <c r="M8" i="165"/>
  <c r="M40" i="165"/>
  <c r="M65" i="165"/>
  <c r="M5" i="165"/>
  <c r="M37" i="165"/>
  <c r="M82" i="165"/>
  <c r="M98" i="165"/>
  <c r="M122" i="165"/>
  <c r="M171" i="165"/>
  <c r="M19" i="165"/>
  <c r="M48" i="165"/>
  <c r="M52" i="165"/>
  <c r="M86" i="165"/>
  <c r="M112" i="165"/>
  <c r="M28" i="165"/>
  <c r="M123" i="165"/>
  <c r="M142" i="165"/>
  <c r="M191" i="165"/>
  <c r="M125" i="165"/>
  <c r="M141" i="165"/>
  <c r="M157" i="165"/>
  <c r="M173" i="165"/>
  <c r="M189" i="165"/>
  <c r="M214" i="165"/>
  <c r="M198" i="165"/>
  <c r="M232" i="165"/>
  <c r="M222" i="165"/>
  <c r="M83" i="165"/>
  <c r="M226" i="165"/>
  <c r="M212" i="165"/>
  <c r="M120" i="165"/>
  <c r="M152" i="165"/>
  <c r="M184" i="165"/>
  <c r="M223" i="165"/>
  <c r="M178" i="165"/>
  <c r="M12" i="165"/>
  <c r="M41" i="165"/>
  <c r="M30" i="165"/>
  <c r="M10" i="165"/>
  <c r="M159" i="165"/>
  <c r="M227" i="165"/>
  <c r="M132" i="165"/>
  <c r="M71" i="165"/>
  <c r="M114" i="165"/>
  <c r="M163" i="165"/>
  <c r="M54" i="165"/>
  <c r="M85" i="165"/>
  <c r="M101" i="165"/>
  <c r="M190" i="165"/>
  <c r="M23" i="165"/>
  <c r="M89" i="165"/>
  <c r="M162" i="165"/>
  <c r="M67" i="165"/>
  <c r="M166" i="165"/>
  <c r="M99" i="165"/>
  <c r="M3" i="165"/>
  <c r="M35" i="165"/>
  <c r="M64" i="165"/>
  <c r="M224" i="165"/>
  <c r="M124" i="165"/>
  <c r="M156" i="165"/>
  <c r="M188" i="165"/>
  <c r="M216" i="165"/>
  <c r="M106" i="165"/>
  <c r="M75" i="165"/>
  <c r="M7" i="165"/>
  <c r="M39" i="165"/>
  <c r="M11" i="165"/>
  <c r="M43" i="165"/>
  <c r="M68" i="165"/>
  <c r="M118" i="165"/>
  <c r="M167" i="165"/>
  <c r="M186" i="165"/>
  <c r="M26" i="165"/>
  <c r="M51" i="165"/>
  <c r="M73" i="165"/>
  <c r="M143" i="165"/>
  <c r="M115" i="165"/>
  <c r="M27" i="165"/>
  <c r="M74" i="165"/>
  <c r="M31" i="165"/>
  <c r="M60" i="165"/>
  <c r="M138" i="165"/>
  <c r="M187" i="165"/>
  <c r="M59" i="165"/>
  <c r="M119" i="165"/>
  <c r="M113" i="165"/>
  <c r="M129" i="165"/>
  <c r="M145" i="165"/>
  <c r="M161" i="165"/>
  <c r="M177" i="165"/>
  <c r="M193" i="165"/>
  <c r="M221" i="165"/>
  <c r="M203" i="165"/>
  <c r="M235" i="165"/>
  <c r="M229" i="165"/>
  <c r="M201" i="165"/>
  <c r="M233" i="165"/>
  <c r="M215" i="165"/>
  <c r="M128" i="165"/>
  <c r="M160" i="165"/>
  <c r="M192" i="165"/>
  <c r="M206" i="165"/>
  <c r="M238" i="165"/>
  <c r="M94" i="165"/>
  <c r="M44" i="165"/>
  <c r="M139" i="165"/>
  <c r="M9" i="165"/>
  <c r="M2" i="165"/>
  <c r="M55" i="165"/>
  <c r="M90" i="165"/>
  <c r="M42" i="165"/>
  <c r="M14" i="165"/>
  <c r="M18" i="165"/>
  <c r="M84" i="165"/>
  <c r="M158" i="165"/>
  <c r="M130" i="165"/>
  <c r="M53" i="165"/>
  <c r="M49" i="165"/>
  <c r="M133" i="165"/>
  <c r="M169" i="165"/>
  <c r="M87" i="165"/>
  <c r="M225" i="165"/>
  <c r="M136" i="165"/>
  <c r="M131" i="165"/>
  <c r="M144" i="165"/>
  <c r="M13" i="165"/>
  <c r="M179" i="165"/>
  <c r="M63" i="165"/>
  <c r="M70" i="165"/>
  <c r="M174" i="165"/>
  <c r="M185" i="165"/>
  <c r="M207" i="165"/>
  <c r="M164" i="165"/>
  <c r="M220" i="165"/>
  <c r="M146" i="165"/>
  <c r="M6" i="165"/>
  <c r="M236" i="165"/>
  <c r="M205" i="165"/>
  <c r="M168" i="165"/>
  <c r="M46" i="165"/>
  <c r="M182" i="165"/>
  <c r="M104" i="165"/>
  <c r="M102" i="165"/>
  <c r="M21" i="165"/>
  <c r="M155" i="165"/>
  <c r="M172" i="165"/>
  <c r="M34" i="165"/>
  <c r="M93" i="165"/>
  <c r="M210" i="165"/>
  <c r="M97" i="165"/>
  <c r="M107" i="165"/>
  <c r="M38" i="165"/>
  <c r="M24" i="165"/>
  <c r="M29" i="165"/>
  <c r="M33" i="165"/>
  <c r="M15" i="165"/>
  <c r="M79" i="165"/>
  <c r="M154" i="165"/>
  <c r="M92" i="165"/>
  <c r="M109" i="165"/>
  <c r="M25" i="165"/>
  <c r="M127" i="165"/>
  <c r="M181" i="165"/>
  <c r="M95" i="165"/>
  <c r="M204" i="165"/>
  <c r="M211" i="165"/>
  <c r="M140" i="165"/>
  <c r="M202" i="165"/>
  <c r="M213" i="165"/>
  <c r="M88" i="165"/>
  <c r="M108" i="165"/>
  <c r="M137" i="165"/>
  <c r="M103" i="165"/>
  <c r="M240" i="165"/>
  <c r="M135" i="165"/>
  <c r="M149" i="165"/>
  <c r="M228" i="165"/>
  <c r="M219" i="165"/>
  <c r="M91" i="165"/>
  <c r="M58" i="165"/>
  <c r="M62" i="165"/>
  <c r="M78" i="165"/>
  <c r="M50" i="165"/>
  <c r="M16" i="165"/>
  <c r="M194" i="165"/>
  <c r="M80" i="165"/>
  <c r="M117" i="165"/>
  <c r="M153" i="165"/>
  <c r="M231" i="165"/>
  <c r="M230" i="165"/>
  <c r="M234" i="165"/>
  <c r="M61" i="165"/>
  <c r="M111" i="165"/>
  <c r="M105" i="165"/>
  <c r="M57" i="165"/>
  <c r="M165" i="165"/>
  <c r="M218" i="165"/>
  <c r="M239" i="165"/>
  <c r="M176" i="165"/>
  <c r="M195" i="165"/>
  <c r="M72" i="165"/>
  <c r="M69" i="165"/>
  <c r="M45" i="165"/>
  <c r="M151" i="165"/>
  <c r="M121" i="165"/>
  <c r="M237" i="165"/>
  <c r="M208" i="165"/>
  <c r="M196" i="165"/>
  <c r="M197" i="165"/>
  <c r="M77" i="165"/>
  <c r="M114" i="164"/>
  <c r="M138" i="164"/>
  <c r="M158" i="164"/>
  <c r="M106" i="164"/>
  <c r="M160" i="164"/>
  <c r="M144" i="164"/>
  <c r="M112" i="164"/>
  <c r="M96" i="164"/>
  <c r="M164" i="164"/>
  <c r="M148" i="164"/>
  <c r="M132" i="164"/>
  <c r="M100" i="164"/>
  <c r="M152" i="164"/>
  <c r="M136" i="164"/>
  <c r="M116" i="164"/>
  <c r="M208" i="164"/>
  <c r="M200" i="164"/>
  <c r="M192" i="164"/>
  <c r="M184" i="164"/>
  <c r="M176" i="164"/>
  <c r="M168" i="164"/>
  <c r="M156" i="164"/>
  <c r="M140" i="164"/>
  <c r="M108" i="164"/>
  <c r="M99" i="164"/>
  <c r="M84" i="164"/>
  <c r="M76" i="164"/>
  <c r="M74" i="164"/>
  <c r="M88" i="164"/>
  <c r="M57" i="164"/>
  <c r="M29" i="164"/>
  <c r="M92" i="164"/>
  <c r="M102" i="164"/>
  <c r="M139" i="164"/>
  <c r="M2" i="164"/>
  <c r="M3" i="164"/>
  <c r="M31" i="164"/>
  <c r="M48" i="164"/>
  <c r="M67" i="164"/>
  <c r="M75" i="164"/>
  <c r="M103" i="164"/>
  <c r="M19" i="164"/>
  <c r="M147" i="164"/>
  <c r="M227" i="164"/>
  <c r="M89" i="164"/>
  <c r="M232" i="164"/>
  <c r="M141" i="164"/>
  <c r="M169" i="164"/>
  <c r="M201" i="164"/>
  <c r="M236" i="164"/>
  <c r="M117" i="164"/>
  <c r="M68" i="164"/>
  <c r="M13" i="164"/>
  <c r="M86" i="164"/>
  <c r="M111" i="164"/>
  <c r="M78" i="164"/>
  <c r="M124" i="164"/>
  <c r="M87" i="164"/>
  <c r="M22" i="164"/>
  <c r="M45" i="164"/>
  <c r="M128" i="164"/>
  <c r="M214" i="164"/>
  <c r="M104" i="164"/>
  <c r="M215" i="164"/>
  <c r="M175" i="164"/>
  <c r="M71" i="164"/>
  <c r="M203" i="164"/>
  <c r="M187" i="164"/>
  <c r="M11" i="164"/>
  <c r="M43" i="164"/>
  <c r="M179" i="164"/>
  <c r="M5" i="164"/>
  <c r="M59" i="164"/>
  <c r="M211" i="164"/>
  <c r="M6" i="164"/>
  <c r="M38" i="164"/>
  <c r="M115" i="164"/>
  <c r="M30" i="164"/>
  <c r="M17" i="164"/>
  <c r="M66" i="164"/>
  <c r="M119" i="164"/>
  <c r="M134" i="164"/>
  <c r="M166" i="164"/>
  <c r="M198" i="164"/>
  <c r="M228" i="164"/>
  <c r="M95" i="164"/>
  <c r="M109" i="164"/>
  <c r="M233" i="164"/>
  <c r="M204" i="164"/>
  <c r="M237" i="164"/>
  <c r="M151" i="164"/>
  <c r="M191" i="164"/>
  <c r="M219" i="164"/>
  <c r="M165" i="164"/>
  <c r="M197" i="164"/>
  <c r="M223" i="164"/>
  <c r="M15" i="164"/>
  <c r="M53" i="164"/>
  <c r="M217" i="164"/>
  <c r="M4" i="164"/>
  <c r="M157" i="164"/>
  <c r="M47" i="164"/>
  <c r="M44" i="164"/>
  <c r="M35" i="164"/>
  <c r="M8" i="164"/>
  <c r="M150" i="164"/>
  <c r="M241" i="164"/>
  <c r="M27" i="164"/>
  <c r="M16" i="164"/>
  <c r="M18" i="164"/>
  <c r="M196" i="164"/>
  <c r="M32" i="164"/>
  <c r="M61" i="164"/>
  <c r="M9" i="164"/>
  <c r="M26" i="164"/>
  <c r="M23" i="164"/>
  <c r="M63" i="164"/>
  <c r="M82" i="164"/>
  <c r="M58" i="164"/>
  <c r="M81" i="164"/>
  <c r="M21" i="164"/>
  <c r="M113" i="164"/>
  <c r="M163" i="164"/>
  <c r="M93" i="164"/>
  <c r="M235" i="164"/>
  <c r="M146" i="164"/>
  <c r="M177" i="164"/>
  <c r="M209" i="164"/>
  <c r="M239" i="164"/>
  <c r="M125" i="164"/>
  <c r="M172" i="164"/>
  <c r="M40" i="164"/>
  <c r="M218" i="164"/>
  <c r="M185" i="164"/>
  <c r="M137" i="164"/>
  <c r="M25" i="164"/>
  <c r="M69" i="164"/>
  <c r="M121" i="164"/>
  <c r="M182" i="164"/>
  <c r="M181" i="164"/>
  <c r="M51" i="164"/>
  <c r="M50" i="164"/>
  <c r="M60" i="164"/>
  <c r="M155" i="164"/>
  <c r="M127" i="164"/>
  <c r="M37" i="164"/>
  <c r="M41" i="164"/>
  <c r="M94" i="164"/>
  <c r="M62" i="164"/>
  <c r="M171" i="164"/>
  <c r="M20" i="164"/>
  <c r="M49" i="164"/>
  <c r="M143" i="164"/>
  <c r="M70" i="164"/>
  <c r="M145" i="164"/>
  <c r="M174" i="164"/>
  <c r="M206" i="164"/>
  <c r="M231" i="164"/>
  <c r="M122" i="164"/>
  <c r="M77" i="164"/>
  <c r="M240" i="164"/>
  <c r="M212" i="164"/>
  <c r="M90" i="164"/>
  <c r="M167" i="164"/>
  <c r="M199" i="164"/>
  <c r="M234" i="164"/>
  <c r="M133" i="164"/>
  <c r="M173" i="164"/>
  <c r="M205" i="164"/>
  <c r="M238" i="164"/>
  <c r="M64" i="164"/>
  <c r="M12" i="164"/>
  <c r="M24" i="164"/>
  <c r="M123" i="164"/>
  <c r="M79" i="164"/>
  <c r="M222" i="164"/>
  <c r="M180" i="164"/>
  <c r="M80" i="164"/>
  <c r="M83" i="164"/>
  <c r="M65" i="164"/>
  <c r="M107" i="164"/>
  <c r="M105" i="164"/>
  <c r="M207" i="164"/>
  <c r="M213" i="164"/>
  <c r="M159" i="164"/>
  <c r="M28" i="164"/>
  <c r="M14" i="164"/>
  <c r="M221" i="164"/>
  <c r="M130" i="164"/>
  <c r="M230" i="164"/>
  <c r="M101" i="164"/>
  <c r="M129" i="164"/>
  <c r="M225" i="164"/>
  <c r="M193" i="164"/>
  <c r="M183" i="164"/>
  <c r="M42" i="164"/>
  <c r="M195" i="164"/>
  <c r="M39" i="164"/>
  <c r="M98" i="164"/>
  <c r="M73" i="164"/>
  <c r="M226" i="164"/>
  <c r="M220" i="164"/>
  <c r="M162" i="164"/>
  <c r="M135" i="164"/>
  <c r="M161" i="164"/>
  <c r="M54" i="164"/>
  <c r="M46" i="164"/>
  <c r="M97" i="164"/>
  <c r="M72" i="164"/>
  <c r="M52" i="164"/>
  <c r="M131" i="164"/>
  <c r="M85" i="164"/>
  <c r="M153" i="164"/>
  <c r="M216" i="164"/>
  <c r="M34" i="164"/>
  <c r="M91" i="164"/>
  <c r="M56" i="164"/>
  <c r="M188" i="164"/>
  <c r="M149" i="164"/>
  <c r="M36" i="164"/>
  <c r="M33" i="164"/>
  <c r="M55" i="164"/>
  <c r="M120" i="164"/>
  <c r="M190" i="164"/>
  <c r="M229" i="164"/>
  <c r="M10" i="164"/>
  <c r="M7" i="164"/>
  <c r="M224" i="164"/>
  <c r="M189" i="164"/>
  <c r="M170" i="164"/>
  <c r="M210" i="164"/>
  <c r="M110" i="164"/>
  <c r="M202" i="164"/>
  <c r="M126" i="164"/>
  <c r="M186" i="164"/>
  <c r="M194" i="164"/>
  <c r="M118" i="164"/>
  <c r="M142" i="164"/>
  <c r="M178" i="164"/>
  <c r="M97" i="163"/>
  <c r="M232" i="163"/>
  <c r="M228" i="163"/>
  <c r="M224" i="163"/>
  <c r="M220" i="163"/>
  <c r="M216" i="163"/>
  <c r="M212" i="163"/>
  <c r="M208" i="163"/>
  <c r="M204" i="163"/>
  <c r="M200" i="163"/>
  <c r="M196" i="163"/>
  <c r="M192" i="163"/>
  <c r="M188" i="163"/>
  <c r="M180" i="163"/>
  <c r="M134" i="163"/>
  <c r="M112" i="163"/>
  <c r="M66" i="163"/>
  <c r="M184" i="163"/>
  <c r="M176" i="163"/>
  <c r="M171" i="163"/>
  <c r="M158" i="163"/>
  <c r="M136" i="163"/>
  <c r="M107" i="163"/>
  <c r="M82" i="163"/>
  <c r="M67" i="163"/>
  <c r="M160" i="163"/>
  <c r="M83" i="163"/>
  <c r="M142" i="163"/>
  <c r="M166" i="163"/>
  <c r="M144" i="163"/>
  <c r="M115" i="163"/>
  <c r="M102" i="163"/>
  <c r="M96" i="163"/>
  <c r="M71" i="163"/>
  <c r="M165" i="163"/>
  <c r="M12" i="163"/>
  <c r="M32" i="163"/>
  <c r="M64" i="163"/>
  <c r="M87" i="163"/>
  <c r="M16" i="163"/>
  <c r="M9" i="163"/>
  <c r="M154" i="163"/>
  <c r="M109" i="163"/>
  <c r="M2" i="163"/>
  <c r="M38" i="163"/>
  <c r="M114" i="163"/>
  <c r="M211" i="163"/>
  <c r="M39" i="163"/>
  <c r="M156" i="163"/>
  <c r="M132" i="163"/>
  <c r="M179" i="163"/>
  <c r="M206" i="163"/>
  <c r="M60" i="163"/>
  <c r="M177" i="163"/>
  <c r="M210" i="163"/>
  <c r="M139" i="163"/>
  <c r="M84" i="163"/>
  <c r="M106" i="163"/>
  <c r="M14" i="163"/>
  <c r="M155" i="163"/>
  <c r="M103" i="163"/>
  <c r="M143" i="163"/>
  <c r="M209" i="163"/>
  <c r="M213" i="163"/>
  <c r="M22" i="163"/>
  <c r="M45" i="163"/>
  <c r="M43" i="163"/>
  <c r="M141" i="163"/>
  <c r="M119" i="163"/>
  <c r="M10" i="163"/>
  <c r="M73" i="163"/>
  <c r="M6" i="163"/>
  <c r="M62" i="163"/>
  <c r="M131" i="163"/>
  <c r="M13" i="163"/>
  <c r="M7" i="163"/>
  <c r="M92" i="163"/>
  <c r="M164" i="163"/>
  <c r="M198" i="163"/>
  <c r="M100" i="163"/>
  <c r="M186" i="163"/>
  <c r="M147" i="163"/>
  <c r="M152" i="163"/>
  <c r="M128" i="163"/>
  <c r="M233" i="163"/>
  <c r="M182" i="163"/>
  <c r="M40" i="163"/>
  <c r="M44" i="163"/>
  <c r="M41" i="163"/>
  <c r="M169" i="163"/>
  <c r="M116" i="163"/>
  <c r="M225" i="163"/>
  <c r="M91" i="163"/>
  <c r="M193" i="163"/>
  <c r="M230" i="163"/>
  <c r="M197" i="163"/>
  <c r="M153" i="163"/>
  <c r="M57" i="163"/>
  <c r="M20" i="163"/>
  <c r="M151" i="163"/>
  <c r="M111" i="163"/>
  <c r="M227" i="163"/>
  <c r="M189" i="163"/>
  <c r="M69" i="163"/>
  <c r="M241" i="163"/>
  <c r="M90" i="163"/>
  <c r="M95" i="163"/>
  <c r="M199" i="163"/>
  <c r="M174" i="163"/>
  <c r="M150" i="163"/>
  <c r="M223" i="163"/>
  <c r="M8" i="163"/>
  <c r="M78" i="163"/>
  <c r="M130" i="163"/>
  <c r="M19" i="163"/>
  <c r="M30" i="163"/>
  <c r="M88" i="163"/>
  <c r="M135" i="163"/>
  <c r="M37" i="163"/>
  <c r="M53" i="163"/>
  <c r="M190" i="163"/>
  <c r="M3" i="163"/>
  <c r="M54" i="163"/>
  <c r="M117" i="163"/>
  <c r="M133" i="163"/>
  <c r="M191" i="163"/>
  <c r="M214" i="163"/>
  <c r="M140" i="163"/>
  <c r="M181" i="163"/>
  <c r="M231" i="163"/>
  <c r="M47" i="163"/>
  <c r="M137" i="163"/>
  <c r="M113" i="163"/>
  <c r="M124" i="163"/>
  <c r="M235" i="163"/>
  <c r="M240" i="163"/>
  <c r="M42" i="163"/>
  <c r="M168" i="163"/>
  <c r="M26" i="163"/>
  <c r="M36" i="163"/>
  <c r="M50" i="163"/>
  <c r="M195" i="163"/>
  <c r="M218" i="163"/>
  <c r="M55" i="163"/>
  <c r="M167" i="163"/>
  <c r="M187" i="163"/>
  <c r="M185" i="163"/>
  <c r="M194" i="163"/>
  <c r="M126" i="163"/>
  <c r="M11" i="163"/>
  <c r="M101" i="163"/>
  <c r="M217" i="163"/>
  <c r="M63" i="163"/>
  <c r="M99" i="163"/>
  <c r="M237" i="163"/>
  <c r="M72" i="163"/>
  <c r="M122" i="163"/>
  <c r="M98" i="163"/>
  <c r="M27" i="163"/>
  <c r="M74" i="163"/>
  <c r="M105" i="163"/>
  <c r="M202" i="163"/>
  <c r="M70" i="163"/>
  <c r="M121" i="163"/>
  <c r="M215" i="163"/>
  <c r="M219" i="163"/>
  <c r="M104" i="163"/>
  <c r="M17" i="163"/>
  <c r="M85" i="163"/>
  <c r="M18" i="163"/>
  <c r="M201" i="163"/>
  <c r="M118" i="163"/>
  <c r="M172" i="163"/>
  <c r="M236" i="163"/>
  <c r="M146" i="163"/>
  <c r="M110" i="163"/>
  <c r="M76" i="163"/>
  <c r="M239" i="163"/>
  <c r="M23" i="163"/>
  <c r="M125" i="163"/>
  <c r="M79" i="163"/>
  <c r="M21" i="163"/>
  <c r="M159" i="163"/>
  <c r="M49" i="163"/>
  <c r="M138" i="163"/>
  <c r="M51" i="163"/>
  <c r="M34" i="163"/>
  <c r="M175" i="163"/>
  <c r="M15" i="163"/>
  <c r="M222" i="163"/>
  <c r="M161" i="163"/>
  <c r="M108" i="163"/>
  <c r="M148" i="163"/>
  <c r="M205" i="163"/>
  <c r="M234" i="163"/>
  <c r="M4" i="163"/>
  <c r="M25" i="163"/>
  <c r="M58" i="163"/>
  <c r="M81" i="163"/>
  <c r="M46" i="163"/>
  <c r="M5" i="163"/>
  <c r="M170" i="163"/>
  <c r="M29" i="163"/>
  <c r="M157" i="163"/>
  <c r="M173" i="163"/>
  <c r="M35" i="163"/>
  <c r="M68" i="163"/>
  <c r="M120" i="163"/>
  <c r="M226" i="163"/>
  <c r="M203" i="163"/>
  <c r="M28" i="163"/>
  <c r="M127" i="163"/>
  <c r="M162" i="163"/>
  <c r="M61" i="163"/>
  <c r="M56" i="163"/>
  <c r="M80" i="163"/>
  <c r="M24" i="163"/>
  <c r="M59" i="163"/>
  <c r="M33" i="163"/>
  <c r="M65" i="163"/>
  <c r="M48" i="163"/>
  <c r="M149" i="163"/>
  <c r="M129" i="163"/>
  <c r="M183" i="163"/>
  <c r="M207" i="163"/>
  <c r="M75" i="163"/>
  <c r="M178" i="163"/>
  <c r="M221" i="163"/>
  <c r="M145" i="163"/>
  <c r="M31" i="163"/>
  <c r="M93" i="163"/>
  <c r="M229" i="163"/>
  <c r="M52" i="163"/>
  <c r="M123" i="163"/>
  <c r="M86" i="163"/>
  <c r="M163" i="163"/>
  <c r="M94" i="163"/>
  <c r="M238" i="163"/>
  <c r="P2" i="177" l="1"/>
  <c r="P77" i="178"/>
  <c r="P152" i="178"/>
  <c r="P136" i="178"/>
  <c r="P120" i="178"/>
  <c r="P104" i="178"/>
  <c r="P88" i="178"/>
  <c r="P12" i="178"/>
  <c r="P135" i="178"/>
  <c r="P151" i="178"/>
  <c r="P132" i="178"/>
  <c r="P140" i="178"/>
  <c r="P24" i="178"/>
  <c r="P111" i="178"/>
  <c r="P107" i="178"/>
  <c r="P139" i="178"/>
  <c r="P224" i="178"/>
  <c r="P101" i="178"/>
  <c r="P173" i="178"/>
  <c r="P195" i="178"/>
  <c r="P218" i="178"/>
  <c r="P237" i="178"/>
  <c r="P197" i="178"/>
  <c r="P118" i="178"/>
  <c r="P210" i="178"/>
  <c r="P106" i="178"/>
  <c r="P232" i="178"/>
  <c r="P54" i="178"/>
  <c r="P68" i="178"/>
  <c r="P112" i="178"/>
  <c r="P56" i="178"/>
  <c r="P109" i="178"/>
  <c r="P169" i="178"/>
  <c r="P95" i="178"/>
  <c r="P154" i="178"/>
  <c r="P199" i="178"/>
  <c r="P216" i="178"/>
  <c r="P9" i="178"/>
  <c r="P57" i="178"/>
  <c r="P23" i="178"/>
  <c r="P42" i="178"/>
  <c r="P3" i="178"/>
  <c r="P45" i="178"/>
  <c r="P108" i="178"/>
  <c r="P4" i="178"/>
  <c r="P27" i="178"/>
  <c r="P59" i="178"/>
  <c r="P76" i="178"/>
  <c r="P98" i="178"/>
  <c r="P49" i="178"/>
  <c r="P19" i="178"/>
  <c r="P5" i="178"/>
  <c r="P47" i="178"/>
  <c r="P63" i="178"/>
  <c r="P100" i="178"/>
  <c r="P53" i="178"/>
  <c r="P110" i="178"/>
  <c r="P127" i="178"/>
  <c r="P162" i="178"/>
  <c r="P175" i="178"/>
  <c r="P198" i="178"/>
  <c r="P217" i="178"/>
  <c r="P239" i="178"/>
  <c r="P203" i="178"/>
  <c r="P149" i="178"/>
  <c r="P196" i="178"/>
  <c r="P131" i="178"/>
  <c r="P161" i="178"/>
  <c r="P183" i="178"/>
  <c r="P206" i="178"/>
  <c r="P225" i="178"/>
  <c r="P86" i="178"/>
  <c r="P60" i="178"/>
  <c r="P67" i="178"/>
  <c r="P72" i="178"/>
  <c r="P94" i="178"/>
  <c r="P191" i="178"/>
  <c r="P171" i="178"/>
  <c r="P180" i="178"/>
  <c r="P129" i="178"/>
  <c r="P177" i="178"/>
  <c r="P35" i="178"/>
  <c r="P71" i="178"/>
  <c r="P142" i="178"/>
  <c r="P160" i="178"/>
  <c r="P75" i="178"/>
  <c r="P158" i="178"/>
  <c r="P61" i="178"/>
  <c r="P146" i="178"/>
  <c r="P96" i="178"/>
  <c r="P73" i="178"/>
  <c r="P8" i="178"/>
  <c r="P31" i="178"/>
  <c r="P128" i="178"/>
  <c r="P143" i="178"/>
  <c r="P172" i="178"/>
  <c r="P89" i="178"/>
  <c r="P121" i="178"/>
  <c r="P153" i="178"/>
  <c r="P176" i="178"/>
  <c r="P240" i="178"/>
  <c r="P179" i="178"/>
  <c r="P202" i="178"/>
  <c r="P221" i="178"/>
  <c r="P93" i="178"/>
  <c r="P229" i="178"/>
  <c r="P134" i="178"/>
  <c r="P113" i="178"/>
  <c r="P138" i="178"/>
  <c r="P20" i="178"/>
  <c r="P103" i="178"/>
  <c r="P233" i="178"/>
  <c r="P99" i="178"/>
  <c r="P241" i="178"/>
  <c r="P25" i="178"/>
  <c r="P7" i="178"/>
  <c r="P26" i="178"/>
  <c r="P58" i="178"/>
  <c r="P82" i="178"/>
  <c r="P11" i="178"/>
  <c r="P30" i="178"/>
  <c r="P46" i="178"/>
  <c r="P62" i="178"/>
  <c r="P124" i="178"/>
  <c r="P51" i="178"/>
  <c r="P50" i="178"/>
  <c r="P70" i="178"/>
  <c r="P156" i="178"/>
  <c r="P116" i="178"/>
  <c r="P178" i="178"/>
  <c r="P188" i="178"/>
  <c r="P194" i="178"/>
  <c r="P182" i="178"/>
  <c r="P201" i="178"/>
  <c r="P223" i="178"/>
  <c r="P141" i="178"/>
  <c r="P219" i="178"/>
  <c r="P117" i="178"/>
  <c r="P212" i="178"/>
  <c r="P90" i="178"/>
  <c r="P167" i="178"/>
  <c r="P190" i="178"/>
  <c r="P209" i="178"/>
  <c r="P231" i="178"/>
  <c r="P159" i="178"/>
  <c r="P16" i="178"/>
  <c r="P126" i="178"/>
  <c r="P148" i="178"/>
  <c r="P38" i="178"/>
  <c r="P13" i="178"/>
  <c r="P65" i="178"/>
  <c r="P22" i="178"/>
  <c r="P6" i="178"/>
  <c r="P17" i="178"/>
  <c r="P80" i="178"/>
  <c r="P15" i="178"/>
  <c r="P34" i="178"/>
  <c r="P66" i="178"/>
  <c r="P144" i="178"/>
  <c r="P204" i="178"/>
  <c r="P91" i="178"/>
  <c r="P123" i="178"/>
  <c r="P155" i="178"/>
  <c r="P192" i="178"/>
  <c r="P163" i="178"/>
  <c r="P186" i="178"/>
  <c r="P205" i="178"/>
  <c r="P227" i="178"/>
  <c r="P125" i="178"/>
  <c r="P165" i="178"/>
  <c r="P115" i="178"/>
  <c r="P145" i="178"/>
  <c r="P187" i="178"/>
  <c r="P168" i="178"/>
  <c r="P43" i="178"/>
  <c r="P37" i="178"/>
  <c r="P78" i="178"/>
  <c r="P214" i="178"/>
  <c r="P222" i="178"/>
  <c r="P74" i="178"/>
  <c r="P28" i="178"/>
  <c r="P10" i="178"/>
  <c r="P32" i="178"/>
  <c r="P48" i="178"/>
  <c r="P64" i="178"/>
  <c r="P92" i="178"/>
  <c r="P14" i="178"/>
  <c r="P36" i="178"/>
  <c r="P69" i="178"/>
  <c r="P87" i="178"/>
  <c r="P21" i="178"/>
  <c r="P81" i="178"/>
  <c r="P235" i="178"/>
  <c r="P220" i="178"/>
  <c r="P213" i="178"/>
  <c r="P166" i="178"/>
  <c r="P185" i="178"/>
  <c r="P207" i="178"/>
  <c r="P230" i="178"/>
  <c r="P150" i="178"/>
  <c r="P85" i="178"/>
  <c r="P164" i="178"/>
  <c r="P228" i="178"/>
  <c r="P97" i="178"/>
  <c r="P122" i="178"/>
  <c r="P174" i="178"/>
  <c r="P193" i="178"/>
  <c r="P215" i="178"/>
  <c r="P238" i="178"/>
  <c r="P184" i="178"/>
  <c r="P55" i="178"/>
  <c r="P2" i="178"/>
  <c r="P41" i="178"/>
  <c r="P114" i="178"/>
  <c r="P130" i="178"/>
  <c r="P29" i="178"/>
  <c r="P83" i="178"/>
  <c r="P52" i="178"/>
  <c r="P44" i="178"/>
  <c r="P33" i="178"/>
  <c r="P84" i="178"/>
  <c r="P119" i="178"/>
  <c r="P18" i="178"/>
  <c r="P40" i="178"/>
  <c r="P102" i="178"/>
  <c r="P236" i="178"/>
  <c r="P105" i="178"/>
  <c r="P137" i="178"/>
  <c r="P208" i="178"/>
  <c r="P133" i="178"/>
  <c r="P170" i="178"/>
  <c r="P189" i="178"/>
  <c r="P211" i="178"/>
  <c r="P234" i="178"/>
  <c r="P157" i="178"/>
  <c r="P181" i="178"/>
  <c r="P147" i="178"/>
  <c r="P226" i="178"/>
  <c r="P200" i="178"/>
  <c r="P39" i="178"/>
  <c r="P79" i="178"/>
  <c r="P55" i="177"/>
  <c r="P72" i="177"/>
  <c r="P52" i="177"/>
  <c r="P17" i="177"/>
  <c r="P49" i="177"/>
  <c r="P38" i="177"/>
  <c r="P15" i="177"/>
  <c r="P82" i="177"/>
  <c r="P124" i="177"/>
  <c r="P153" i="177"/>
  <c r="P185" i="177"/>
  <c r="P81" i="177"/>
  <c r="P155" i="177"/>
  <c r="P187" i="177"/>
  <c r="P219" i="177"/>
  <c r="P9" i="177"/>
  <c r="P41" i="177"/>
  <c r="P30" i="177"/>
  <c r="P61" i="177"/>
  <c r="P47" i="177"/>
  <c r="P89" i="177"/>
  <c r="P111" i="177"/>
  <c r="P135" i="177"/>
  <c r="P199" i="177"/>
  <c r="P108" i="177"/>
  <c r="P139" i="177"/>
  <c r="P171" i="177"/>
  <c r="P203" i="177"/>
  <c r="P235" i="177"/>
  <c r="P126" i="177"/>
  <c r="P190" i="177"/>
  <c r="P222" i="177"/>
  <c r="P80" i="177"/>
  <c r="P137" i="177"/>
  <c r="P169" i="177"/>
  <c r="P233" i="177"/>
  <c r="P119" i="177"/>
  <c r="P151" i="177"/>
  <c r="P183" i="177"/>
  <c r="P215" i="177"/>
  <c r="P91" i="177"/>
  <c r="P142" i="177"/>
  <c r="P206" i="177"/>
  <c r="P238" i="177"/>
  <c r="P5" i="177"/>
  <c r="P37" i="177"/>
  <c r="P59" i="177"/>
  <c r="P21" i="177"/>
  <c r="P69" i="177"/>
  <c r="P32" i="177"/>
  <c r="P77" i="177"/>
  <c r="P36" i="177"/>
  <c r="P18" i="177"/>
  <c r="P88" i="177"/>
  <c r="P128" i="177"/>
  <c r="P160" i="177"/>
  <c r="P192" i="177"/>
  <c r="P224" i="177"/>
  <c r="P84" i="177"/>
  <c r="P138" i="177"/>
  <c r="P170" i="177"/>
  <c r="P202" i="177"/>
  <c r="P234" i="177"/>
  <c r="P54" i="177"/>
  <c r="P58" i="177"/>
  <c r="P13" i="177"/>
  <c r="P45" i="177"/>
  <c r="P24" i="177"/>
  <c r="P53" i="177"/>
  <c r="P7" i="177"/>
  <c r="P39" i="177"/>
  <c r="P11" i="177"/>
  <c r="P74" i="177"/>
  <c r="P50" i="177"/>
  <c r="P95" i="177"/>
  <c r="P118" i="177"/>
  <c r="P150" i="177"/>
  <c r="P182" i="177"/>
  <c r="P214" i="177"/>
  <c r="P122" i="177"/>
  <c r="P154" i="177"/>
  <c r="P186" i="177"/>
  <c r="P218" i="177"/>
  <c r="P79" i="177"/>
  <c r="P106" i="177"/>
  <c r="P133" i="177"/>
  <c r="P165" i="177"/>
  <c r="P197" i="177"/>
  <c r="P229" i="177"/>
  <c r="P96" i="177"/>
  <c r="P144" i="177"/>
  <c r="P176" i="177"/>
  <c r="P208" i="177"/>
  <c r="P240" i="177"/>
  <c r="P103" i="177"/>
  <c r="P134" i="177"/>
  <c r="P166" i="177"/>
  <c r="P198" i="177"/>
  <c r="P230" i="177"/>
  <c r="P98" i="177"/>
  <c r="P117" i="177"/>
  <c r="P149" i="177"/>
  <c r="P181" i="177"/>
  <c r="P213" i="177"/>
  <c r="P16" i="177"/>
  <c r="P62" i="177"/>
  <c r="P31" i="177"/>
  <c r="P64" i="177"/>
  <c r="P43" i="177"/>
  <c r="P33" i="177"/>
  <c r="P104" i="177"/>
  <c r="P131" i="177"/>
  <c r="P163" i="177"/>
  <c r="P195" i="177"/>
  <c r="P227" i="177"/>
  <c r="P100" i="177"/>
  <c r="P145" i="177"/>
  <c r="P177" i="177"/>
  <c r="P209" i="177"/>
  <c r="P241" i="177"/>
  <c r="P12" i="177"/>
  <c r="P68" i="177"/>
  <c r="P23" i="177"/>
  <c r="P65" i="177"/>
  <c r="P56" i="177"/>
  <c r="P28" i="177"/>
  <c r="P10" i="177"/>
  <c r="P42" i="177"/>
  <c r="P70" i="177"/>
  <c r="P14" i="177"/>
  <c r="P4" i="177"/>
  <c r="P102" i="177"/>
  <c r="P125" i="177"/>
  <c r="P157" i="177"/>
  <c r="P189" i="177"/>
  <c r="P221" i="177"/>
  <c r="P83" i="177"/>
  <c r="P129" i="177"/>
  <c r="P161" i="177"/>
  <c r="P193" i="177"/>
  <c r="P225" i="177"/>
  <c r="P90" i="177"/>
  <c r="P109" i="177"/>
  <c r="P140" i="177"/>
  <c r="P172" i="177"/>
  <c r="P204" i="177"/>
  <c r="P236" i="177"/>
  <c r="P112" i="177"/>
  <c r="P147" i="177"/>
  <c r="P179" i="177"/>
  <c r="P211" i="177"/>
  <c r="P87" i="177"/>
  <c r="P110" i="177"/>
  <c r="P141" i="177"/>
  <c r="P173" i="177"/>
  <c r="P205" i="177"/>
  <c r="P237" i="177"/>
  <c r="P101" i="177"/>
  <c r="P120" i="177"/>
  <c r="P156" i="177"/>
  <c r="P188" i="177"/>
  <c r="P220" i="177"/>
  <c r="P19" i="177"/>
  <c r="P44" i="177"/>
  <c r="P48" i="177"/>
  <c r="P20" i="177"/>
  <c r="P66" i="177"/>
  <c r="P34" i="177"/>
  <c r="P63" i="177"/>
  <c r="P35" i="177"/>
  <c r="P71" i="177"/>
  <c r="P121" i="177"/>
  <c r="P146" i="177"/>
  <c r="P178" i="177"/>
  <c r="P210" i="177"/>
  <c r="P76" i="177"/>
  <c r="P116" i="177"/>
  <c r="P152" i="177"/>
  <c r="P184" i="177"/>
  <c r="P216" i="177"/>
  <c r="P75" i="177"/>
  <c r="P26" i="177"/>
  <c r="P27" i="177"/>
  <c r="P60" i="177"/>
  <c r="P25" i="177"/>
  <c r="P73" i="177"/>
  <c r="P29" i="177"/>
  <c r="P46" i="177"/>
  <c r="P8" i="177"/>
  <c r="P40" i="177"/>
  <c r="P86" i="177"/>
  <c r="P105" i="177"/>
  <c r="P132" i="177"/>
  <c r="P164" i="177"/>
  <c r="P196" i="177"/>
  <c r="P228" i="177"/>
  <c r="P92" i="177"/>
  <c r="P136" i="177"/>
  <c r="P168" i="177"/>
  <c r="P200" i="177"/>
  <c r="P232" i="177"/>
  <c r="P93" i="177"/>
  <c r="P115" i="177"/>
  <c r="P143" i="177"/>
  <c r="P175" i="177"/>
  <c r="P207" i="177"/>
  <c r="P239" i="177"/>
  <c r="P130" i="177"/>
  <c r="P162" i="177"/>
  <c r="P194" i="177"/>
  <c r="P226" i="177"/>
  <c r="P94" i="177"/>
  <c r="P113" i="177"/>
  <c r="P148" i="177"/>
  <c r="P180" i="177"/>
  <c r="P212" i="177"/>
  <c r="P85" i="177"/>
  <c r="P107" i="177"/>
  <c r="P127" i="177"/>
  <c r="P159" i="177"/>
  <c r="P191" i="177"/>
  <c r="P223" i="177"/>
  <c r="P78" i="177"/>
  <c r="P80" i="176"/>
  <c r="P138" i="176"/>
  <c r="P130" i="176"/>
  <c r="P122" i="176"/>
  <c r="P114" i="176"/>
  <c r="P106" i="176"/>
  <c r="P98" i="176"/>
  <c r="P90" i="176"/>
  <c r="P8" i="176"/>
  <c r="P83" i="176"/>
  <c r="P69" i="176"/>
  <c r="P9" i="176"/>
  <c r="P32" i="176"/>
  <c r="P48" i="176"/>
  <c r="P64" i="176"/>
  <c r="P3" i="176"/>
  <c r="P23" i="176"/>
  <c r="P45" i="176"/>
  <c r="P56" i="176"/>
  <c r="P72" i="176"/>
  <c r="P95" i="176"/>
  <c r="P127" i="176"/>
  <c r="P153" i="176"/>
  <c r="P175" i="176"/>
  <c r="P195" i="176"/>
  <c r="P227" i="176"/>
  <c r="P117" i="176"/>
  <c r="P157" i="176"/>
  <c r="P179" i="176"/>
  <c r="P203" i="176"/>
  <c r="P235" i="176"/>
  <c r="P94" i="176"/>
  <c r="P126" i="176"/>
  <c r="P168" i="176"/>
  <c r="P188" i="176"/>
  <c r="P220" i="176"/>
  <c r="P81" i="176"/>
  <c r="P30" i="176"/>
  <c r="P49" i="176"/>
  <c r="P28" i="176"/>
  <c r="P60" i="176"/>
  <c r="P73" i="176"/>
  <c r="P18" i="176"/>
  <c r="P77" i="176"/>
  <c r="P59" i="176"/>
  <c r="P61" i="176"/>
  <c r="P196" i="176"/>
  <c r="P228" i="176"/>
  <c r="P197" i="176"/>
  <c r="P229" i="176"/>
  <c r="P91" i="176"/>
  <c r="P123" i="176"/>
  <c r="P151" i="176"/>
  <c r="P174" i="176"/>
  <c r="P201" i="176"/>
  <c r="P233" i="176"/>
  <c r="P215" i="176"/>
  <c r="P97" i="176"/>
  <c r="P129" i="176"/>
  <c r="P155" i="176"/>
  <c r="P178" i="176"/>
  <c r="P209" i="176"/>
  <c r="P241" i="176"/>
  <c r="P21" i="176"/>
  <c r="P2" i="176"/>
  <c r="P222" i="176"/>
  <c r="P202" i="176"/>
  <c r="P43" i="176"/>
  <c r="P93" i="176"/>
  <c r="P47" i="176"/>
  <c r="P4" i="176"/>
  <c r="P16" i="176"/>
  <c r="P35" i="176"/>
  <c r="P51" i="176"/>
  <c r="P67" i="176"/>
  <c r="P54" i="176"/>
  <c r="P7" i="176"/>
  <c r="P29" i="176"/>
  <c r="P10" i="176"/>
  <c r="P58" i="176"/>
  <c r="P75" i="176"/>
  <c r="P103" i="176"/>
  <c r="P135" i="176"/>
  <c r="P159" i="176"/>
  <c r="P182" i="176"/>
  <c r="P210" i="176"/>
  <c r="P125" i="176"/>
  <c r="P163" i="176"/>
  <c r="P186" i="176"/>
  <c r="P218" i="176"/>
  <c r="P78" i="176"/>
  <c r="P102" i="176"/>
  <c r="P134" i="176"/>
  <c r="P184" i="176"/>
  <c r="P191" i="176"/>
  <c r="P223" i="176"/>
  <c r="P14" i="176"/>
  <c r="P42" i="176"/>
  <c r="P194" i="176"/>
  <c r="P121" i="176"/>
  <c r="P12" i="176"/>
  <c r="P31" i="176"/>
  <c r="P63" i="176"/>
  <c r="P133" i="176"/>
  <c r="P34" i="176"/>
  <c r="P6" i="176"/>
  <c r="P52" i="176"/>
  <c r="P71" i="176"/>
  <c r="P82" i="176"/>
  <c r="P199" i="176"/>
  <c r="P231" i="176"/>
  <c r="P204" i="176"/>
  <c r="P236" i="176"/>
  <c r="P99" i="176"/>
  <c r="P131" i="176"/>
  <c r="P158" i="176"/>
  <c r="P177" i="176"/>
  <c r="P208" i="176"/>
  <c r="P240" i="176"/>
  <c r="P198" i="176"/>
  <c r="P230" i="176"/>
  <c r="P105" i="176"/>
  <c r="P137" i="176"/>
  <c r="P162" i="176"/>
  <c r="P181" i="176"/>
  <c r="P216" i="176"/>
  <c r="P79" i="176"/>
  <c r="P70" i="176"/>
  <c r="P171" i="176"/>
  <c r="P46" i="176"/>
  <c r="P11" i="176"/>
  <c r="P40" i="176"/>
  <c r="P19" i="176"/>
  <c r="P101" i="176"/>
  <c r="P74" i="176"/>
  <c r="P13" i="176"/>
  <c r="P36" i="176"/>
  <c r="P26" i="176"/>
  <c r="P65" i="176"/>
  <c r="P109" i="176"/>
  <c r="P111" i="176"/>
  <c r="P143" i="176"/>
  <c r="P166" i="176"/>
  <c r="P185" i="176"/>
  <c r="P217" i="176"/>
  <c r="P147" i="176"/>
  <c r="P170" i="176"/>
  <c r="P193" i="176"/>
  <c r="P225" i="176"/>
  <c r="P148" i="176"/>
  <c r="P110" i="176"/>
  <c r="P142" i="176"/>
  <c r="P156" i="176"/>
  <c r="P206" i="176"/>
  <c r="P238" i="176"/>
  <c r="P167" i="176"/>
  <c r="P89" i="176"/>
  <c r="P5" i="176"/>
  <c r="P15" i="176"/>
  <c r="P37" i="176"/>
  <c r="P66" i="176"/>
  <c r="P17" i="176"/>
  <c r="P41" i="176"/>
  <c r="P22" i="176"/>
  <c r="P27" i="176"/>
  <c r="P160" i="176"/>
  <c r="P214" i="176"/>
  <c r="P164" i="176"/>
  <c r="P207" i="176"/>
  <c r="P239" i="176"/>
  <c r="P107" i="176"/>
  <c r="P139" i="176"/>
  <c r="P161" i="176"/>
  <c r="P183" i="176"/>
  <c r="P211" i="176"/>
  <c r="P205" i="176"/>
  <c r="P237" i="176"/>
  <c r="P113" i="176"/>
  <c r="P146" i="176"/>
  <c r="P165" i="176"/>
  <c r="P187" i="176"/>
  <c r="P219" i="176"/>
  <c r="P221" i="176"/>
  <c r="P190" i="176"/>
  <c r="P145" i="176"/>
  <c r="P234" i="176"/>
  <c r="P62" i="176"/>
  <c r="P33" i="176"/>
  <c r="P53" i="176"/>
  <c r="P50" i="176"/>
  <c r="P25" i="176"/>
  <c r="P57" i="176"/>
  <c r="P24" i="176"/>
  <c r="P141" i="176"/>
  <c r="P20" i="176"/>
  <c r="P39" i="176"/>
  <c r="P55" i="176"/>
  <c r="P68" i="176"/>
  <c r="P87" i="176"/>
  <c r="P119" i="176"/>
  <c r="P150" i="176"/>
  <c r="P169" i="176"/>
  <c r="P192" i="176"/>
  <c r="P224" i="176"/>
  <c r="P176" i="176"/>
  <c r="P85" i="176"/>
  <c r="P154" i="176"/>
  <c r="P173" i="176"/>
  <c r="P200" i="176"/>
  <c r="P232" i="176"/>
  <c r="P180" i="176"/>
  <c r="P86" i="176"/>
  <c r="P118" i="176"/>
  <c r="P152" i="176"/>
  <c r="P172" i="176"/>
  <c r="P213" i="176"/>
  <c r="P44" i="176"/>
  <c r="P38" i="176"/>
  <c r="P189" i="176"/>
  <c r="P115" i="176"/>
  <c r="P226" i="176"/>
  <c r="P212" i="176"/>
  <c r="P149" i="176"/>
  <c r="P96" i="176"/>
  <c r="P76" i="176"/>
  <c r="P128" i="176"/>
  <c r="P124" i="176"/>
  <c r="P136" i="176"/>
  <c r="P120" i="176"/>
  <c r="P92" i="176"/>
  <c r="P88" i="176"/>
  <c r="P140" i="176"/>
  <c r="P132" i="176"/>
  <c r="P112" i="176"/>
  <c r="P144" i="176"/>
  <c r="P116" i="176"/>
  <c r="P104" i="176"/>
  <c r="P108" i="176"/>
  <c r="P100" i="176"/>
  <c r="P84" i="176"/>
  <c r="P82" i="175"/>
  <c r="P156" i="175"/>
  <c r="P152" i="175"/>
  <c r="P148" i="175"/>
  <c r="P144" i="175"/>
  <c r="P140" i="175"/>
  <c r="P136" i="175"/>
  <c r="P132" i="175"/>
  <c r="P128" i="175"/>
  <c r="P124" i="175"/>
  <c r="P120" i="175"/>
  <c r="P116" i="175"/>
  <c r="P112" i="175"/>
  <c r="P104" i="175"/>
  <c r="P96" i="175"/>
  <c r="P88" i="175"/>
  <c r="P3" i="175"/>
  <c r="P14" i="175"/>
  <c r="P36" i="175"/>
  <c r="P52" i="175"/>
  <c r="P65" i="175"/>
  <c r="P49" i="175"/>
  <c r="P139" i="175"/>
  <c r="P15" i="175"/>
  <c r="P34" i="175"/>
  <c r="P50" i="175"/>
  <c r="P102" i="175"/>
  <c r="P158" i="175"/>
  <c r="P83" i="175"/>
  <c r="P51" i="175"/>
  <c r="P97" i="175"/>
  <c r="P195" i="175"/>
  <c r="P227" i="175"/>
  <c r="P196" i="175"/>
  <c r="P228" i="175"/>
  <c r="P121" i="175"/>
  <c r="P137" i="175"/>
  <c r="P153" i="175"/>
  <c r="P171" i="175"/>
  <c r="P203" i="175"/>
  <c r="P235" i="175"/>
  <c r="P190" i="175"/>
  <c r="P222" i="175"/>
  <c r="P179" i="175"/>
  <c r="P211" i="175"/>
  <c r="P166" i="175"/>
  <c r="P198" i="175"/>
  <c r="P230" i="175"/>
  <c r="P177" i="175"/>
  <c r="P209" i="175"/>
  <c r="P241" i="175"/>
  <c r="P191" i="175"/>
  <c r="P223" i="175"/>
  <c r="P231" i="175"/>
  <c r="P226" i="175"/>
  <c r="P174" i="175"/>
  <c r="P61" i="175"/>
  <c r="P146" i="175"/>
  <c r="P107" i="175"/>
  <c r="P4" i="175"/>
  <c r="P101" i="175"/>
  <c r="P73" i="175"/>
  <c r="P66" i="175"/>
  <c r="P115" i="175"/>
  <c r="P12" i="175"/>
  <c r="P35" i="175"/>
  <c r="P67" i="175"/>
  <c r="P151" i="175"/>
  <c r="P74" i="175"/>
  <c r="P138" i="175"/>
  <c r="P16" i="175"/>
  <c r="P39" i="175"/>
  <c r="P55" i="175"/>
  <c r="P68" i="175"/>
  <c r="P87" i="175"/>
  <c r="P127" i="175"/>
  <c r="P164" i="175"/>
  <c r="P141" i="175"/>
  <c r="P205" i="175"/>
  <c r="P238" i="175"/>
  <c r="P13" i="175"/>
  <c r="P20" i="175"/>
  <c r="P43" i="175"/>
  <c r="P85" i="175"/>
  <c r="P154" i="175"/>
  <c r="P18" i="175"/>
  <c r="P40" i="175"/>
  <c r="P111" i="175"/>
  <c r="P21" i="175"/>
  <c r="P41" i="175"/>
  <c r="P100" i="175"/>
  <c r="P178" i="175"/>
  <c r="P210" i="175"/>
  <c r="P167" i="175"/>
  <c r="P199" i="175"/>
  <c r="P125" i="175"/>
  <c r="P157" i="175"/>
  <c r="P186" i="175"/>
  <c r="P218" i="175"/>
  <c r="P165" i="175"/>
  <c r="P197" i="175"/>
  <c r="P229" i="175"/>
  <c r="P194" i="175"/>
  <c r="P173" i="175"/>
  <c r="P237" i="175"/>
  <c r="P184" i="175"/>
  <c r="P216" i="175"/>
  <c r="P206" i="175"/>
  <c r="P79" i="175"/>
  <c r="P160" i="175"/>
  <c r="P59" i="175"/>
  <c r="P69" i="175"/>
  <c r="P118" i="175"/>
  <c r="P17" i="175"/>
  <c r="P105" i="175"/>
  <c r="P56" i="175"/>
  <c r="P130" i="175"/>
  <c r="P19" i="175"/>
  <c r="P38" i="175"/>
  <c r="P99" i="175"/>
  <c r="P84" i="175"/>
  <c r="P106" i="175"/>
  <c r="P155" i="175"/>
  <c r="P23" i="175"/>
  <c r="P75" i="175"/>
  <c r="P94" i="175"/>
  <c r="P142" i="175"/>
  <c r="P29" i="175"/>
  <c r="P163" i="175"/>
  <c r="P27" i="175"/>
  <c r="P72" i="175"/>
  <c r="P89" i="175"/>
  <c r="P5" i="175"/>
  <c r="P24" i="175"/>
  <c r="P47" i="175"/>
  <c r="P86" i="175"/>
  <c r="P126" i="175"/>
  <c r="P37" i="175"/>
  <c r="P77" i="175"/>
  <c r="P54" i="175"/>
  <c r="P2" i="175"/>
  <c r="P90" i="175"/>
  <c r="P42" i="175"/>
  <c r="P185" i="175"/>
  <c r="P217" i="175"/>
  <c r="P182" i="175"/>
  <c r="P214" i="175"/>
  <c r="P113" i="175"/>
  <c r="P129" i="175"/>
  <c r="P145" i="175"/>
  <c r="P162" i="175"/>
  <c r="P193" i="175"/>
  <c r="P225" i="175"/>
  <c r="P172" i="175"/>
  <c r="P204" i="175"/>
  <c r="P236" i="175"/>
  <c r="P169" i="175"/>
  <c r="P201" i="175"/>
  <c r="P233" i="175"/>
  <c r="P180" i="175"/>
  <c r="P212" i="175"/>
  <c r="P187" i="175"/>
  <c r="P219" i="175"/>
  <c r="P181" i="175"/>
  <c r="P213" i="175"/>
  <c r="P114" i="175"/>
  <c r="P135" i="175"/>
  <c r="P33" i="175"/>
  <c r="P108" i="175"/>
  <c r="P63" i="175"/>
  <c r="P80" i="175"/>
  <c r="P147" i="175"/>
  <c r="P22" i="175"/>
  <c r="P44" i="175"/>
  <c r="P119" i="175"/>
  <c r="P9" i="175"/>
  <c r="P57" i="175"/>
  <c r="P109" i="175"/>
  <c r="P7" i="175"/>
  <c r="P26" i="175"/>
  <c r="P58" i="175"/>
  <c r="P78" i="175"/>
  <c r="P103" i="175"/>
  <c r="P159" i="175"/>
  <c r="P45" i="175"/>
  <c r="P11" i="175"/>
  <c r="P30" i="175"/>
  <c r="P46" i="175"/>
  <c r="P62" i="175"/>
  <c r="P76" i="175"/>
  <c r="P92" i="175"/>
  <c r="P122" i="175"/>
  <c r="P8" i="175"/>
  <c r="P31" i="175"/>
  <c r="P95" i="175"/>
  <c r="P143" i="175"/>
  <c r="P53" i="175"/>
  <c r="P60" i="175"/>
  <c r="P93" i="175"/>
  <c r="P192" i="175"/>
  <c r="P224" i="175"/>
  <c r="P189" i="175"/>
  <c r="P221" i="175"/>
  <c r="P117" i="175"/>
  <c r="P133" i="175"/>
  <c r="P149" i="175"/>
  <c r="P168" i="175"/>
  <c r="P200" i="175"/>
  <c r="P232" i="175"/>
  <c r="P175" i="175"/>
  <c r="P207" i="175"/>
  <c r="P239" i="175"/>
  <c r="P176" i="175"/>
  <c r="P208" i="175"/>
  <c r="P240" i="175"/>
  <c r="P183" i="175"/>
  <c r="P215" i="175"/>
  <c r="P170" i="175"/>
  <c r="P202" i="175"/>
  <c r="P234" i="175"/>
  <c r="P188" i="175"/>
  <c r="P220" i="175"/>
  <c r="P131" i="175"/>
  <c r="P91" i="175"/>
  <c r="P150" i="175"/>
  <c r="P98" i="175"/>
  <c r="P70" i="175"/>
  <c r="P6" i="175"/>
  <c r="P28" i="175"/>
  <c r="P134" i="175"/>
  <c r="P25" i="175"/>
  <c r="P71" i="175"/>
  <c r="P123" i="175"/>
  <c r="P10" i="175"/>
  <c r="P32" i="175"/>
  <c r="P48" i="175"/>
  <c r="P64" i="175"/>
  <c r="P81" i="175"/>
  <c r="P110" i="175"/>
  <c r="P161" i="175"/>
  <c r="P214" i="169"/>
  <c r="P111" i="169"/>
  <c r="P41" i="169"/>
  <c r="P116" i="169"/>
  <c r="P56" i="169"/>
  <c r="P63" i="169"/>
  <c r="P227" i="169"/>
  <c r="P105" i="169"/>
  <c r="P162" i="169"/>
  <c r="P70" i="169"/>
  <c r="P61" i="169"/>
  <c r="P157" i="169"/>
  <c r="P234" i="169"/>
  <c r="P59" i="169"/>
  <c r="P225" i="169"/>
  <c r="P93" i="169"/>
  <c r="P64" i="169"/>
  <c r="P112" i="169"/>
  <c r="P239" i="169"/>
  <c r="P42" i="169"/>
  <c r="P236" i="169"/>
  <c r="P43" i="169"/>
  <c r="P233" i="169"/>
  <c r="P123" i="169"/>
  <c r="P230" i="169"/>
  <c r="P99" i="169"/>
  <c r="P82" i="169"/>
  <c r="P139" i="169"/>
  <c r="P129" i="169"/>
  <c r="P219" i="169"/>
  <c r="P210" i="169"/>
  <c r="P119" i="169"/>
  <c r="P86" i="169"/>
  <c r="P55" i="169"/>
  <c r="P190" i="169"/>
  <c r="P153" i="169"/>
  <c r="P50" i="169"/>
  <c r="P106" i="169"/>
  <c r="P238" i="169"/>
  <c r="P118" i="169"/>
  <c r="P182" i="169"/>
  <c r="P107" i="169"/>
  <c r="P11" i="169"/>
  <c r="P13" i="169"/>
  <c r="P45" i="169"/>
  <c r="P57" i="169"/>
  <c r="P140" i="169"/>
  <c r="P195" i="169"/>
  <c r="P152" i="169"/>
  <c r="P78" i="169"/>
  <c r="P164" i="169"/>
  <c r="P232" i="169"/>
  <c r="P208" i="169"/>
  <c r="P168" i="169"/>
  <c r="P65" i="169"/>
  <c r="P15" i="169"/>
  <c r="P84" i="169"/>
  <c r="P3" i="169"/>
  <c r="P151" i="169"/>
  <c r="P196" i="169"/>
  <c r="P85" i="169"/>
  <c r="P192" i="169"/>
  <c r="P222" i="169"/>
  <c r="P178" i="169"/>
  <c r="P130" i="169"/>
  <c r="P207" i="169"/>
  <c r="P62" i="169"/>
  <c r="P80" i="169"/>
  <c r="P87" i="169"/>
  <c r="P167" i="169"/>
  <c r="P201" i="169"/>
  <c r="P25" i="169"/>
  <c r="P237" i="169"/>
  <c r="P124" i="169"/>
  <c r="P215" i="169"/>
  <c r="P160" i="169"/>
  <c r="P161" i="169"/>
  <c r="P127" i="169"/>
  <c r="P156" i="169"/>
  <c r="P87" i="174"/>
  <c r="P162" i="174"/>
  <c r="P159" i="174"/>
  <c r="P135" i="174"/>
  <c r="P103" i="174"/>
  <c r="P65" i="174"/>
  <c r="P146" i="174"/>
  <c r="P5" i="174"/>
  <c r="P27" i="174"/>
  <c r="P39" i="174"/>
  <c r="P66" i="174"/>
  <c r="P43" i="174"/>
  <c r="P14" i="174"/>
  <c r="P44" i="174"/>
  <c r="P55" i="174"/>
  <c r="P142" i="174"/>
  <c r="P169" i="174"/>
  <c r="P64" i="174"/>
  <c r="P95" i="174"/>
  <c r="P114" i="174"/>
  <c r="P105" i="174"/>
  <c r="P195" i="174"/>
  <c r="P171" i="174"/>
  <c r="P227" i="174"/>
  <c r="P179" i="174"/>
  <c r="P211" i="174"/>
  <c r="P180" i="174"/>
  <c r="P212" i="174"/>
  <c r="P177" i="174"/>
  <c r="P209" i="174"/>
  <c r="P241" i="174"/>
  <c r="P188" i="174"/>
  <c r="P220" i="174"/>
  <c r="P50" i="174"/>
  <c r="P101" i="174"/>
  <c r="P129" i="174"/>
  <c r="P49" i="174"/>
  <c r="P82" i="174"/>
  <c r="P201" i="174"/>
  <c r="P187" i="174"/>
  <c r="P89" i="174"/>
  <c r="P85" i="174"/>
  <c r="P137" i="174"/>
  <c r="P17" i="174"/>
  <c r="P125" i="174"/>
  <c r="P115" i="174"/>
  <c r="P18" i="174"/>
  <c r="P41" i="174"/>
  <c r="P59" i="174"/>
  <c r="P119" i="174"/>
  <c r="P37" i="174"/>
  <c r="P113" i="174"/>
  <c r="P15" i="174"/>
  <c r="P45" i="174"/>
  <c r="P117" i="174"/>
  <c r="P12" i="174"/>
  <c r="P42" i="174"/>
  <c r="P53" i="174"/>
  <c r="P120" i="174"/>
  <c r="P98" i="174"/>
  <c r="P196" i="174"/>
  <c r="P228" i="174"/>
  <c r="P136" i="174"/>
  <c r="P203" i="174"/>
  <c r="P147" i="174"/>
  <c r="P204" i="174"/>
  <c r="P236" i="174"/>
  <c r="P163" i="174"/>
  <c r="P69" i="174"/>
  <c r="P52" i="174"/>
  <c r="P185" i="174"/>
  <c r="P160" i="174"/>
  <c r="P230" i="174"/>
  <c r="P238" i="174"/>
  <c r="P9" i="174"/>
  <c r="P31" i="174"/>
  <c r="P58" i="174"/>
  <c r="P94" i="174"/>
  <c r="P25" i="174"/>
  <c r="P47" i="174"/>
  <c r="P48" i="174"/>
  <c r="P72" i="174"/>
  <c r="P145" i="174"/>
  <c r="P83" i="174"/>
  <c r="P126" i="174"/>
  <c r="P11" i="174"/>
  <c r="P67" i="174"/>
  <c r="P143" i="174"/>
  <c r="P178" i="174"/>
  <c r="P210" i="174"/>
  <c r="P77" i="174"/>
  <c r="P99" i="174"/>
  <c r="P231" i="174"/>
  <c r="P194" i="174"/>
  <c r="P226" i="174"/>
  <c r="P183" i="174"/>
  <c r="P215" i="174"/>
  <c r="P184" i="174"/>
  <c r="P216" i="174"/>
  <c r="P191" i="174"/>
  <c r="P223" i="174"/>
  <c r="P118" i="174"/>
  <c r="P57" i="174"/>
  <c r="P217" i="174"/>
  <c r="P233" i="174"/>
  <c r="P170" i="174"/>
  <c r="P61" i="174"/>
  <c r="P111" i="174"/>
  <c r="P167" i="174"/>
  <c r="P28" i="174"/>
  <c r="P97" i="174"/>
  <c r="P131" i="174"/>
  <c r="P151" i="174"/>
  <c r="P21" i="174"/>
  <c r="P76" i="174"/>
  <c r="P22" i="174"/>
  <c r="P63" i="174"/>
  <c r="P86" i="174"/>
  <c r="P139" i="174"/>
  <c r="P34" i="174"/>
  <c r="P123" i="174"/>
  <c r="P16" i="174"/>
  <c r="P74" i="174"/>
  <c r="P174" i="174"/>
  <c r="P144" i="174"/>
  <c r="P199" i="174"/>
  <c r="P138" i="174"/>
  <c r="P186" i="174"/>
  <c r="P218" i="174"/>
  <c r="P207" i="174"/>
  <c r="P112" i="174"/>
  <c r="P168" i="174"/>
  <c r="P32" i="174"/>
  <c r="P36" i="174"/>
  <c r="P175" i="174"/>
  <c r="P26" i="174"/>
  <c r="P152" i="174"/>
  <c r="P235" i="174"/>
  <c r="P198" i="174"/>
  <c r="P219" i="174"/>
  <c r="P70" i="174"/>
  <c r="P206" i="174"/>
  <c r="P20" i="174"/>
  <c r="P2" i="174"/>
  <c r="P62" i="174"/>
  <c r="P158" i="174"/>
  <c r="P40" i="174"/>
  <c r="P75" i="174"/>
  <c r="P3" i="174"/>
  <c r="P33" i="174"/>
  <c r="P51" i="174"/>
  <c r="P7" i="174"/>
  <c r="P90" i="174"/>
  <c r="P4" i="174"/>
  <c r="P38" i="174"/>
  <c r="P68" i="174"/>
  <c r="P150" i="174"/>
  <c r="P19" i="174"/>
  <c r="P46" i="174"/>
  <c r="P81" i="174"/>
  <c r="P149" i="174"/>
  <c r="P182" i="174"/>
  <c r="P214" i="174"/>
  <c r="P193" i="174"/>
  <c r="P225" i="174"/>
  <c r="P128" i="174"/>
  <c r="P190" i="174"/>
  <c r="P222" i="174"/>
  <c r="P24" i="174"/>
  <c r="P71" i="174"/>
  <c r="P127" i="174"/>
  <c r="P35" i="174"/>
  <c r="P106" i="174"/>
  <c r="P6" i="174"/>
  <c r="P29" i="174"/>
  <c r="P56" i="174"/>
  <c r="P166" i="174"/>
  <c r="P30" i="174"/>
  <c r="P93" i="174"/>
  <c r="P102" i="174"/>
  <c r="P107" i="174"/>
  <c r="P192" i="174"/>
  <c r="P224" i="174"/>
  <c r="P91" i="174"/>
  <c r="P165" i="174"/>
  <c r="P154" i="174"/>
  <c r="P173" i="174"/>
  <c r="P239" i="174"/>
  <c r="P208" i="174"/>
  <c r="P240" i="174"/>
  <c r="P205" i="174"/>
  <c r="P237" i="174"/>
  <c r="P202" i="174"/>
  <c r="P234" i="174"/>
  <c r="P181" i="174"/>
  <c r="P213" i="174"/>
  <c r="P54" i="174"/>
  <c r="P78" i="174"/>
  <c r="P134" i="174"/>
  <c r="P13" i="174"/>
  <c r="P121" i="174"/>
  <c r="P161" i="174"/>
  <c r="P79" i="174"/>
  <c r="P122" i="174"/>
  <c r="P10" i="174"/>
  <c r="P80" i="174"/>
  <c r="P110" i="174"/>
  <c r="P60" i="174"/>
  <c r="P8" i="174"/>
  <c r="P153" i="174"/>
  <c r="P23" i="174"/>
  <c r="P109" i="174"/>
  <c r="P155" i="174"/>
  <c r="P189" i="174"/>
  <c r="P221" i="174"/>
  <c r="P104" i="174"/>
  <c r="P200" i="174"/>
  <c r="P232" i="174"/>
  <c r="P141" i="174"/>
  <c r="P197" i="174"/>
  <c r="P229" i="174"/>
  <c r="P176" i="174"/>
  <c r="P157" i="174"/>
  <c r="P124" i="174"/>
  <c r="P156" i="174"/>
  <c r="P164" i="174"/>
  <c r="P140" i="174"/>
  <c r="P132" i="174"/>
  <c r="P88" i="174"/>
  <c r="P133" i="174"/>
  <c r="P92" i="174"/>
  <c r="P96" i="174"/>
  <c r="P116" i="174"/>
  <c r="P73" i="174"/>
  <c r="P148" i="174"/>
  <c r="P108" i="174"/>
  <c r="P172" i="174"/>
  <c r="P84" i="174"/>
  <c r="P100" i="174"/>
  <c r="P130" i="174"/>
  <c r="P116" i="173"/>
  <c r="P120" i="173"/>
  <c r="P112" i="173"/>
  <c r="P104" i="173"/>
  <c r="P96" i="173"/>
  <c r="P88" i="173"/>
  <c r="P12" i="173"/>
  <c r="P44" i="173"/>
  <c r="P128" i="173"/>
  <c r="P25" i="173"/>
  <c r="P48" i="173"/>
  <c r="P42" i="173"/>
  <c r="P68" i="173"/>
  <c r="P90" i="173"/>
  <c r="P29" i="173"/>
  <c r="P99" i="173"/>
  <c r="P7" i="173"/>
  <c r="P39" i="173"/>
  <c r="P62" i="173"/>
  <c r="P126" i="173"/>
  <c r="P123" i="173"/>
  <c r="P18" i="173"/>
  <c r="P106" i="173"/>
  <c r="P146" i="173"/>
  <c r="P163" i="173"/>
  <c r="P195" i="173"/>
  <c r="P227" i="173"/>
  <c r="P182" i="173"/>
  <c r="P214" i="173"/>
  <c r="P161" i="173"/>
  <c r="P193" i="173"/>
  <c r="P225" i="173"/>
  <c r="P155" i="173"/>
  <c r="P177" i="173"/>
  <c r="P209" i="173"/>
  <c r="P241" i="173"/>
  <c r="P181" i="173"/>
  <c r="P213" i="173"/>
  <c r="P201" i="173"/>
  <c r="P66" i="173"/>
  <c r="P118" i="173"/>
  <c r="P31" i="173"/>
  <c r="P54" i="173"/>
  <c r="P84" i="173"/>
  <c r="P134" i="173"/>
  <c r="P74" i="173"/>
  <c r="P113" i="173"/>
  <c r="P19" i="173"/>
  <c r="P132" i="173"/>
  <c r="P100" i="173"/>
  <c r="P17" i="173"/>
  <c r="P82" i="173"/>
  <c r="P165" i="173"/>
  <c r="P197" i="173"/>
  <c r="P229" i="173"/>
  <c r="P129" i="173"/>
  <c r="P145" i="173"/>
  <c r="P169" i="173"/>
  <c r="P233" i="173"/>
  <c r="P173" i="173"/>
  <c r="P205" i="173"/>
  <c r="P237" i="173"/>
  <c r="P21" i="173"/>
  <c r="P2" i="173"/>
  <c r="P95" i="173"/>
  <c r="P32" i="173"/>
  <c r="P51" i="173"/>
  <c r="P75" i="173"/>
  <c r="P93" i="173"/>
  <c r="P138" i="173"/>
  <c r="P36" i="173"/>
  <c r="P61" i="173"/>
  <c r="P102" i="173"/>
  <c r="P14" i="173"/>
  <c r="P65" i="173"/>
  <c r="P111" i="173"/>
  <c r="P136" i="173"/>
  <c r="P49" i="173"/>
  <c r="P91" i="173"/>
  <c r="P139" i="173"/>
  <c r="P27" i="173"/>
  <c r="P50" i="173"/>
  <c r="P77" i="173"/>
  <c r="P109" i="173"/>
  <c r="P149" i="173"/>
  <c r="P178" i="173"/>
  <c r="P210" i="173"/>
  <c r="P189" i="173"/>
  <c r="P221" i="173"/>
  <c r="P168" i="173"/>
  <c r="P200" i="173"/>
  <c r="P232" i="173"/>
  <c r="P184" i="173"/>
  <c r="P216" i="173"/>
  <c r="P188" i="173"/>
  <c r="P220" i="173"/>
  <c r="P3" i="173"/>
  <c r="P239" i="173"/>
  <c r="P53" i="173"/>
  <c r="P86" i="173"/>
  <c r="P121" i="173"/>
  <c r="P6" i="173"/>
  <c r="P38" i="173"/>
  <c r="P63" i="173"/>
  <c r="P144" i="173"/>
  <c r="P57" i="173"/>
  <c r="P81" i="173"/>
  <c r="P131" i="173"/>
  <c r="P26" i="173"/>
  <c r="P46" i="173"/>
  <c r="P142" i="173"/>
  <c r="P24" i="173"/>
  <c r="P152" i="173"/>
  <c r="P172" i="173"/>
  <c r="P204" i="173"/>
  <c r="P236" i="173"/>
  <c r="P133" i="173"/>
  <c r="P150" i="173"/>
  <c r="P176" i="173"/>
  <c r="P208" i="173"/>
  <c r="P240" i="173"/>
  <c r="P180" i="173"/>
  <c r="P212" i="173"/>
  <c r="P151" i="173"/>
  <c r="P35" i="173"/>
  <c r="P207" i="173"/>
  <c r="P28" i="173"/>
  <c r="P98" i="173"/>
  <c r="P9" i="173"/>
  <c r="P78" i="173"/>
  <c r="P108" i="173"/>
  <c r="P13" i="173"/>
  <c r="P45" i="173"/>
  <c r="P72" i="173"/>
  <c r="P105" i="173"/>
  <c r="P23" i="173"/>
  <c r="P114" i="173"/>
  <c r="P94" i="173"/>
  <c r="P5" i="173"/>
  <c r="P34" i="173"/>
  <c r="P59" i="173"/>
  <c r="P83" i="173"/>
  <c r="P124" i="173"/>
  <c r="P154" i="173"/>
  <c r="P185" i="173"/>
  <c r="P217" i="173"/>
  <c r="P164" i="173"/>
  <c r="P196" i="173"/>
  <c r="P228" i="173"/>
  <c r="P171" i="173"/>
  <c r="P203" i="173"/>
  <c r="P235" i="173"/>
  <c r="P159" i="173"/>
  <c r="P187" i="173"/>
  <c r="P219" i="173"/>
  <c r="P191" i="173"/>
  <c r="P223" i="173"/>
  <c r="P211" i="173"/>
  <c r="P160" i="173"/>
  <c r="P89" i="173"/>
  <c r="P127" i="173"/>
  <c r="P15" i="173"/>
  <c r="P47" i="173"/>
  <c r="P67" i="173"/>
  <c r="P41" i="173"/>
  <c r="P64" i="173"/>
  <c r="P107" i="173"/>
  <c r="P119" i="173"/>
  <c r="P55" i="173"/>
  <c r="P69" i="173"/>
  <c r="P4" i="173"/>
  <c r="P33" i="173"/>
  <c r="P56" i="173"/>
  <c r="P92" i="173"/>
  <c r="P130" i="173"/>
  <c r="P175" i="173"/>
  <c r="P137" i="173"/>
  <c r="P153" i="173"/>
  <c r="P179" i="173"/>
  <c r="P148" i="173"/>
  <c r="P183" i="173"/>
  <c r="P215" i="173"/>
  <c r="P37" i="173"/>
  <c r="P60" i="173"/>
  <c r="P101" i="173"/>
  <c r="P16" i="173"/>
  <c r="P58" i="173"/>
  <c r="P87" i="173"/>
  <c r="P20" i="173"/>
  <c r="P79" i="173"/>
  <c r="P135" i="173"/>
  <c r="P30" i="173"/>
  <c r="P76" i="173"/>
  <c r="P117" i="173"/>
  <c r="P97" i="173"/>
  <c r="P11" i="173"/>
  <c r="P43" i="173"/>
  <c r="P103" i="173"/>
  <c r="P157" i="173"/>
  <c r="P192" i="173"/>
  <c r="P224" i="173"/>
  <c r="P167" i="173"/>
  <c r="P199" i="173"/>
  <c r="P231" i="173"/>
  <c r="P158" i="173"/>
  <c r="P186" i="173"/>
  <c r="P218" i="173"/>
  <c r="P147" i="173"/>
  <c r="P156" i="173"/>
  <c r="P170" i="173"/>
  <c r="P202" i="173"/>
  <c r="P234" i="173"/>
  <c r="P174" i="173"/>
  <c r="P206" i="173"/>
  <c r="P238" i="173"/>
  <c r="P115" i="173"/>
  <c r="P143" i="173"/>
  <c r="P22" i="173"/>
  <c r="P70" i="173"/>
  <c r="P71" i="173"/>
  <c r="P110" i="173"/>
  <c r="P10" i="173"/>
  <c r="P122" i="173"/>
  <c r="P52" i="173"/>
  <c r="P85" i="173"/>
  <c r="P8" i="173"/>
  <c r="P40" i="173"/>
  <c r="P80" i="173"/>
  <c r="P73" i="173"/>
  <c r="P140" i="173"/>
  <c r="P190" i="173"/>
  <c r="P222" i="173"/>
  <c r="P125" i="173"/>
  <c r="P141" i="173"/>
  <c r="P162" i="173"/>
  <c r="P194" i="173"/>
  <c r="P226" i="173"/>
  <c r="P166" i="173"/>
  <c r="P198" i="173"/>
  <c r="P230" i="173"/>
  <c r="P225" i="172"/>
  <c r="P217" i="172"/>
  <c r="P209" i="172"/>
  <c r="P201" i="172"/>
  <c r="P193" i="172"/>
  <c r="P185" i="172"/>
  <c r="P95" i="172"/>
  <c r="P77" i="172"/>
  <c r="P92" i="172"/>
  <c r="P72" i="172"/>
  <c r="P175" i="172"/>
  <c r="P87" i="172"/>
  <c r="P177" i="172"/>
  <c r="P172" i="172"/>
  <c r="P140" i="172"/>
  <c r="P108" i="172"/>
  <c r="P71" i="172"/>
  <c r="P15" i="172"/>
  <c r="P7" i="172"/>
  <c r="P91" i="172"/>
  <c r="P84" i="172"/>
  <c r="P169" i="172"/>
  <c r="P159" i="172"/>
  <c r="P137" i="172"/>
  <c r="P127" i="172"/>
  <c r="P105" i="172"/>
  <c r="P82" i="172"/>
  <c r="P5" i="172"/>
  <c r="P22" i="172"/>
  <c r="P94" i="172"/>
  <c r="P156" i="172"/>
  <c r="P33" i="172"/>
  <c r="P51" i="172"/>
  <c r="P61" i="172"/>
  <c r="P11" i="172"/>
  <c r="P34" i="172"/>
  <c r="P124" i="172"/>
  <c r="P58" i="172"/>
  <c r="P63" i="172"/>
  <c r="P115" i="172"/>
  <c r="P188" i="172"/>
  <c r="P128" i="172"/>
  <c r="P160" i="172"/>
  <c r="P20" i="172"/>
  <c r="P182" i="172"/>
  <c r="P223" i="172"/>
  <c r="P78" i="172"/>
  <c r="P150" i="172"/>
  <c r="P180" i="172"/>
  <c r="P153" i="172"/>
  <c r="P215" i="172"/>
  <c r="P112" i="172"/>
  <c r="P195" i="172"/>
  <c r="P234" i="172"/>
  <c r="P190" i="172"/>
  <c r="P133" i="172"/>
  <c r="P197" i="172"/>
  <c r="P25" i="172"/>
  <c r="P116" i="172"/>
  <c r="P40" i="172"/>
  <c r="P37" i="172"/>
  <c r="P54" i="172"/>
  <c r="P14" i="172"/>
  <c r="P139" i="172"/>
  <c r="P132" i="172"/>
  <c r="P130" i="172"/>
  <c r="P136" i="172"/>
  <c r="P183" i="172"/>
  <c r="P114" i="172"/>
  <c r="P176" i="172"/>
  <c r="P119" i="172"/>
  <c r="P187" i="172"/>
  <c r="P206" i="172"/>
  <c r="P240" i="172"/>
  <c r="P213" i="172"/>
  <c r="P62" i="172"/>
  <c r="P46" i="172"/>
  <c r="P6" i="172"/>
  <c r="P171" i="172"/>
  <c r="P81" i="172"/>
  <c r="P148" i="172"/>
  <c r="P41" i="172"/>
  <c r="P86" i="172"/>
  <c r="P231" i="172"/>
  <c r="P200" i="172"/>
  <c r="P28" i="172"/>
  <c r="P89" i="172"/>
  <c r="P226" i="172"/>
  <c r="P104" i="172"/>
  <c r="P192" i="172"/>
  <c r="P218" i="172"/>
  <c r="P144" i="172"/>
  <c r="P97" i="172"/>
  <c r="P207" i="172"/>
  <c r="P102" i="172"/>
  <c r="P134" i="172"/>
  <c r="P198" i="172"/>
  <c r="P141" i="172"/>
  <c r="P205" i="172"/>
  <c r="P241" i="172"/>
  <c r="P18" i="172"/>
  <c r="P4" i="172"/>
  <c r="P98" i="172"/>
  <c r="P162" i="172"/>
  <c r="P36" i="172"/>
  <c r="P191" i="172"/>
  <c r="P216" i="172"/>
  <c r="P210" i="172"/>
  <c r="P149" i="172"/>
  <c r="P19" i="172"/>
  <c r="P56" i="172"/>
  <c r="P107" i="172"/>
  <c r="P27" i="172"/>
  <c r="P74" i="172"/>
  <c r="P68" i="172"/>
  <c r="P166" i="172"/>
  <c r="P174" i="172"/>
  <c r="P44" i="172"/>
  <c r="P145" i="172"/>
  <c r="P235" i="172"/>
  <c r="P118" i="172"/>
  <c r="P170" i="172"/>
  <c r="P204" i="172"/>
  <c r="P227" i="172"/>
  <c r="P109" i="172"/>
  <c r="P221" i="172"/>
  <c r="P70" i="172"/>
  <c r="P179" i="172"/>
  <c r="P194" i="172"/>
  <c r="P138" i="172"/>
  <c r="P88" i="172"/>
  <c r="P228" i="172"/>
  <c r="P214" i="172"/>
  <c r="P233" i="172"/>
  <c r="P178" i="172"/>
  <c r="P110" i="172"/>
  <c r="P66" i="172"/>
  <c r="P43" i="172"/>
  <c r="P26" i="172"/>
  <c r="P10" i="172"/>
  <c r="P57" i="172"/>
  <c r="P17" i="172"/>
  <c r="P45" i="172"/>
  <c r="P164" i="172"/>
  <c r="P69" i="172"/>
  <c r="P47" i="172"/>
  <c r="P167" i="172"/>
  <c r="P76" i="172"/>
  <c r="P85" i="172"/>
  <c r="P158" i="172"/>
  <c r="P122" i="172"/>
  <c r="P208" i="172"/>
  <c r="P117" i="172"/>
  <c r="P229" i="172"/>
  <c r="P32" i="172"/>
  <c r="P131" i="172"/>
  <c r="P30" i="172"/>
  <c r="P8" i="172"/>
  <c r="P52" i="172"/>
  <c r="P125" i="172"/>
  <c r="P126" i="172"/>
  <c r="P29" i="172"/>
  <c r="P79" i="172"/>
  <c r="P49" i="172"/>
  <c r="P64" i="172"/>
  <c r="P21" i="172"/>
  <c r="P31" i="172"/>
  <c r="P73" i="172"/>
  <c r="P142" i="172"/>
  <c r="P211" i="172"/>
  <c r="P55" i="172"/>
  <c r="P203" i="172"/>
  <c r="P111" i="172"/>
  <c r="P219" i="172"/>
  <c r="P222" i="172"/>
  <c r="P239" i="172"/>
  <c r="P157" i="172"/>
  <c r="P168" i="172"/>
  <c r="P59" i="172"/>
  <c r="P155" i="172"/>
  <c r="P83" i="172"/>
  <c r="P24" i="172"/>
  <c r="P99" i="172"/>
  <c r="P35" i="172"/>
  <c r="P93" i="172"/>
  <c r="P199" i="172"/>
  <c r="P60" i="172"/>
  <c r="P212" i="172"/>
  <c r="P106" i="172"/>
  <c r="P121" i="172"/>
  <c r="P129" i="172"/>
  <c r="P152" i="172"/>
  <c r="P230" i="172"/>
  <c r="P165" i="172"/>
  <c r="P237" i="172"/>
  <c r="P65" i="172"/>
  <c r="P9" i="172"/>
  <c r="P96" i="172"/>
  <c r="P202" i="172"/>
  <c r="P232" i="172"/>
  <c r="P103" i="172"/>
  <c r="P224" i="172"/>
  <c r="P143" i="172"/>
  <c r="P90" i="172"/>
  <c r="P146" i="172"/>
  <c r="P184" i="172"/>
  <c r="P151" i="172"/>
  <c r="P80" i="172"/>
  <c r="P173" i="172"/>
  <c r="P238" i="172"/>
  <c r="P100" i="172"/>
  <c r="P42" i="172"/>
  <c r="P16" i="172"/>
  <c r="P53" i="172"/>
  <c r="P50" i="172"/>
  <c r="P123" i="172"/>
  <c r="P48" i="172"/>
  <c r="P38" i="172"/>
  <c r="P163" i="172"/>
  <c r="P113" i="172"/>
  <c r="P186" i="172"/>
  <c r="P161" i="172"/>
  <c r="P154" i="172"/>
  <c r="P181" i="172"/>
  <c r="P39" i="172"/>
  <c r="P13" i="172"/>
  <c r="P23" i="172"/>
  <c r="P147" i="172"/>
  <c r="P220" i="172"/>
  <c r="P12" i="172"/>
  <c r="P135" i="172"/>
  <c r="P236" i="172"/>
  <c r="P196" i="172"/>
  <c r="P120" i="172"/>
  <c r="P101" i="172"/>
  <c r="P189" i="172"/>
  <c r="P3" i="172"/>
  <c r="P67" i="172"/>
  <c r="P2" i="172"/>
  <c r="P75" i="172"/>
  <c r="P111" i="171"/>
  <c r="P103" i="171"/>
  <c r="P95" i="171"/>
  <c r="P87" i="171"/>
  <c r="P219" i="171"/>
  <c r="P211" i="171"/>
  <c r="P203" i="171"/>
  <c r="P195" i="171"/>
  <c r="P115" i="171"/>
  <c r="P28" i="171"/>
  <c r="P20" i="171"/>
  <c r="P12" i="171"/>
  <c r="P175" i="171"/>
  <c r="P3" i="171"/>
  <c r="P82" i="171"/>
  <c r="P167" i="171"/>
  <c r="P24" i="171"/>
  <c r="P47" i="171"/>
  <c r="P104" i="171"/>
  <c r="P76" i="171"/>
  <c r="P162" i="171"/>
  <c r="P69" i="171"/>
  <c r="P191" i="171"/>
  <c r="P42" i="171"/>
  <c r="P80" i="171"/>
  <c r="P114" i="171"/>
  <c r="P29" i="171"/>
  <c r="P16" i="171"/>
  <c r="P39" i="171"/>
  <c r="P199" i="171"/>
  <c r="P43" i="171"/>
  <c r="P118" i="171"/>
  <c r="P168" i="171"/>
  <c r="P91" i="171"/>
  <c r="P44" i="171"/>
  <c r="P235" i="171"/>
  <c r="P202" i="171"/>
  <c r="P220" i="171"/>
  <c r="P192" i="171"/>
  <c r="P140" i="171"/>
  <c r="P224" i="171"/>
  <c r="P238" i="171"/>
  <c r="P64" i="171"/>
  <c r="P83" i="171"/>
  <c r="P81" i="171"/>
  <c r="P19" i="171"/>
  <c r="P188" i="171"/>
  <c r="P90" i="171"/>
  <c r="P204" i="171"/>
  <c r="P200" i="171"/>
  <c r="P37" i="171"/>
  <c r="P183" i="171"/>
  <c r="P187" i="171"/>
  <c r="P48" i="171"/>
  <c r="P18" i="171"/>
  <c r="P215" i="171"/>
  <c r="P170" i="171"/>
  <c r="P138" i="171"/>
  <c r="P63" i="171"/>
  <c r="P223" i="171"/>
  <c r="P136" i="171"/>
  <c r="P231" i="171"/>
  <c r="P49" i="171"/>
  <c r="P105" i="171"/>
  <c r="P132" i="171"/>
  <c r="P164" i="171"/>
  <c r="P226" i="171"/>
  <c r="P117" i="171"/>
  <c r="P149" i="171"/>
  <c r="P197" i="171"/>
  <c r="P227" i="171"/>
  <c r="P237" i="171"/>
  <c r="P56" i="171"/>
  <c r="P122" i="171"/>
  <c r="P178" i="171"/>
  <c r="P99" i="171"/>
  <c r="P52" i="171"/>
  <c r="P184" i="171"/>
  <c r="P233" i="171"/>
  <c r="P6" i="171"/>
  <c r="P27" i="171"/>
  <c r="P110" i="171"/>
  <c r="P207" i="171"/>
  <c r="P58" i="171"/>
  <c r="P86" i="171"/>
  <c r="P171" i="171"/>
  <c r="P32" i="171"/>
  <c r="P130" i="171"/>
  <c r="P74" i="171"/>
  <c r="P126" i="171"/>
  <c r="P194" i="171"/>
  <c r="P8" i="171"/>
  <c r="P31" i="171"/>
  <c r="P123" i="171"/>
  <c r="P92" i="171"/>
  <c r="P5" i="171"/>
  <c r="P186" i="171"/>
  <c r="P158" i="171"/>
  <c r="P84" i="171"/>
  <c r="P9" i="171"/>
  <c r="P57" i="171"/>
  <c r="P98" i="171"/>
  <c r="P137" i="171"/>
  <c r="P174" i="171"/>
  <c r="P210" i="171"/>
  <c r="P229" i="171"/>
  <c r="P128" i="171"/>
  <c r="P160" i="171"/>
  <c r="P205" i="171"/>
  <c r="P156" i="171"/>
  <c r="P234" i="171"/>
  <c r="P10" i="171"/>
  <c r="P75" i="171"/>
  <c r="P30" i="171"/>
  <c r="P61" i="171"/>
  <c r="P4" i="171"/>
  <c r="P51" i="171"/>
  <c r="P68" i="171"/>
  <c r="P35" i="171"/>
  <c r="P55" i="171"/>
  <c r="P96" i="171"/>
  <c r="P143" i="171"/>
  <c r="P127" i="171"/>
  <c r="P22" i="171"/>
  <c r="P53" i="171"/>
  <c r="P108" i="171"/>
  <c r="P13" i="171"/>
  <c r="P46" i="171"/>
  <c r="P88" i="171"/>
  <c r="P142" i="171"/>
  <c r="P193" i="171"/>
  <c r="P107" i="171"/>
  <c r="P17" i="171"/>
  <c r="P60" i="171"/>
  <c r="P176" i="171"/>
  <c r="P106" i="171"/>
  <c r="P208" i="171"/>
  <c r="P131" i="171"/>
  <c r="P71" i="171"/>
  <c r="P135" i="171"/>
  <c r="P119" i="171"/>
  <c r="P11" i="171"/>
  <c r="P146" i="171"/>
  <c r="P166" i="171"/>
  <c r="P15" i="171"/>
  <c r="P59" i="171"/>
  <c r="P150" i="171"/>
  <c r="P67" i="171"/>
  <c r="P112" i="171"/>
  <c r="P163" i="171"/>
  <c r="P36" i="171"/>
  <c r="P120" i="171"/>
  <c r="P152" i="171"/>
  <c r="P25" i="171"/>
  <c r="P89" i="171"/>
  <c r="P116" i="171"/>
  <c r="P148" i="171"/>
  <c r="P189" i="171"/>
  <c r="P212" i="171"/>
  <c r="P236" i="171"/>
  <c r="P133" i="171"/>
  <c r="P165" i="171"/>
  <c r="P213" i="171"/>
  <c r="P124" i="171"/>
  <c r="P240" i="171"/>
  <c r="P241" i="171"/>
  <c r="P23" i="171"/>
  <c r="P79" i="171"/>
  <c r="P7" i="171"/>
  <c r="P34" i="171"/>
  <c r="P155" i="171"/>
  <c r="P54" i="171"/>
  <c r="P72" i="171"/>
  <c r="P139" i="171"/>
  <c r="P38" i="171"/>
  <c r="P102" i="171"/>
  <c r="P2" i="171"/>
  <c r="P26" i="171"/>
  <c r="P190" i="171"/>
  <c r="P40" i="171"/>
  <c r="P50" i="171"/>
  <c r="P94" i="171"/>
  <c r="P147" i="171"/>
  <c r="P228" i="171"/>
  <c r="P33" i="171"/>
  <c r="P232" i="171"/>
  <c r="P218" i="171"/>
  <c r="P216" i="171"/>
  <c r="P151" i="171"/>
  <c r="P100" i="171"/>
  <c r="P21" i="171"/>
  <c r="P14" i="171"/>
  <c r="P45" i="171"/>
  <c r="P159" i="171"/>
  <c r="P66" i="171"/>
  <c r="P182" i="171"/>
  <c r="P62" i="171"/>
  <c r="P154" i="171"/>
  <c r="P70" i="171"/>
  <c r="P134" i="171"/>
  <c r="P179" i="171"/>
  <c r="P225" i="171"/>
  <c r="P41" i="171"/>
  <c r="P97" i="171"/>
  <c r="P121" i="171"/>
  <c r="P153" i="171"/>
  <c r="P196" i="171"/>
  <c r="P239" i="171"/>
  <c r="P144" i="171"/>
  <c r="P172" i="171"/>
  <c r="P221" i="171"/>
  <c r="P180" i="171"/>
  <c r="P230" i="171"/>
  <c r="P77" i="171"/>
  <c r="P157" i="171"/>
  <c r="P217" i="171"/>
  <c r="P209" i="171"/>
  <c r="P141" i="171"/>
  <c r="P73" i="171"/>
  <c r="P109" i="171"/>
  <c r="P173" i="171"/>
  <c r="P85" i="171"/>
  <c r="P169" i="171"/>
  <c r="P222" i="171"/>
  <c r="P125" i="171"/>
  <c r="P206" i="171"/>
  <c r="P65" i="171"/>
  <c r="P177" i="171"/>
  <c r="P185" i="171"/>
  <c r="P198" i="171"/>
  <c r="P101" i="171"/>
  <c r="P93" i="171"/>
  <c r="P78" i="171"/>
  <c r="P161" i="171"/>
  <c r="P129" i="171"/>
  <c r="P214" i="171"/>
  <c r="P113" i="171"/>
  <c r="P145" i="171"/>
  <c r="P181" i="171"/>
  <c r="P201" i="171"/>
  <c r="P153" i="170"/>
  <c r="P221" i="170"/>
  <c r="P161" i="170"/>
  <c r="P169" i="170"/>
  <c r="P177" i="170"/>
  <c r="P149" i="170"/>
  <c r="P140" i="170"/>
  <c r="P129" i="170"/>
  <c r="P108" i="170"/>
  <c r="P97" i="170"/>
  <c r="P225" i="170"/>
  <c r="P185" i="170"/>
  <c r="P193" i="170"/>
  <c r="P132" i="170"/>
  <c r="P121" i="170"/>
  <c r="P100" i="170"/>
  <c r="P89" i="170"/>
  <c r="P83" i="170"/>
  <c r="P201" i="170"/>
  <c r="P173" i="170"/>
  <c r="P34" i="170"/>
  <c r="P64" i="170"/>
  <c r="P212" i="170"/>
  <c r="P21" i="170"/>
  <c r="P29" i="170"/>
  <c r="P75" i="170"/>
  <c r="P200" i="170"/>
  <c r="P6" i="170"/>
  <c r="P19" i="170"/>
  <c r="P54" i="170"/>
  <c r="P126" i="170"/>
  <c r="P5" i="170"/>
  <c r="P58" i="170"/>
  <c r="P82" i="170"/>
  <c r="P109" i="170"/>
  <c r="P99" i="170"/>
  <c r="P146" i="170"/>
  <c r="P204" i="170"/>
  <c r="P171" i="170"/>
  <c r="P202" i="170"/>
  <c r="P239" i="170"/>
  <c r="P155" i="170"/>
  <c r="P186" i="170"/>
  <c r="P234" i="170"/>
  <c r="P137" i="170"/>
  <c r="P189" i="170"/>
  <c r="P151" i="170"/>
  <c r="P190" i="170"/>
  <c r="P238" i="170"/>
  <c r="P8" i="170"/>
  <c r="P59" i="170"/>
  <c r="P227" i="170"/>
  <c r="P199" i="170"/>
  <c r="P148" i="170"/>
  <c r="P7" i="170"/>
  <c r="P39" i="170"/>
  <c r="P101" i="170"/>
  <c r="P67" i="170"/>
  <c r="P104" i="170"/>
  <c r="P125" i="170"/>
  <c r="P114" i="170"/>
  <c r="P128" i="170"/>
  <c r="P33" i="170"/>
  <c r="P22" i="170"/>
  <c r="P31" i="170"/>
  <c r="P41" i="170"/>
  <c r="P88" i="170"/>
  <c r="P144" i="170"/>
  <c r="P16" i="170"/>
  <c r="P45" i="170"/>
  <c r="P69" i="170"/>
  <c r="P85" i="170"/>
  <c r="P209" i="170"/>
  <c r="P191" i="170"/>
  <c r="P147" i="170"/>
  <c r="P178" i="170"/>
  <c r="P197" i="170"/>
  <c r="P156" i="170"/>
  <c r="P195" i="170"/>
  <c r="P113" i="170"/>
  <c r="P241" i="170"/>
  <c r="P90" i="170"/>
  <c r="P53" i="170"/>
  <c r="P183" i="170"/>
  <c r="P170" i="170"/>
  <c r="P106" i="170"/>
  <c r="P135" i="170"/>
  <c r="P73" i="170"/>
  <c r="P38" i="170"/>
  <c r="P36" i="170"/>
  <c r="P176" i="170"/>
  <c r="P192" i="170"/>
  <c r="P112" i="170"/>
  <c r="P24" i="170"/>
  <c r="P74" i="170"/>
  <c r="P130" i="170"/>
  <c r="P63" i="170"/>
  <c r="P9" i="170"/>
  <c r="P65" i="170"/>
  <c r="P110" i="170"/>
  <c r="P93" i="170"/>
  <c r="P119" i="170"/>
  <c r="P168" i="170"/>
  <c r="P174" i="170"/>
  <c r="P157" i="170"/>
  <c r="P47" i="170"/>
  <c r="P158" i="170"/>
  <c r="P215" i="170"/>
  <c r="P84" i="170"/>
  <c r="P164" i="170"/>
  <c r="P203" i="170"/>
  <c r="P237" i="170"/>
  <c r="P229" i="170"/>
  <c r="P154" i="170"/>
  <c r="P206" i="170"/>
  <c r="P60" i="170"/>
  <c r="P79" i="170"/>
  <c r="P3" i="170"/>
  <c r="P182" i="170"/>
  <c r="P240" i="170"/>
  <c r="P187" i="170"/>
  <c r="P10" i="170"/>
  <c r="P42" i="170"/>
  <c r="P78" i="170"/>
  <c r="P107" i="170"/>
  <c r="P28" i="170"/>
  <c r="P40" i="170"/>
  <c r="P37" i="170"/>
  <c r="P72" i="170"/>
  <c r="P127" i="170"/>
  <c r="P91" i="170"/>
  <c r="P184" i="170"/>
  <c r="P131" i="170"/>
  <c r="P20" i="170"/>
  <c r="P52" i="170"/>
  <c r="P76" i="170"/>
  <c r="P214" i="170"/>
  <c r="P217" i="170"/>
  <c r="P163" i="170"/>
  <c r="P194" i="170"/>
  <c r="P55" i="170"/>
  <c r="P150" i="170"/>
  <c r="P159" i="170"/>
  <c r="P198" i="170"/>
  <c r="P43" i="170"/>
  <c r="P124" i="170"/>
  <c r="P230" i="170"/>
  <c r="P211" i="170"/>
  <c r="P57" i="170"/>
  <c r="P50" i="170"/>
  <c r="P139" i="170"/>
  <c r="P35" i="170"/>
  <c r="P213" i="170"/>
  <c r="P120" i="170"/>
  <c r="P81" i="170"/>
  <c r="P138" i="170"/>
  <c r="P123" i="170"/>
  <c r="P11" i="170"/>
  <c r="P71" i="170"/>
  <c r="P111" i="170"/>
  <c r="P17" i="170"/>
  <c r="P4" i="170"/>
  <c r="P122" i="170"/>
  <c r="P103" i="170"/>
  <c r="P136" i="170"/>
  <c r="P12" i="170"/>
  <c r="P48" i="170"/>
  <c r="P152" i="170"/>
  <c r="P80" i="170"/>
  <c r="P179" i="170"/>
  <c r="P196" i="170"/>
  <c r="P220" i="170"/>
  <c r="P207" i="170"/>
  <c r="P180" i="170"/>
  <c r="P231" i="170"/>
  <c r="P205" i="170"/>
  <c r="P105" i="170"/>
  <c r="P167" i="170"/>
  <c r="P51" i="170"/>
  <c r="P235" i="170"/>
  <c r="P208" i="170"/>
  <c r="P216" i="170"/>
  <c r="P25" i="170"/>
  <c r="P46" i="170"/>
  <c r="P94" i="170"/>
  <c r="P70" i="170"/>
  <c r="P15" i="170"/>
  <c r="P2" i="170"/>
  <c r="P44" i="170"/>
  <c r="P87" i="170"/>
  <c r="P68" i="170"/>
  <c r="P95" i="170"/>
  <c r="P232" i="170"/>
  <c r="P27" i="170"/>
  <c r="P102" i="170"/>
  <c r="P222" i="170"/>
  <c r="P160" i="170"/>
  <c r="P166" i="170"/>
  <c r="P172" i="170"/>
  <c r="P210" i="170"/>
  <c r="P162" i="170"/>
  <c r="P219" i="170"/>
  <c r="P145" i="170"/>
  <c r="P181" i="170"/>
  <c r="P14" i="170"/>
  <c r="P116" i="170"/>
  <c r="P142" i="170"/>
  <c r="P118" i="170"/>
  <c r="P86" i="170"/>
  <c r="P23" i="170"/>
  <c r="P30" i="170"/>
  <c r="P236" i="170"/>
  <c r="P218" i="170"/>
  <c r="P32" i="170"/>
  <c r="P61" i="170"/>
  <c r="P98" i="170"/>
  <c r="P49" i="170"/>
  <c r="P18" i="170"/>
  <c r="P133" i="170"/>
  <c r="P141" i="170"/>
  <c r="P115" i="170"/>
  <c r="P143" i="170"/>
  <c r="P26" i="170"/>
  <c r="P56" i="170"/>
  <c r="P66" i="170"/>
  <c r="P13" i="170"/>
  <c r="P62" i="170"/>
  <c r="P96" i="170"/>
  <c r="P134" i="170"/>
  <c r="P117" i="170"/>
  <c r="P165" i="170"/>
  <c r="P228" i="170"/>
  <c r="P188" i="170"/>
  <c r="P175" i="170"/>
  <c r="P226" i="170"/>
  <c r="P224" i="170"/>
  <c r="P92" i="170"/>
  <c r="P223" i="170"/>
  <c r="P233" i="170"/>
  <c r="P77" i="170"/>
  <c r="P32" i="168"/>
  <c r="P25" i="167"/>
  <c r="P8" i="167"/>
  <c r="P124" i="167"/>
  <c r="P194" i="167"/>
  <c r="P185" i="167"/>
  <c r="P71" i="167"/>
  <c r="P18" i="167"/>
  <c r="P72" i="167"/>
  <c r="P173" i="167"/>
  <c r="P48" i="167"/>
  <c r="P3" i="167"/>
  <c r="P74" i="167"/>
  <c r="P202" i="167"/>
  <c r="P126" i="167"/>
  <c r="P57" i="167"/>
  <c r="P156" i="167"/>
  <c r="P64" i="167"/>
  <c r="P105" i="167"/>
  <c r="P88" i="167"/>
  <c r="P75" i="167"/>
  <c r="P129" i="167"/>
  <c r="P56" i="167"/>
  <c r="P222" i="167"/>
  <c r="P16" i="167"/>
  <c r="P107" i="167"/>
  <c r="P45" i="167"/>
  <c r="P145" i="167"/>
  <c r="P219" i="167"/>
  <c r="P228" i="167"/>
  <c r="P21" i="167"/>
  <c r="P17" i="167"/>
  <c r="P138" i="167"/>
  <c r="P157" i="167"/>
  <c r="P161" i="167"/>
  <c r="P46" i="166"/>
  <c r="P61" i="165"/>
  <c r="P96" i="164"/>
  <c r="P81" i="168"/>
  <c r="P71" i="168"/>
  <c r="P16" i="168"/>
  <c r="P56" i="168"/>
  <c r="P57" i="168"/>
  <c r="P72" i="168"/>
  <c r="P58" i="168"/>
  <c r="P67" i="168"/>
  <c r="P98" i="168"/>
  <c r="P162" i="168"/>
  <c r="P189" i="168"/>
  <c r="P96" i="168"/>
  <c r="P112" i="168"/>
  <c r="P128" i="168"/>
  <c r="P144" i="168"/>
  <c r="P160" i="168"/>
  <c r="P176" i="168"/>
  <c r="P208" i="168"/>
  <c r="P231" i="168"/>
  <c r="P102" i="168"/>
  <c r="P166" i="168"/>
  <c r="P228" i="168"/>
  <c r="P237" i="168"/>
  <c r="P235" i="168"/>
  <c r="P21" i="168"/>
  <c r="P37" i="168"/>
  <c r="P6" i="168"/>
  <c r="P22" i="168"/>
  <c r="P38" i="168"/>
  <c r="P7" i="168"/>
  <c r="P23" i="168"/>
  <c r="P51" i="168"/>
  <c r="P92" i="168"/>
  <c r="P108" i="168"/>
  <c r="P124" i="168"/>
  <c r="P140" i="168"/>
  <c r="P156" i="168"/>
  <c r="P172" i="168"/>
  <c r="P204" i="168"/>
  <c r="P229" i="168"/>
  <c r="P106" i="168"/>
  <c r="P170" i="168"/>
  <c r="P227" i="168"/>
  <c r="P230" i="168"/>
  <c r="P133" i="168"/>
  <c r="P240" i="168"/>
  <c r="P110" i="168"/>
  <c r="P174" i="168"/>
  <c r="P113" i="168"/>
  <c r="P145" i="168"/>
  <c r="P177" i="168"/>
  <c r="P209" i="168"/>
  <c r="P20" i="168"/>
  <c r="P36" i="168"/>
  <c r="P48" i="168"/>
  <c r="P49" i="168"/>
  <c r="P61" i="168"/>
  <c r="P50" i="168"/>
  <c r="P62" i="168"/>
  <c r="P74" i="168"/>
  <c r="P232" i="168"/>
  <c r="P114" i="168"/>
  <c r="P178" i="168"/>
  <c r="P141" i="168"/>
  <c r="P205" i="168"/>
  <c r="P99" i="168"/>
  <c r="P131" i="168"/>
  <c r="P147" i="168"/>
  <c r="P163" i="168"/>
  <c r="P179" i="168"/>
  <c r="P195" i="168"/>
  <c r="P211" i="168"/>
  <c r="P118" i="168"/>
  <c r="P234" i="168"/>
  <c r="P238" i="168"/>
  <c r="P60" i="168"/>
  <c r="P9" i="168"/>
  <c r="P25" i="168"/>
  <c r="P76" i="168"/>
  <c r="P10" i="168"/>
  <c r="P66" i="168"/>
  <c r="P11" i="168"/>
  <c r="P27" i="168"/>
  <c r="P43" i="168"/>
  <c r="P95" i="168"/>
  <c r="P111" i="168"/>
  <c r="P127" i="168"/>
  <c r="P159" i="168"/>
  <c r="P175" i="168"/>
  <c r="P191" i="168"/>
  <c r="P207" i="168"/>
  <c r="P122" i="168"/>
  <c r="P186" i="168"/>
  <c r="P239" i="168"/>
  <c r="P149" i="168"/>
  <c r="P213" i="168"/>
  <c r="P78" i="168"/>
  <c r="P126" i="168"/>
  <c r="P190" i="168"/>
  <c r="P89" i="168"/>
  <c r="P121" i="168"/>
  <c r="P185" i="168"/>
  <c r="P217" i="168"/>
  <c r="P8" i="168"/>
  <c r="P24" i="168"/>
  <c r="P40" i="168"/>
  <c r="P41" i="168"/>
  <c r="P65" i="168"/>
  <c r="P70" i="168"/>
  <c r="P79" i="168"/>
  <c r="P130" i="168"/>
  <c r="P194" i="168"/>
  <c r="P93" i="168"/>
  <c r="P157" i="168"/>
  <c r="P219" i="168"/>
  <c r="P104" i="168"/>
  <c r="P120" i="168"/>
  <c r="P136" i="168"/>
  <c r="P152" i="168"/>
  <c r="P168" i="168"/>
  <c r="P184" i="168"/>
  <c r="P200" i="168"/>
  <c r="P83" i="168"/>
  <c r="P134" i="168"/>
  <c r="P198" i="168"/>
  <c r="P220" i="168"/>
  <c r="P241" i="168"/>
  <c r="P52" i="168"/>
  <c r="P64" i="168"/>
  <c r="P29" i="168"/>
  <c r="P53" i="168"/>
  <c r="P68" i="168"/>
  <c r="P14" i="168"/>
  <c r="P30" i="168"/>
  <c r="P54" i="168"/>
  <c r="P69" i="168"/>
  <c r="P31" i="168"/>
  <c r="P55" i="168"/>
  <c r="P84" i="168"/>
  <c r="P100" i="168"/>
  <c r="P116" i="168"/>
  <c r="P132" i="168"/>
  <c r="P148" i="168"/>
  <c r="P164" i="168"/>
  <c r="P180" i="168"/>
  <c r="P196" i="168"/>
  <c r="P212" i="168"/>
  <c r="P82" i="168"/>
  <c r="P138" i="168"/>
  <c r="P202" i="168"/>
  <c r="P80" i="168"/>
  <c r="P101" i="168"/>
  <c r="P165" i="168"/>
  <c r="P142" i="168"/>
  <c r="P206" i="168"/>
  <c r="P223" i="168"/>
  <c r="P97" i="168"/>
  <c r="P129" i="168"/>
  <c r="P161" i="168"/>
  <c r="P193" i="168"/>
  <c r="P12" i="168"/>
  <c r="P28" i="168"/>
  <c r="P44" i="168"/>
  <c r="P45" i="168"/>
  <c r="P2" i="168"/>
  <c r="P3" i="168"/>
  <c r="P73" i="168"/>
  <c r="P146" i="168"/>
  <c r="P210" i="168"/>
  <c r="P221" i="168"/>
  <c r="P109" i="168"/>
  <c r="P173" i="168"/>
  <c r="P233" i="168"/>
  <c r="P91" i="168"/>
  <c r="P107" i="168"/>
  <c r="P123" i="168"/>
  <c r="P139" i="168"/>
  <c r="P155" i="168"/>
  <c r="P171" i="168"/>
  <c r="P187" i="168"/>
  <c r="P203" i="168"/>
  <c r="P222" i="168"/>
  <c r="P86" i="168"/>
  <c r="P150" i="168"/>
  <c r="P214" i="168"/>
  <c r="P226" i="168"/>
  <c r="P75" i="168"/>
  <c r="P17" i="168"/>
  <c r="P33" i="168"/>
  <c r="P18" i="168"/>
  <c r="P34" i="168"/>
  <c r="P46" i="168"/>
  <c r="P77" i="168"/>
  <c r="P19" i="168"/>
  <c r="P35" i="168"/>
  <c r="P47" i="168"/>
  <c r="P59" i="168"/>
  <c r="P87" i="168"/>
  <c r="P103" i="168"/>
  <c r="P119" i="168"/>
  <c r="P135" i="168"/>
  <c r="P151" i="168"/>
  <c r="P167" i="168"/>
  <c r="P183" i="168"/>
  <c r="P199" i="168"/>
  <c r="P215" i="168"/>
  <c r="P90" i="168"/>
  <c r="P154" i="168"/>
  <c r="P218" i="168"/>
  <c r="P224" i="168"/>
  <c r="P117" i="168"/>
  <c r="P181" i="168"/>
  <c r="P236" i="168"/>
  <c r="P94" i="168"/>
  <c r="P158" i="168"/>
  <c r="P225" i="168"/>
  <c r="P105" i="168"/>
  <c r="P137" i="168"/>
  <c r="P169" i="168"/>
  <c r="P201" i="168"/>
  <c r="P76" i="166"/>
  <c r="P52" i="166"/>
  <c r="P65" i="166"/>
  <c r="P86" i="166"/>
  <c r="P144" i="166"/>
  <c r="P154" i="166"/>
  <c r="P119" i="166"/>
  <c r="P12" i="166"/>
  <c r="P31" i="166"/>
  <c r="P47" i="166"/>
  <c r="P63" i="166"/>
  <c r="P88" i="166"/>
  <c r="P34" i="166"/>
  <c r="P108" i="166"/>
  <c r="P171" i="166"/>
  <c r="P203" i="166"/>
  <c r="P235" i="166"/>
  <c r="P166" i="166"/>
  <c r="P198" i="166"/>
  <c r="P230" i="166"/>
  <c r="P109" i="166"/>
  <c r="P125" i="166"/>
  <c r="P141" i="166"/>
  <c r="P181" i="166"/>
  <c r="P213" i="166"/>
  <c r="P72" i="166"/>
  <c r="P56" i="166"/>
  <c r="P62" i="166"/>
  <c r="P37" i="166"/>
  <c r="P66" i="166"/>
  <c r="P142" i="166"/>
  <c r="P186" i="166"/>
  <c r="P173" i="166"/>
  <c r="P237" i="166"/>
  <c r="P129" i="166"/>
  <c r="P220" i="166"/>
  <c r="P227" i="166"/>
  <c r="P152" i="166"/>
  <c r="P158" i="166"/>
  <c r="P179" i="166"/>
  <c r="P184" i="166"/>
  <c r="P3" i="166"/>
  <c r="P54" i="166"/>
  <c r="P111" i="166"/>
  <c r="P13" i="166"/>
  <c r="P36" i="166"/>
  <c r="P150" i="166"/>
  <c r="P26" i="166"/>
  <c r="P131" i="166"/>
  <c r="P17" i="166"/>
  <c r="P40" i="166"/>
  <c r="P73" i="166"/>
  <c r="P116" i="166"/>
  <c r="P94" i="166"/>
  <c r="P136" i="166"/>
  <c r="P19" i="166"/>
  <c r="P41" i="166"/>
  <c r="P114" i="166"/>
  <c r="P160" i="166"/>
  <c r="P192" i="166"/>
  <c r="P224" i="166"/>
  <c r="P167" i="166"/>
  <c r="P199" i="166"/>
  <c r="P231" i="166"/>
  <c r="P175" i="166"/>
  <c r="P207" i="166"/>
  <c r="P239" i="166"/>
  <c r="P176" i="166"/>
  <c r="P208" i="166"/>
  <c r="P240" i="166"/>
  <c r="P177" i="166"/>
  <c r="P209" i="166"/>
  <c r="P241" i="166"/>
  <c r="P6" i="166"/>
  <c r="P96" i="166"/>
  <c r="P122" i="166"/>
  <c r="P135" i="166"/>
  <c r="P15" i="166"/>
  <c r="P53" i="166"/>
  <c r="P71" i="166"/>
  <c r="P218" i="166"/>
  <c r="P205" i="166"/>
  <c r="P97" i="166"/>
  <c r="P145" i="166"/>
  <c r="P188" i="166"/>
  <c r="P24" i="166"/>
  <c r="P57" i="166"/>
  <c r="P195" i="166"/>
  <c r="P214" i="166"/>
  <c r="P222" i="166"/>
  <c r="P211" i="166"/>
  <c r="P223" i="166"/>
  <c r="P79" i="166"/>
  <c r="P127" i="166"/>
  <c r="P20" i="166"/>
  <c r="P39" i="166"/>
  <c r="P102" i="166"/>
  <c r="P134" i="166"/>
  <c r="P80" i="166"/>
  <c r="P147" i="166"/>
  <c r="P84" i="166"/>
  <c r="P14" i="166"/>
  <c r="P104" i="166"/>
  <c r="P50" i="166"/>
  <c r="P139" i="166"/>
  <c r="P25" i="166"/>
  <c r="P74" i="166"/>
  <c r="P124" i="166"/>
  <c r="P163" i="166"/>
  <c r="P182" i="166"/>
  <c r="P190" i="166"/>
  <c r="P77" i="166"/>
  <c r="P216" i="166"/>
  <c r="P22" i="166"/>
  <c r="P55" i="166"/>
  <c r="P75" i="166"/>
  <c r="P42" i="166"/>
  <c r="P43" i="166"/>
  <c r="P90" i="166"/>
  <c r="P132" i="166"/>
  <c r="P87" i="166"/>
  <c r="P151" i="166"/>
  <c r="P21" i="166"/>
  <c r="P44" i="166"/>
  <c r="P70" i="166"/>
  <c r="P110" i="166"/>
  <c r="P48" i="166"/>
  <c r="P130" i="166"/>
  <c r="P161" i="166"/>
  <c r="P193" i="166"/>
  <c r="P225" i="166"/>
  <c r="P153" i="166"/>
  <c r="P180" i="166"/>
  <c r="P212" i="166"/>
  <c r="P85" i="166"/>
  <c r="P101" i="166"/>
  <c r="P117" i="166"/>
  <c r="P133" i="166"/>
  <c r="P149" i="166"/>
  <c r="P159" i="166"/>
  <c r="P82" i="166"/>
  <c r="P143" i="166"/>
  <c r="P23" i="166"/>
  <c r="P45" i="166"/>
  <c r="P112" i="166"/>
  <c r="P4" i="166"/>
  <c r="P99" i="166"/>
  <c r="P8" i="166"/>
  <c r="P27" i="166"/>
  <c r="P59" i="166"/>
  <c r="P138" i="166"/>
  <c r="P30" i="166"/>
  <c r="P60" i="166"/>
  <c r="P2" i="166"/>
  <c r="P91" i="166"/>
  <c r="P9" i="166"/>
  <c r="P32" i="166"/>
  <c r="P64" i="166"/>
  <c r="P92" i="166"/>
  <c r="P178" i="166"/>
  <c r="P210" i="166"/>
  <c r="P157" i="166"/>
  <c r="P189" i="166"/>
  <c r="P221" i="166"/>
  <c r="P165" i="166"/>
  <c r="P197" i="166"/>
  <c r="P229" i="166"/>
  <c r="P162" i="166"/>
  <c r="P194" i="166"/>
  <c r="P226" i="166"/>
  <c r="P187" i="166"/>
  <c r="P219" i="166"/>
  <c r="P38" i="166"/>
  <c r="P61" i="166"/>
  <c r="P118" i="166"/>
  <c r="P49" i="166"/>
  <c r="P100" i="166"/>
  <c r="P103" i="166"/>
  <c r="P5" i="166"/>
  <c r="P28" i="166"/>
  <c r="P81" i="166"/>
  <c r="P120" i="166"/>
  <c r="P18" i="166"/>
  <c r="P98" i="166"/>
  <c r="P140" i="166"/>
  <c r="P168" i="166"/>
  <c r="P200" i="166"/>
  <c r="P232" i="166"/>
  <c r="P155" i="166"/>
  <c r="P183" i="166"/>
  <c r="P215" i="166"/>
  <c r="P89" i="166"/>
  <c r="P105" i="166"/>
  <c r="P121" i="166"/>
  <c r="P137" i="166"/>
  <c r="P156" i="166"/>
  <c r="P174" i="166"/>
  <c r="P206" i="166"/>
  <c r="P238" i="166"/>
  <c r="P95" i="166"/>
  <c r="P7" i="166"/>
  <c r="P29" i="166"/>
  <c r="P83" i="166"/>
  <c r="P10" i="166"/>
  <c r="P58" i="166"/>
  <c r="P115" i="166"/>
  <c r="P11" i="166"/>
  <c r="P33" i="166"/>
  <c r="P69" i="166"/>
  <c r="P106" i="166"/>
  <c r="P148" i="166"/>
  <c r="P126" i="166"/>
  <c r="P107" i="166"/>
  <c r="P16" i="166"/>
  <c r="P35" i="166"/>
  <c r="P67" i="166"/>
  <c r="P146" i="166"/>
  <c r="P185" i="166"/>
  <c r="P217" i="166"/>
  <c r="P164" i="166"/>
  <c r="P196" i="166"/>
  <c r="P228" i="166"/>
  <c r="P172" i="166"/>
  <c r="P204" i="166"/>
  <c r="P236" i="166"/>
  <c r="P169" i="166"/>
  <c r="P201" i="166"/>
  <c r="P233" i="166"/>
  <c r="P170" i="166"/>
  <c r="P202" i="166"/>
  <c r="P234" i="166"/>
  <c r="P78" i="166"/>
  <c r="P200" i="165"/>
  <c r="P108" i="165"/>
  <c r="P100" i="165"/>
  <c r="P92" i="165"/>
  <c r="P84" i="165"/>
  <c r="P4" i="165"/>
  <c r="P36" i="165"/>
  <c r="P160" i="165"/>
  <c r="P8" i="165"/>
  <c r="P40" i="165"/>
  <c r="P65" i="165"/>
  <c r="P82" i="165"/>
  <c r="P98" i="165"/>
  <c r="P122" i="165"/>
  <c r="P19" i="165"/>
  <c r="P48" i="165"/>
  <c r="P52" i="165"/>
  <c r="P86" i="165"/>
  <c r="P112" i="165"/>
  <c r="P28" i="165"/>
  <c r="P53" i="165"/>
  <c r="P49" i="165"/>
  <c r="P95" i="165"/>
  <c r="P57" i="165"/>
  <c r="P142" i="165"/>
  <c r="P191" i="165"/>
  <c r="P125" i="165"/>
  <c r="P141" i="165"/>
  <c r="P157" i="165"/>
  <c r="P173" i="165"/>
  <c r="P189" i="165"/>
  <c r="P214" i="165"/>
  <c r="P198" i="165"/>
  <c r="P232" i="165"/>
  <c r="P222" i="165"/>
  <c r="P226" i="165"/>
  <c r="P212" i="165"/>
  <c r="P223" i="165"/>
  <c r="P71" i="165"/>
  <c r="P114" i="165"/>
  <c r="P163" i="165"/>
  <c r="P103" i="165"/>
  <c r="P164" i="165"/>
  <c r="P54" i="165"/>
  <c r="P66" i="165"/>
  <c r="P140" i="165"/>
  <c r="P190" i="165"/>
  <c r="P23" i="165"/>
  <c r="P162" i="165"/>
  <c r="P17" i="165"/>
  <c r="P67" i="165"/>
  <c r="P166" i="165"/>
  <c r="P81" i="165"/>
  <c r="P99" i="165"/>
  <c r="P184" i="165"/>
  <c r="P116" i="165"/>
  <c r="P3" i="165"/>
  <c r="P35" i="165"/>
  <c r="P64" i="165"/>
  <c r="P224" i="165"/>
  <c r="P216" i="165"/>
  <c r="P131" i="165"/>
  <c r="P132" i="165"/>
  <c r="P69" i="165"/>
  <c r="P104" i="165"/>
  <c r="P76" i="165"/>
  <c r="P158" i="165"/>
  <c r="P130" i="165"/>
  <c r="P34" i="165"/>
  <c r="P6" i="165"/>
  <c r="P63" i="165"/>
  <c r="P152" i="165"/>
  <c r="P70" i="165"/>
  <c r="P133" i="165"/>
  <c r="P165" i="165"/>
  <c r="P218" i="165"/>
  <c r="P236" i="165"/>
  <c r="P240" i="165"/>
  <c r="P7" i="165"/>
  <c r="P39" i="165"/>
  <c r="P11" i="165"/>
  <c r="P43" i="165"/>
  <c r="P68" i="165"/>
  <c r="P118" i="165"/>
  <c r="P167" i="165"/>
  <c r="P5" i="165"/>
  <c r="P37" i="165"/>
  <c r="P136" i="165"/>
  <c r="P186" i="165"/>
  <c r="P26" i="165"/>
  <c r="P51" i="165"/>
  <c r="P73" i="165"/>
  <c r="P143" i="165"/>
  <c r="P115" i="165"/>
  <c r="P27" i="165"/>
  <c r="P31" i="165"/>
  <c r="P60" i="165"/>
  <c r="P83" i="165"/>
  <c r="P138" i="165"/>
  <c r="P187" i="165"/>
  <c r="P59" i="165"/>
  <c r="P119" i="165"/>
  <c r="P156" i="165"/>
  <c r="P113" i="165"/>
  <c r="P129" i="165"/>
  <c r="P145" i="165"/>
  <c r="P161" i="165"/>
  <c r="P177" i="165"/>
  <c r="P193" i="165"/>
  <c r="P221" i="165"/>
  <c r="P203" i="165"/>
  <c r="P235" i="165"/>
  <c r="P229" i="165"/>
  <c r="P201" i="165"/>
  <c r="P233" i="165"/>
  <c r="P215" i="165"/>
  <c r="P206" i="165"/>
  <c r="P238" i="165"/>
  <c r="P14" i="165"/>
  <c r="P102" i="165"/>
  <c r="P94" i="165"/>
  <c r="P128" i="165"/>
  <c r="P178" i="165"/>
  <c r="P12" i="165"/>
  <c r="P44" i="165"/>
  <c r="P85" i="165"/>
  <c r="P101" i="165"/>
  <c r="P139" i="165"/>
  <c r="P2" i="165"/>
  <c r="P30" i="165"/>
  <c r="P55" i="165"/>
  <c r="P89" i="165"/>
  <c r="P176" i="165"/>
  <c r="P180" i="165"/>
  <c r="P90" i="165"/>
  <c r="P106" i="165"/>
  <c r="P10" i="165"/>
  <c r="P42" i="165"/>
  <c r="P75" i="165"/>
  <c r="P159" i="165"/>
  <c r="P227" i="165"/>
  <c r="P219" i="165"/>
  <c r="P18" i="165"/>
  <c r="P72" i="165"/>
  <c r="P182" i="165"/>
  <c r="P88" i="165"/>
  <c r="P179" i="165"/>
  <c r="P74" i="165"/>
  <c r="P38" i="165"/>
  <c r="P24" i="165"/>
  <c r="P148" i="165"/>
  <c r="P117" i="165"/>
  <c r="P149" i="165"/>
  <c r="P181" i="165"/>
  <c r="P228" i="165"/>
  <c r="P204" i="165"/>
  <c r="P208" i="165"/>
  <c r="P230" i="165"/>
  <c r="P97" i="165"/>
  <c r="P15" i="165"/>
  <c r="P79" i="165"/>
  <c r="P154" i="165"/>
  <c r="P45" i="165"/>
  <c r="P56" i="165"/>
  <c r="P96" i="165"/>
  <c r="P183" i="165"/>
  <c r="P127" i="165"/>
  <c r="P211" i="165"/>
  <c r="P202" i="165"/>
  <c r="P213" i="165"/>
  <c r="P33" i="165"/>
  <c r="P22" i="165"/>
  <c r="P168" i="165"/>
  <c r="P175" i="165"/>
  <c r="P147" i="165"/>
  <c r="P109" i="165"/>
  <c r="P174" i="165"/>
  <c r="P185" i="165"/>
  <c r="P207" i="165"/>
  <c r="P220" i="165"/>
  <c r="P146" i="165"/>
  <c r="P9" i="165"/>
  <c r="P50" i="165"/>
  <c r="P16" i="165"/>
  <c r="P13" i="165"/>
  <c r="P155" i="165"/>
  <c r="P153" i="165"/>
  <c r="P231" i="165"/>
  <c r="P234" i="165"/>
  <c r="P111" i="165"/>
  <c r="P210" i="165"/>
  <c r="P239" i="165"/>
  <c r="P195" i="165"/>
  <c r="P151" i="165"/>
  <c r="P121" i="165"/>
  <c r="P237" i="165"/>
  <c r="P241" i="165"/>
  <c r="P199" i="165"/>
  <c r="P126" i="165"/>
  <c r="P105" i="165"/>
  <c r="P124" i="165"/>
  <c r="P110" i="165"/>
  <c r="P87" i="165"/>
  <c r="P172" i="165"/>
  <c r="P144" i="165"/>
  <c r="P137" i="165"/>
  <c r="P29" i="165"/>
  <c r="P135" i="165"/>
  <c r="P25" i="165"/>
  <c r="P209" i="165"/>
  <c r="P91" i="165"/>
  <c r="P58" i="165"/>
  <c r="P62" i="165"/>
  <c r="P134" i="165"/>
  <c r="P120" i="165"/>
  <c r="P32" i="165"/>
  <c r="P205" i="165"/>
  <c r="P46" i="165"/>
  <c r="P150" i="165"/>
  <c r="P194" i="165"/>
  <c r="P80" i="165"/>
  <c r="P188" i="165"/>
  <c r="P192" i="165"/>
  <c r="P47" i="165"/>
  <c r="P20" i="165"/>
  <c r="P78" i="165"/>
  <c r="P196" i="165"/>
  <c r="P107" i="165"/>
  <c r="P21" i="165"/>
  <c r="P170" i="165"/>
  <c r="P41" i="165"/>
  <c r="P93" i="165"/>
  <c r="P225" i="165"/>
  <c r="P169" i="165"/>
  <c r="P217" i="165"/>
  <c r="P197" i="165"/>
  <c r="P77" i="165"/>
  <c r="P196" i="164"/>
  <c r="P148" i="164"/>
  <c r="P132" i="164"/>
  <c r="P100" i="164"/>
  <c r="P77" i="164"/>
  <c r="P152" i="164"/>
  <c r="P208" i="164"/>
  <c r="P192" i="164"/>
  <c r="P184" i="164"/>
  <c r="P176" i="164"/>
  <c r="P168" i="164"/>
  <c r="P156" i="164"/>
  <c r="P76" i="164"/>
  <c r="P160" i="164"/>
  <c r="P144" i="164"/>
  <c r="P128" i="164"/>
  <c r="P120" i="164"/>
  <c r="P92" i="164"/>
  <c r="P43" i="164"/>
  <c r="P54" i="164"/>
  <c r="P5" i="164"/>
  <c r="P34" i="164"/>
  <c r="P59" i="164"/>
  <c r="P211" i="164"/>
  <c r="P17" i="164"/>
  <c r="P14" i="164"/>
  <c r="P66" i="164"/>
  <c r="P119" i="164"/>
  <c r="P134" i="164"/>
  <c r="P166" i="164"/>
  <c r="P198" i="164"/>
  <c r="P228" i="164"/>
  <c r="P233" i="164"/>
  <c r="P237" i="164"/>
  <c r="P151" i="164"/>
  <c r="P191" i="164"/>
  <c r="P219" i="164"/>
  <c r="P165" i="164"/>
  <c r="P197" i="164"/>
  <c r="P47" i="164"/>
  <c r="P180" i="164"/>
  <c r="P44" i="164"/>
  <c r="P69" i="164"/>
  <c r="P35" i="164"/>
  <c r="P150" i="164"/>
  <c r="P214" i="164"/>
  <c r="P241" i="164"/>
  <c r="P213" i="164"/>
  <c r="P203" i="164"/>
  <c r="P68" i="164"/>
  <c r="P159" i="164"/>
  <c r="P195" i="164"/>
  <c r="P97" i="164"/>
  <c r="P149" i="164"/>
  <c r="P28" i="164"/>
  <c r="P32" i="164"/>
  <c r="P61" i="164"/>
  <c r="P104" i="164"/>
  <c r="P124" i="164"/>
  <c r="P9" i="164"/>
  <c r="P63" i="164"/>
  <c r="P82" i="164"/>
  <c r="P112" i="164"/>
  <c r="P81" i="164"/>
  <c r="P21" i="164"/>
  <c r="P46" i="164"/>
  <c r="P113" i="164"/>
  <c r="P163" i="164"/>
  <c r="P93" i="164"/>
  <c r="P235" i="164"/>
  <c r="P146" i="164"/>
  <c r="P177" i="164"/>
  <c r="P209" i="164"/>
  <c r="P239" i="164"/>
  <c r="P125" i="164"/>
  <c r="P108" i="164"/>
  <c r="P212" i="164"/>
  <c r="P172" i="164"/>
  <c r="P107" i="164"/>
  <c r="P105" i="164"/>
  <c r="P181" i="164"/>
  <c r="P50" i="164"/>
  <c r="P16" i="164"/>
  <c r="P224" i="164"/>
  <c r="P225" i="164"/>
  <c r="P193" i="164"/>
  <c r="P116" i="164"/>
  <c r="P60" i="164"/>
  <c r="P155" i="164"/>
  <c r="P127" i="164"/>
  <c r="P37" i="164"/>
  <c r="P41" i="164"/>
  <c r="P94" i="164"/>
  <c r="P6" i="164"/>
  <c r="P38" i="164"/>
  <c r="P171" i="164"/>
  <c r="P30" i="164"/>
  <c r="P20" i="164"/>
  <c r="P49" i="164"/>
  <c r="P143" i="164"/>
  <c r="P70" i="164"/>
  <c r="P74" i="164"/>
  <c r="P145" i="164"/>
  <c r="P174" i="164"/>
  <c r="P206" i="164"/>
  <c r="P231" i="164"/>
  <c r="P122" i="164"/>
  <c r="P240" i="164"/>
  <c r="P90" i="164"/>
  <c r="P167" i="164"/>
  <c r="P199" i="164"/>
  <c r="P234" i="164"/>
  <c r="P133" i="164"/>
  <c r="P173" i="164"/>
  <c r="P205" i="164"/>
  <c r="P238" i="164"/>
  <c r="P80" i="164"/>
  <c r="P62" i="164"/>
  <c r="P8" i="164"/>
  <c r="P83" i="164"/>
  <c r="P121" i="164"/>
  <c r="P175" i="164"/>
  <c r="P4" i="164"/>
  <c r="P51" i="164"/>
  <c r="P52" i="164"/>
  <c r="P7" i="164"/>
  <c r="P39" i="164"/>
  <c r="P131" i="164"/>
  <c r="P85" i="164"/>
  <c r="P229" i="164"/>
  <c r="P22" i="164"/>
  <c r="P36" i="164"/>
  <c r="P18" i="164"/>
  <c r="P15" i="164"/>
  <c r="P64" i="164"/>
  <c r="P12" i="164"/>
  <c r="P26" i="164"/>
  <c r="P13" i="164"/>
  <c r="P45" i="164"/>
  <c r="P65" i="164"/>
  <c r="P40" i="164"/>
  <c r="P86" i="164"/>
  <c r="P58" i="164"/>
  <c r="P111" i="164"/>
  <c r="P24" i="164"/>
  <c r="P53" i="164"/>
  <c r="P78" i="164"/>
  <c r="P123" i="164"/>
  <c r="P217" i="164"/>
  <c r="P95" i="164"/>
  <c r="P218" i="164"/>
  <c r="P79" i="164"/>
  <c r="P157" i="164"/>
  <c r="P185" i="164"/>
  <c r="P222" i="164"/>
  <c r="P137" i="164"/>
  <c r="P25" i="164"/>
  <c r="P204" i="164"/>
  <c r="P182" i="164"/>
  <c r="P207" i="164"/>
  <c r="P71" i="164"/>
  <c r="P27" i="164"/>
  <c r="P187" i="164"/>
  <c r="P33" i="164"/>
  <c r="P91" i="164"/>
  <c r="P130" i="164"/>
  <c r="P84" i="164"/>
  <c r="P10" i="164"/>
  <c r="P103" i="164"/>
  <c r="P98" i="164"/>
  <c r="P227" i="164"/>
  <c r="P226" i="164"/>
  <c r="P220" i="164"/>
  <c r="P48" i="164"/>
  <c r="P57" i="164"/>
  <c r="P129" i="164"/>
  <c r="P141" i="164"/>
  <c r="P135" i="164"/>
  <c r="P102" i="164"/>
  <c r="P55" i="164"/>
  <c r="P19" i="164"/>
  <c r="P89" i="164"/>
  <c r="P2" i="164"/>
  <c r="P232" i="164"/>
  <c r="P153" i="164"/>
  <c r="P139" i="164"/>
  <c r="P3" i="164"/>
  <c r="P75" i="164"/>
  <c r="P147" i="164"/>
  <c r="P31" i="164"/>
  <c r="P221" i="164"/>
  <c r="P236" i="164"/>
  <c r="P101" i="164"/>
  <c r="P73" i="164"/>
  <c r="P188" i="164"/>
  <c r="P72" i="164"/>
  <c r="P99" i="164"/>
  <c r="P161" i="164"/>
  <c r="P169" i="164"/>
  <c r="P117" i="164"/>
  <c r="P183" i="164"/>
  <c r="P190" i="164"/>
  <c r="P201" i="164"/>
  <c r="P216" i="164"/>
  <c r="P67" i="164"/>
  <c r="P56" i="164"/>
  <c r="P189" i="164"/>
  <c r="P29" i="164"/>
  <c r="P87" i="164"/>
  <c r="P230" i="164"/>
  <c r="P154" i="164"/>
  <c r="P178" i="164"/>
  <c r="P142" i="164"/>
  <c r="P118" i="164"/>
  <c r="P194" i="164"/>
  <c r="P186" i="164"/>
  <c r="P126" i="164"/>
  <c r="P202" i="164"/>
  <c r="P110" i="164"/>
  <c r="P210" i="164"/>
  <c r="P158" i="164"/>
  <c r="P138" i="164"/>
  <c r="P170" i="164"/>
  <c r="P114" i="164"/>
  <c r="P106" i="164"/>
  <c r="P232" i="163"/>
  <c r="P228" i="163"/>
  <c r="P224" i="163"/>
  <c r="P220" i="163"/>
  <c r="P216" i="163"/>
  <c r="P200" i="163"/>
  <c r="P212" i="163"/>
  <c r="P196" i="163"/>
  <c r="P184" i="163"/>
  <c r="P176" i="163"/>
  <c r="P171" i="163"/>
  <c r="P136" i="163"/>
  <c r="P125" i="163"/>
  <c r="P107" i="163"/>
  <c r="P82" i="163"/>
  <c r="P67" i="163"/>
  <c r="P208" i="163"/>
  <c r="P192" i="163"/>
  <c r="P160" i="163"/>
  <c r="P131" i="163"/>
  <c r="P83" i="163"/>
  <c r="P204" i="163"/>
  <c r="P144" i="163"/>
  <c r="P115" i="163"/>
  <c r="P96" i="163"/>
  <c r="P188" i="163"/>
  <c r="P180" i="163"/>
  <c r="P168" i="163"/>
  <c r="P139" i="163"/>
  <c r="P104" i="163"/>
  <c r="P88" i="163"/>
  <c r="P8" i="163"/>
  <c r="P130" i="163"/>
  <c r="P46" i="163"/>
  <c r="P75" i="163"/>
  <c r="P76" i="163"/>
  <c r="P135" i="163"/>
  <c r="P37" i="163"/>
  <c r="P53" i="163"/>
  <c r="P190" i="163"/>
  <c r="P3" i="163"/>
  <c r="P149" i="163"/>
  <c r="P129" i="163"/>
  <c r="P191" i="163"/>
  <c r="P214" i="163"/>
  <c r="P140" i="163"/>
  <c r="P181" i="163"/>
  <c r="P231" i="163"/>
  <c r="P145" i="163"/>
  <c r="P95" i="163"/>
  <c r="P15" i="163"/>
  <c r="P63" i="163"/>
  <c r="P126" i="163"/>
  <c r="P102" i="163"/>
  <c r="P166" i="163"/>
  <c r="P124" i="163"/>
  <c r="P235" i="163"/>
  <c r="P240" i="163"/>
  <c r="P11" i="163"/>
  <c r="P19" i="163"/>
  <c r="P69" i="163"/>
  <c r="P119" i="163"/>
  <c r="P6" i="163"/>
  <c r="P112" i="163"/>
  <c r="P7" i="163"/>
  <c r="P54" i="163"/>
  <c r="P117" i="163"/>
  <c r="P164" i="163"/>
  <c r="P217" i="163"/>
  <c r="P31" i="163"/>
  <c r="P137" i="163"/>
  <c r="P113" i="163"/>
  <c r="P233" i="163"/>
  <c r="P155" i="163"/>
  <c r="P72" i="163"/>
  <c r="P122" i="163"/>
  <c r="P40" i="163"/>
  <c r="P14" i="163"/>
  <c r="P98" i="163"/>
  <c r="P41" i="163"/>
  <c r="P74" i="163"/>
  <c r="P120" i="163"/>
  <c r="P158" i="163"/>
  <c r="P116" i="163"/>
  <c r="P225" i="163"/>
  <c r="P110" i="163"/>
  <c r="P39" i="163"/>
  <c r="P215" i="163"/>
  <c r="P219" i="163"/>
  <c r="P57" i="163"/>
  <c r="P101" i="163"/>
  <c r="P49" i="163"/>
  <c r="P20" i="163"/>
  <c r="P99" i="163"/>
  <c r="P62" i="163"/>
  <c r="P34" i="163"/>
  <c r="P123" i="163"/>
  <c r="P175" i="163"/>
  <c r="P227" i="163"/>
  <c r="P222" i="163"/>
  <c r="P108" i="163"/>
  <c r="P241" i="163"/>
  <c r="P43" i="163"/>
  <c r="P56" i="163"/>
  <c r="P29" i="163"/>
  <c r="P48" i="163"/>
  <c r="P205" i="163"/>
  <c r="P121" i="163"/>
  <c r="P93" i="163"/>
  <c r="P226" i="163"/>
  <c r="P234" i="163"/>
  <c r="P134" i="163"/>
  <c r="P223" i="163"/>
  <c r="P42" i="163"/>
  <c r="P165" i="163"/>
  <c r="P66" i="163"/>
  <c r="P26" i="163"/>
  <c r="P84" i="163"/>
  <c r="P36" i="163"/>
  <c r="P106" i="163"/>
  <c r="P163" i="163"/>
  <c r="P59" i="163"/>
  <c r="P50" i="163"/>
  <c r="P109" i="163"/>
  <c r="P2" i="163"/>
  <c r="P38" i="163"/>
  <c r="P152" i="163"/>
  <c r="P195" i="163"/>
  <c r="P218" i="163"/>
  <c r="P103" i="163"/>
  <c r="P167" i="163"/>
  <c r="P23" i="163"/>
  <c r="P70" i="163"/>
  <c r="P143" i="163"/>
  <c r="P187" i="163"/>
  <c r="P209" i="163"/>
  <c r="P185" i="163"/>
  <c r="P194" i="163"/>
  <c r="P213" i="163"/>
  <c r="P78" i="163"/>
  <c r="P45" i="163"/>
  <c r="P30" i="163"/>
  <c r="P10" i="163"/>
  <c r="P44" i="163"/>
  <c r="P73" i="163"/>
  <c r="P13" i="163"/>
  <c r="P92" i="163"/>
  <c r="P198" i="163"/>
  <c r="P100" i="163"/>
  <c r="P186" i="163"/>
  <c r="P94" i="163"/>
  <c r="P237" i="163"/>
  <c r="P182" i="163"/>
  <c r="P202" i="163"/>
  <c r="P174" i="163"/>
  <c r="P86" i="163"/>
  <c r="P193" i="163"/>
  <c r="P230" i="163"/>
  <c r="P197" i="163"/>
  <c r="P142" i="163"/>
  <c r="P21" i="163"/>
  <c r="P159" i="163"/>
  <c r="P22" i="163"/>
  <c r="P141" i="163"/>
  <c r="P138" i="163"/>
  <c r="P17" i="163"/>
  <c r="P151" i="163"/>
  <c r="P18" i="163"/>
  <c r="P111" i="163"/>
  <c r="P201" i="163"/>
  <c r="P189" i="163"/>
  <c r="P47" i="163"/>
  <c r="P150" i="163"/>
  <c r="P172" i="163"/>
  <c r="P148" i="163"/>
  <c r="P236" i="163"/>
  <c r="P81" i="163"/>
  <c r="P170" i="163"/>
  <c r="P128" i="163"/>
  <c r="P146" i="163"/>
  <c r="P169" i="163"/>
  <c r="P79" i="163"/>
  <c r="P52" i="163"/>
  <c r="P199" i="163"/>
  <c r="P203" i="163"/>
  <c r="P221" i="163"/>
  <c r="P55" i="163"/>
  <c r="P161" i="163"/>
  <c r="P239" i="163"/>
  <c r="P238" i="163"/>
  <c r="P4" i="163"/>
  <c r="P25" i="163"/>
  <c r="P58" i="163"/>
  <c r="P5" i="163"/>
  <c r="P27" i="163"/>
  <c r="P90" i="163"/>
  <c r="P105" i="163"/>
  <c r="P153" i="163"/>
  <c r="P28" i="163"/>
  <c r="P68" i="163"/>
  <c r="P127" i="163"/>
  <c r="P162" i="163"/>
  <c r="P61" i="163"/>
  <c r="P147" i="163"/>
  <c r="P80" i="163"/>
  <c r="P24" i="163"/>
  <c r="P33" i="163"/>
  <c r="P85" i="163"/>
  <c r="P65" i="163"/>
  <c r="P118" i="163"/>
  <c r="P183" i="163"/>
  <c r="P207" i="163"/>
  <c r="P178" i="163"/>
  <c r="P229" i="163"/>
  <c r="P71" i="163"/>
  <c r="P12" i="163"/>
  <c r="P32" i="163"/>
  <c r="P64" i="163"/>
  <c r="P87" i="163"/>
  <c r="P16" i="163"/>
  <c r="P9" i="163"/>
  <c r="P154" i="163"/>
  <c r="P51" i="163"/>
  <c r="P157" i="163"/>
  <c r="P91" i="163"/>
  <c r="P173" i="163"/>
  <c r="P35" i="163"/>
  <c r="P114" i="163"/>
  <c r="P133" i="163"/>
  <c r="P211" i="163"/>
  <c r="P156" i="163"/>
  <c r="P60" i="163"/>
  <c r="P132" i="163"/>
  <c r="P179" i="163"/>
  <c r="P206" i="163"/>
  <c r="P177" i="163"/>
  <c r="P210" i="163"/>
  <c r="P89" i="163"/>
  <c r="P97" i="163"/>
  <c r="P77" i="163"/>
  <c r="P174" i="177" l="1"/>
  <c r="P97" i="177"/>
  <c r="P158" i="177"/>
  <c r="P231" i="177"/>
  <c r="P57" i="177"/>
  <c r="P123" i="177"/>
  <c r="P67" i="177"/>
  <c r="P51" i="177"/>
  <c r="P22" i="177"/>
  <c r="P114" i="177"/>
  <c r="P201" i="177"/>
  <c r="P99" i="177"/>
  <c r="P167" i="177"/>
  <c r="P3" i="177"/>
  <c r="P217" i="177"/>
  <c r="P6" i="177"/>
  <c r="P17" i="169"/>
  <c r="P27" i="169"/>
  <c r="P88" i="169"/>
  <c r="P197" i="169"/>
  <c r="P102" i="169"/>
  <c r="P66" i="169"/>
  <c r="P158" i="169"/>
  <c r="P48" i="169"/>
  <c r="P180" i="169"/>
  <c r="P95" i="169"/>
  <c r="P155" i="169"/>
  <c r="P6" i="169"/>
  <c r="P187" i="169"/>
  <c r="P183" i="169"/>
  <c r="P9" i="169"/>
  <c r="P204" i="169"/>
  <c r="P159" i="169"/>
  <c r="P185" i="169"/>
  <c r="P184" i="169"/>
  <c r="P109" i="169"/>
  <c r="P73" i="169"/>
  <c r="P100" i="169"/>
  <c r="P39" i="169"/>
  <c r="P221" i="169"/>
  <c r="P229" i="169"/>
  <c r="P206" i="169"/>
  <c r="P132" i="169"/>
  <c r="P186" i="169"/>
  <c r="P44" i="169"/>
  <c r="P23" i="169"/>
  <c r="P235" i="169"/>
  <c r="P81" i="169"/>
  <c r="P26" i="169"/>
  <c r="P28" i="169"/>
  <c r="P46" i="169"/>
  <c r="P128" i="169"/>
  <c r="P110" i="169"/>
  <c r="P33" i="169"/>
  <c r="P174" i="169"/>
  <c r="P40" i="169"/>
  <c r="P200" i="169"/>
  <c r="P14" i="169"/>
  <c r="P241" i="169"/>
  <c r="P166" i="169"/>
  <c r="P179" i="169"/>
  <c r="P122" i="169"/>
  <c r="P71" i="169"/>
  <c r="P104" i="169"/>
  <c r="P58" i="169"/>
  <c r="P24" i="169"/>
  <c r="P194" i="169"/>
  <c r="P113" i="169"/>
  <c r="P96" i="169"/>
  <c r="P91" i="169"/>
  <c r="P120" i="169"/>
  <c r="P16" i="169"/>
  <c r="P54" i="169"/>
  <c r="P213" i="169"/>
  <c r="P79" i="169"/>
  <c r="P212" i="169"/>
  <c r="P224" i="169"/>
  <c r="P223" i="169"/>
  <c r="P32" i="169"/>
  <c r="P125" i="169"/>
  <c r="P74" i="169"/>
  <c r="P114" i="169"/>
  <c r="P137" i="169"/>
  <c r="P36" i="169"/>
  <c r="P142" i="169"/>
  <c r="P103" i="169"/>
  <c r="P53" i="169"/>
  <c r="P51" i="169"/>
  <c r="P18" i="169"/>
  <c r="P126" i="169"/>
  <c r="P72" i="169"/>
  <c r="P165" i="169"/>
  <c r="P144" i="169"/>
  <c r="P83" i="169"/>
  <c r="P131" i="169"/>
  <c r="P176" i="169"/>
  <c r="P163" i="169"/>
  <c r="P170" i="169"/>
  <c r="P38" i="169"/>
  <c r="P148" i="169"/>
  <c r="P117" i="169"/>
  <c r="P147" i="169"/>
  <c r="P115" i="169"/>
  <c r="P231" i="169"/>
  <c r="P49" i="169"/>
  <c r="P220" i="169"/>
  <c r="P198" i="169"/>
  <c r="P175" i="169"/>
  <c r="P108" i="169"/>
  <c r="P10" i="169"/>
  <c r="P68" i="169"/>
  <c r="P8" i="169"/>
  <c r="P47" i="169"/>
  <c r="P189" i="169"/>
  <c r="P193" i="169"/>
  <c r="P216" i="169"/>
  <c r="P145" i="169"/>
  <c r="P20" i="169"/>
  <c r="P169" i="169"/>
  <c r="P35" i="169"/>
  <c r="P31" i="169"/>
  <c r="P203" i="169"/>
  <c r="P133" i="169"/>
  <c r="P19" i="169"/>
  <c r="P177" i="169"/>
  <c r="P171" i="169"/>
  <c r="P202" i="169"/>
  <c r="P146" i="169"/>
  <c r="P149" i="169"/>
  <c r="P205" i="169"/>
  <c r="P173" i="169"/>
  <c r="P37" i="169"/>
  <c r="P138" i="169"/>
  <c r="P135" i="169"/>
  <c r="P30" i="169"/>
  <c r="P29" i="169"/>
  <c r="P97" i="169"/>
  <c r="P94" i="169"/>
  <c r="P226" i="169"/>
  <c r="P22" i="169"/>
  <c r="P4" i="169"/>
  <c r="P2" i="169"/>
  <c r="P12" i="169"/>
  <c r="P77" i="169"/>
  <c r="P141" i="169"/>
  <c r="P154" i="169"/>
  <c r="P89" i="169"/>
  <c r="P181" i="169"/>
  <c r="P5" i="169"/>
  <c r="P191" i="169"/>
  <c r="P90" i="169"/>
  <c r="P209" i="169"/>
  <c r="P76" i="169"/>
  <c r="P92" i="169"/>
  <c r="P67" i="169"/>
  <c r="P98" i="169"/>
  <c r="P199" i="169"/>
  <c r="P7" i="169"/>
  <c r="P240" i="169"/>
  <c r="P52" i="169"/>
  <c r="P143" i="169"/>
  <c r="P150" i="169"/>
  <c r="P60" i="169"/>
  <c r="P172" i="169"/>
  <c r="P217" i="169"/>
  <c r="P121" i="169"/>
  <c r="P34" i="169"/>
  <c r="P136" i="169"/>
  <c r="P218" i="169"/>
  <c r="P188" i="169"/>
  <c r="P228" i="169"/>
  <c r="P69" i="169"/>
  <c r="P134" i="169"/>
  <c r="P75" i="169"/>
  <c r="P101" i="169"/>
  <c r="P211" i="169"/>
  <c r="P21" i="169"/>
  <c r="P15" i="168"/>
  <c r="P13" i="168"/>
  <c r="P216" i="168"/>
  <c r="P88" i="168"/>
  <c r="P42" i="168"/>
  <c r="P153" i="168"/>
  <c r="P85" i="168"/>
  <c r="P143" i="168"/>
  <c r="P26" i="168"/>
  <c r="P182" i="168"/>
  <c r="P115" i="168"/>
  <c r="P63" i="168"/>
  <c r="P4" i="168"/>
  <c r="P197" i="168"/>
  <c r="P188" i="168"/>
  <c r="P39" i="168"/>
  <c r="P5" i="168"/>
  <c r="P192" i="168"/>
  <c r="P125" i="168"/>
  <c r="P123" i="166"/>
  <c r="P68" i="166"/>
  <c r="P191" i="166"/>
  <c r="P113" i="166"/>
  <c r="P128" i="166"/>
  <c r="P93" i="166"/>
  <c r="P51" i="166"/>
  <c r="P123" i="165"/>
  <c r="P171" i="165"/>
  <c r="P23" i="164"/>
  <c r="P162" i="164"/>
  <c r="P215" i="164"/>
  <c r="P223" i="164"/>
  <c r="P109" i="164"/>
  <c r="P42" i="164"/>
  <c r="P179" i="164"/>
  <c r="P88" i="164"/>
  <c r="P200" i="164"/>
  <c r="P164" i="164"/>
  <c r="P115" i="164"/>
  <c r="P11" i="164"/>
  <c r="P140" i="164"/>
  <c r="P136" i="164"/>
  <c r="B13" i="149" l="1"/>
  <c r="B18" i="149"/>
  <c r="B17" i="149"/>
  <c r="B9" i="149"/>
  <c r="B14" i="149"/>
  <c r="W25" i="39"/>
  <c r="AB22" i="39" l="1"/>
  <c r="X149" i="39"/>
  <c r="W149" i="39"/>
  <c r="X22" i="39"/>
  <c r="AB14" i="39"/>
  <c r="AB23" i="39"/>
  <c r="X79" i="39"/>
  <c r="AB150" i="39"/>
  <c r="X97" i="39"/>
  <c r="AB97" i="39"/>
  <c r="X6" i="39"/>
  <c r="W22" i="39"/>
  <c r="X107" i="39"/>
  <c r="AB27" i="39"/>
  <c r="AB53" i="39"/>
  <c r="AB63" i="39"/>
  <c r="W92" i="39"/>
  <c r="W53" i="39"/>
  <c r="X63" i="39"/>
  <c r="X53" i="39"/>
  <c r="X92" i="39"/>
  <c r="W97" i="39"/>
  <c r="AB92" i="39"/>
  <c r="W15" i="39"/>
  <c r="W140" i="39"/>
  <c r="X140" i="39"/>
  <c r="W107" i="39"/>
  <c r="AB6" i="39"/>
  <c r="AB107" i="39"/>
  <c r="AB149" i="39"/>
  <c r="AB103" i="39"/>
  <c r="W6" i="39"/>
  <c r="X35" i="39"/>
  <c r="AB9" i="39"/>
  <c r="W63" i="39"/>
  <c r="W40" i="39"/>
  <c r="X56" i="39"/>
  <c r="AB86" i="39"/>
  <c r="W35" i="39"/>
  <c r="AB15" i="39"/>
  <c r="X26" i="39"/>
  <c r="X103" i="39"/>
  <c r="AB35" i="39"/>
  <c r="W34" i="39"/>
  <c r="AB38" i="39"/>
  <c r="AB19" i="39"/>
  <c r="W21" i="39"/>
  <c r="AB17" i="39"/>
  <c r="AB32" i="39"/>
  <c r="W56" i="39"/>
  <c r="X86" i="39"/>
  <c r="AB56" i="39"/>
  <c r="AB40" i="39"/>
  <c r="X15" i="39"/>
  <c r="W38" i="39"/>
  <c r="W26" i="39"/>
  <c r="W86" i="39"/>
  <c r="X40" i="39"/>
  <c r="W103" i="39"/>
  <c r="X28" i="39"/>
  <c r="X38" i="39"/>
  <c r="AB30" i="39"/>
  <c r="X136" i="39"/>
  <c r="AB136" i="39"/>
  <c r="W136" i="39"/>
  <c r="AB93" i="39"/>
  <c r="W93" i="39"/>
  <c r="X93" i="39"/>
  <c r="Z62" i="150"/>
  <c r="V62" i="150"/>
  <c r="U62" i="150"/>
  <c r="AB60" i="39"/>
  <c r="AB57" i="39"/>
  <c r="W57" i="39"/>
  <c r="X57" i="39"/>
  <c r="AB72" i="39"/>
  <c r="W132" i="39"/>
  <c r="AB80" i="39"/>
  <c r="AB90" i="39"/>
  <c r="X90" i="39"/>
  <c r="W90" i="39"/>
  <c r="B10" i="149"/>
  <c r="AB12" i="39"/>
  <c r="W12" i="39"/>
  <c r="X12" i="39"/>
  <c r="X23" i="39"/>
  <c r="AB28" i="39"/>
  <c r="X65" i="39"/>
  <c r="AB127" i="39"/>
  <c r="AB82" i="39"/>
  <c r="X82" i="39"/>
  <c r="W82" i="39"/>
  <c r="AB146" i="39"/>
  <c r="Z54" i="150"/>
  <c r="V54" i="150"/>
  <c r="U54" i="150"/>
  <c r="B5" i="149"/>
  <c r="AB81" i="39"/>
  <c r="Z71" i="150"/>
  <c r="V71" i="150"/>
  <c r="U71" i="150"/>
  <c r="Z43" i="150"/>
  <c r="V43" i="150"/>
  <c r="U43" i="150"/>
  <c r="X25" i="39"/>
  <c r="Z113" i="150"/>
  <c r="V113" i="150"/>
  <c r="U113" i="150"/>
  <c r="AB126" i="39"/>
  <c r="X126" i="39"/>
  <c r="W126" i="39"/>
  <c r="W79" i="39"/>
  <c r="X83" i="39"/>
  <c r="X108" i="39"/>
  <c r="AB62" i="39"/>
  <c r="AB95" i="39"/>
  <c r="W95" i="39"/>
  <c r="X95" i="39"/>
  <c r="W85" i="39"/>
  <c r="Z6" i="150"/>
  <c r="V6" i="150"/>
  <c r="U6" i="150"/>
  <c r="W141" i="39"/>
  <c r="AB33" i="39"/>
  <c r="W33" i="39"/>
  <c r="X33" i="39"/>
  <c r="AB18" i="39"/>
  <c r="X18" i="39"/>
  <c r="W18" i="39"/>
  <c r="AB21" i="39"/>
  <c r="X27" i="39"/>
  <c r="AB144" i="39"/>
  <c r="AB138" i="39"/>
  <c r="W91" i="39"/>
  <c r="X60" i="39"/>
  <c r="AB7" i="39"/>
  <c r="W7" i="39"/>
  <c r="X7" i="39"/>
  <c r="AB100" i="39"/>
  <c r="X100" i="39"/>
  <c r="W100" i="39"/>
  <c r="Z42" i="150"/>
  <c r="V42" i="150"/>
  <c r="U42" i="150"/>
  <c r="X132" i="39"/>
  <c r="Z50" i="150"/>
  <c r="V50" i="150"/>
  <c r="U50" i="150"/>
  <c r="AB75" i="39"/>
  <c r="W75" i="39"/>
  <c r="X75" i="39"/>
  <c r="AB147" i="39"/>
  <c r="W147" i="39"/>
  <c r="X147" i="39"/>
  <c r="W23" i="39"/>
  <c r="W65" i="39"/>
  <c r="Z97" i="150"/>
  <c r="V97" i="150"/>
  <c r="U97" i="150"/>
  <c r="Z116" i="150"/>
  <c r="U116" i="150"/>
  <c r="V116" i="150"/>
  <c r="X74" i="39"/>
  <c r="X43" i="39"/>
  <c r="B12" i="149"/>
  <c r="AB122" i="39"/>
  <c r="X122" i="39"/>
  <c r="W122" i="39"/>
  <c r="Z51" i="150"/>
  <c r="V51" i="150"/>
  <c r="U51" i="150"/>
  <c r="W48" i="39"/>
  <c r="AB25" i="39"/>
  <c r="AB58" i="39"/>
  <c r="X58" i="39"/>
  <c r="W58" i="39"/>
  <c r="AB50" i="39"/>
  <c r="X50" i="39"/>
  <c r="W50" i="39"/>
  <c r="W83" i="39"/>
  <c r="AB108" i="39"/>
  <c r="Z32" i="150"/>
  <c r="V32" i="150"/>
  <c r="U32" i="150"/>
  <c r="AB71" i="39"/>
  <c r="W71" i="39"/>
  <c r="X71" i="39"/>
  <c r="AB11" i="39"/>
  <c r="W11" i="39"/>
  <c r="X11" i="39"/>
  <c r="AB16" i="39"/>
  <c r="W16" i="39"/>
  <c r="X16" i="39"/>
  <c r="X85" i="39"/>
  <c r="W116" i="39"/>
  <c r="X45" i="39"/>
  <c r="X141" i="39"/>
  <c r="W150" i="39"/>
  <c r="AB145" i="39"/>
  <c r="W145" i="39"/>
  <c r="X145" i="39"/>
  <c r="AB123" i="39"/>
  <c r="X123" i="39"/>
  <c r="W123" i="39"/>
  <c r="W66" i="39"/>
  <c r="W27" i="39"/>
  <c r="Z114" i="150"/>
  <c r="V114" i="150"/>
  <c r="U114" i="150"/>
  <c r="Z108" i="150"/>
  <c r="U108" i="150"/>
  <c r="V108" i="150"/>
  <c r="X91" i="39"/>
  <c r="AB102" i="39"/>
  <c r="X102" i="39"/>
  <c r="W102" i="39"/>
  <c r="AB140" i="39"/>
  <c r="Z30" i="150"/>
  <c r="U30" i="150"/>
  <c r="V30" i="150"/>
  <c r="X41" i="39"/>
  <c r="X34" i="39"/>
  <c r="AB132" i="39"/>
  <c r="AB65" i="39"/>
  <c r="AB70" i="39"/>
  <c r="X70" i="39"/>
  <c r="W70" i="39"/>
  <c r="Z77" i="150"/>
  <c r="V77" i="150"/>
  <c r="U77" i="150"/>
  <c r="X110" i="39"/>
  <c r="W74" i="39"/>
  <c r="W43" i="39"/>
  <c r="AB88" i="39"/>
  <c r="X88" i="39"/>
  <c r="W88" i="39"/>
  <c r="W89" i="39"/>
  <c r="X48" i="39"/>
  <c r="AB137" i="39"/>
  <c r="W137" i="39"/>
  <c r="X137" i="39"/>
  <c r="AB79" i="39"/>
  <c r="AB83" i="39"/>
  <c r="W108" i="39"/>
  <c r="W129" i="39"/>
  <c r="AB133" i="39"/>
  <c r="W133" i="39"/>
  <c r="X133" i="39"/>
  <c r="AB111" i="39"/>
  <c r="X111" i="39"/>
  <c r="W111" i="39"/>
  <c r="AB85" i="39"/>
  <c r="X116" i="39"/>
  <c r="W45" i="39"/>
  <c r="AB141" i="39"/>
  <c r="X150" i="39"/>
  <c r="AB117" i="39"/>
  <c r="W117" i="39"/>
  <c r="X117" i="39"/>
  <c r="AB121" i="39"/>
  <c r="W121" i="39"/>
  <c r="X121" i="39"/>
  <c r="X112" i="39"/>
  <c r="X66" i="39"/>
  <c r="X96" i="39"/>
  <c r="AB91" i="39"/>
  <c r="AB54" i="39"/>
  <c r="X54" i="39"/>
  <c r="W54" i="39"/>
  <c r="Z26" i="150"/>
  <c r="V26" i="150"/>
  <c r="U26" i="150"/>
  <c r="Z56" i="150"/>
  <c r="V56" i="150"/>
  <c r="U56" i="150"/>
  <c r="Z110" i="150"/>
  <c r="V110" i="150"/>
  <c r="U110" i="150"/>
  <c r="AB134" i="39"/>
  <c r="X134" i="39"/>
  <c r="W134" i="39"/>
  <c r="AB135" i="39"/>
  <c r="W135" i="39"/>
  <c r="X135" i="39"/>
  <c r="Z8" i="150"/>
  <c r="V8" i="150"/>
  <c r="U8" i="150"/>
  <c r="B11" i="149"/>
  <c r="W41" i="39"/>
  <c r="AB34" i="39"/>
  <c r="Z102" i="150"/>
  <c r="V102" i="150"/>
  <c r="U102" i="150"/>
  <c r="X32" i="39"/>
  <c r="X19" i="39"/>
  <c r="Z35" i="150"/>
  <c r="V35" i="150"/>
  <c r="U35" i="150"/>
  <c r="W17" i="39"/>
  <c r="AB26" i="39"/>
  <c r="AB104" i="39"/>
  <c r="X104" i="39"/>
  <c r="W104" i="39"/>
  <c r="AB114" i="39"/>
  <c r="W114" i="39"/>
  <c r="X114" i="39"/>
  <c r="AB106" i="39"/>
  <c r="X106" i="39"/>
  <c r="W106" i="39"/>
  <c r="X64" i="39"/>
  <c r="W42" i="39"/>
  <c r="W110" i="39"/>
  <c r="AB74" i="39"/>
  <c r="AB43" i="39"/>
  <c r="AB99" i="39"/>
  <c r="X99" i="39"/>
  <c r="W99" i="39"/>
  <c r="AB124" i="39"/>
  <c r="W124" i="39"/>
  <c r="X124" i="39"/>
  <c r="B7" i="149"/>
  <c r="X89" i="39"/>
  <c r="AB48" i="39"/>
  <c r="W61" i="39"/>
  <c r="AB98" i="39"/>
  <c r="X98" i="39"/>
  <c r="W98" i="39"/>
  <c r="Z49" i="150"/>
  <c r="U49" i="150"/>
  <c r="V49" i="150"/>
  <c r="Z53" i="150"/>
  <c r="V53" i="150"/>
  <c r="U53" i="150"/>
  <c r="Z78" i="150"/>
  <c r="V78" i="150"/>
  <c r="U78" i="150"/>
  <c r="AB129" i="39"/>
  <c r="AB125" i="39"/>
  <c r="X125" i="39"/>
  <c r="W125" i="39"/>
  <c r="Z55" i="150"/>
  <c r="V55" i="150"/>
  <c r="U55" i="150"/>
  <c r="AB116" i="39"/>
  <c r="AB45" i="39"/>
  <c r="Z111" i="150"/>
  <c r="V111" i="150"/>
  <c r="U111" i="150"/>
  <c r="AB55" i="39"/>
  <c r="X55" i="39"/>
  <c r="W55" i="39"/>
  <c r="AB112" i="39"/>
  <c r="AB66" i="39"/>
  <c r="X9" i="39"/>
  <c r="AB96" i="39"/>
  <c r="Z61" i="150"/>
  <c r="V61" i="150"/>
  <c r="U61" i="150"/>
  <c r="AB105" i="39"/>
  <c r="W105" i="39"/>
  <c r="X105" i="39"/>
  <c r="Z10" i="150"/>
  <c r="V10" i="150"/>
  <c r="U10" i="150"/>
  <c r="X49" i="39"/>
  <c r="AB131" i="39"/>
  <c r="X131" i="39"/>
  <c r="W131" i="39"/>
  <c r="W69" i="39"/>
  <c r="AB41" i="39"/>
  <c r="AB37" i="39"/>
  <c r="W37" i="39"/>
  <c r="X37" i="39"/>
  <c r="AB152" i="39"/>
  <c r="X152" i="39"/>
  <c r="W152" i="39"/>
  <c r="W32" i="39"/>
  <c r="B15" i="149"/>
  <c r="W19" i="39"/>
  <c r="W119" i="39"/>
  <c r="X51" i="39"/>
  <c r="X17" i="39"/>
  <c r="AB44" i="39"/>
  <c r="W44" i="39"/>
  <c r="X44" i="39"/>
  <c r="W64" i="39"/>
  <c r="X42" i="39"/>
  <c r="AB110" i="39"/>
  <c r="Z44" i="150"/>
  <c r="V44" i="150"/>
  <c r="U44" i="150"/>
  <c r="Z13" i="150"/>
  <c r="V13" i="150"/>
  <c r="U13" i="150"/>
  <c r="AB128" i="39"/>
  <c r="W128" i="39"/>
  <c r="X128" i="39"/>
  <c r="AB130" i="39"/>
  <c r="W130" i="39"/>
  <c r="X130" i="39"/>
  <c r="AB89" i="39"/>
  <c r="Z18" i="150"/>
  <c r="V18" i="150"/>
  <c r="U18" i="150"/>
  <c r="X61" i="39"/>
  <c r="W76" i="39"/>
  <c r="AB76" i="39"/>
  <c r="X76" i="39"/>
  <c r="W115" i="39"/>
  <c r="W139" i="39"/>
  <c r="W142" i="39"/>
  <c r="X129" i="39"/>
  <c r="W46" i="39"/>
  <c r="Z86" i="150"/>
  <c r="V86" i="150"/>
  <c r="U86" i="150"/>
  <c r="Z15" i="150"/>
  <c r="V15" i="150"/>
  <c r="U15" i="150"/>
  <c r="W78" i="39"/>
  <c r="W30" i="39"/>
  <c r="X148" i="39"/>
  <c r="AB148" i="39"/>
  <c r="W148" i="39"/>
  <c r="W112" i="39"/>
  <c r="Z36" i="150"/>
  <c r="V36" i="150"/>
  <c r="U36" i="150"/>
  <c r="W9" i="39"/>
  <c r="W96" i="39"/>
  <c r="W94" i="39"/>
  <c r="W59" i="39"/>
  <c r="Z73" i="150"/>
  <c r="V73" i="150"/>
  <c r="U73" i="150"/>
  <c r="W49" i="39"/>
  <c r="AB67" i="39"/>
  <c r="W67" i="39"/>
  <c r="X67" i="39"/>
  <c r="X69" i="39"/>
  <c r="Z11" i="150"/>
  <c r="U11" i="150"/>
  <c r="V11" i="150"/>
  <c r="W14" i="39"/>
  <c r="B16" i="149"/>
  <c r="AB52" i="39"/>
  <c r="W52" i="39"/>
  <c r="X52" i="39"/>
  <c r="X119" i="39"/>
  <c r="W51" i="39"/>
  <c r="AB29" i="39"/>
  <c r="W29" i="39"/>
  <c r="X29" i="39"/>
  <c r="AB64" i="39"/>
  <c r="AB42" i="39"/>
  <c r="Z80" i="150"/>
  <c r="V80" i="150"/>
  <c r="U80" i="150"/>
  <c r="X84" i="39"/>
  <c r="W120" i="39"/>
  <c r="AB120" i="39"/>
  <c r="X120" i="39"/>
  <c r="AB87" i="39"/>
  <c r="W87" i="39"/>
  <c r="X87" i="39"/>
  <c r="Z59" i="150"/>
  <c r="V59" i="150"/>
  <c r="U59" i="150"/>
  <c r="X101" i="39"/>
  <c r="W73" i="39"/>
  <c r="AB61" i="39"/>
  <c r="X143" i="39"/>
  <c r="AB8" i="39"/>
  <c r="W8" i="39"/>
  <c r="X8" i="39"/>
  <c r="X115" i="39"/>
  <c r="X139" i="39"/>
  <c r="X142" i="39"/>
  <c r="Z99" i="150"/>
  <c r="V99" i="150"/>
  <c r="U99" i="150"/>
  <c r="B8" i="149"/>
  <c r="X46" i="39"/>
  <c r="X36" i="39"/>
  <c r="X78" i="39"/>
  <c r="X30" i="39"/>
  <c r="Z82" i="150"/>
  <c r="V82" i="150"/>
  <c r="U82" i="150"/>
  <c r="Z66" i="150"/>
  <c r="V66" i="150"/>
  <c r="U66" i="150"/>
  <c r="X94" i="39"/>
  <c r="X59" i="39"/>
  <c r="AB24" i="39"/>
  <c r="W24" i="39"/>
  <c r="X24" i="39"/>
  <c r="Z33" i="150"/>
  <c r="V33" i="150"/>
  <c r="U33" i="150"/>
  <c r="AB49" i="39"/>
  <c r="Z67" i="150"/>
  <c r="V67" i="150"/>
  <c r="U67" i="150"/>
  <c r="W113" i="39"/>
  <c r="AB113" i="39"/>
  <c r="X113" i="39"/>
  <c r="AB69" i="39"/>
  <c r="X72" i="39"/>
  <c r="X14" i="39"/>
  <c r="X80" i="39"/>
  <c r="AB20" i="39"/>
  <c r="X20" i="39"/>
  <c r="W20" i="39"/>
  <c r="AB68" i="39"/>
  <c r="X68" i="39"/>
  <c r="W68" i="39"/>
  <c r="W28" i="39"/>
  <c r="AB119" i="39"/>
  <c r="AB51" i="39"/>
  <c r="X127" i="39"/>
  <c r="Z34" i="150"/>
  <c r="V34" i="150"/>
  <c r="U34" i="150"/>
  <c r="Z12" i="150"/>
  <c r="V12" i="150"/>
  <c r="U12" i="150"/>
  <c r="W146" i="39"/>
  <c r="W84" i="39"/>
  <c r="B6" i="149"/>
  <c r="AB118" i="39"/>
  <c r="X118" i="39"/>
  <c r="W118" i="39"/>
  <c r="W81" i="39"/>
  <c r="W101" i="39"/>
  <c r="X73" i="39"/>
  <c r="Z31" i="150"/>
  <c r="V31" i="150"/>
  <c r="U31" i="150"/>
  <c r="W143" i="39"/>
  <c r="AB115" i="39"/>
  <c r="AB139" i="39"/>
  <c r="AB142" i="39"/>
  <c r="W62" i="39"/>
  <c r="B4" i="149"/>
  <c r="AB46" i="39"/>
  <c r="AB36" i="39"/>
  <c r="AB78" i="39"/>
  <c r="AB109" i="39"/>
  <c r="X109" i="39"/>
  <c r="W109" i="39"/>
  <c r="X21" i="39"/>
  <c r="W144" i="39"/>
  <c r="W138" i="39"/>
  <c r="AB94" i="39"/>
  <c r="AB59" i="39"/>
  <c r="AB151" i="39"/>
  <c r="W151" i="39"/>
  <c r="X151" i="39"/>
  <c r="Z23" i="150"/>
  <c r="V23" i="150"/>
  <c r="U23" i="150"/>
  <c r="Z19" i="150"/>
  <c r="V19" i="150"/>
  <c r="U19" i="150"/>
  <c r="W60" i="39"/>
  <c r="AB10" i="39"/>
  <c r="X10" i="39"/>
  <c r="W10" i="39"/>
  <c r="Z39" i="150"/>
  <c r="V39" i="150"/>
  <c r="U39" i="150"/>
  <c r="W72" i="39"/>
  <c r="W80" i="39"/>
  <c r="AB13" i="39"/>
  <c r="W13" i="39"/>
  <c r="X13" i="39"/>
  <c r="Z89" i="150"/>
  <c r="V89" i="150"/>
  <c r="U89" i="150"/>
  <c r="Z21" i="150"/>
  <c r="V21" i="150"/>
  <c r="U21" i="150"/>
  <c r="W127" i="39"/>
  <c r="X146" i="39"/>
  <c r="AB84" i="39"/>
  <c r="X81" i="39"/>
  <c r="AB101" i="39"/>
  <c r="AB73" i="39"/>
  <c r="AB143" i="39"/>
  <c r="AB31" i="39"/>
  <c r="W31" i="39"/>
  <c r="X31" i="39"/>
  <c r="AB77" i="39"/>
  <c r="X77" i="39"/>
  <c r="W77" i="39"/>
  <c r="Z85" i="150"/>
  <c r="V85" i="150"/>
  <c r="U85" i="150"/>
  <c r="Z109" i="150"/>
  <c r="U109" i="150"/>
  <c r="V109" i="150"/>
  <c r="Z112" i="150"/>
  <c r="V112" i="150"/>
  <c r="U112" i="150"/>
  <c r="X62" i="39"/>
  <c r="AB39" i="39"/>
  <c r="X39" i="39"/>
  <c r="W39" i="39"/>
  <c r="B3" i="149"/>
  <c r="W36" i="39"/>
  <c r="Z48" i="150"/>
  <c r="U48" i="150"/>
  <c r="V48" i="150"/>
  <c r="AB47" i="39"/>
  <c r="X47" i="39"/>
  <c r="W47" i="39"/>
  <c r="X144" i="39"/>
  <c r="X138" i="39"/>
  <c r="Z64" i="150"/>
  <c r="V64" i="150"/>
  <c r="U64" i="150"/>
  <c r="Z29" i="150"/>
  <c r="V29" i="150"/>
  <c r="U29" i="150"/>
  <c r="Z16" i="150" l="1"/>
  <c r="Z90" i="150"/>
  <c r="V90" i="150"/>
  <c r="U90" i="150"/>
  <c r="Z103" i="150"/>
  <c r="V103" i="150"/>
  <c r="U103" i="150"/>
  <c r="Z107" i="150"/>
  <c r="V107" i="150"/>
  <c r="U107" i="150"/>
  <c r="Z40" i="150"/>
  <c r="U40" i="150"/>
  <c r="V40" i="150"/>
  <c r="Z70" i="150"/>
  <c r="V70" i="150"/>
  <c r="U70" i="150"/>
  <c r="Z52" i="150"/>
  <c r="V52" i="150"/>
  <c r="U52" i="150"/>
  <c r="Z79" i="150"/>
  <c r="V79" i="150"/>
  <c r="U79" i="150"/>
  <c r="Z83" i="150"/>
  <c r="V83" i="150"/>
  <c r="U83" i="150"/>
  <c r="Z7" i="150"/>
  <c r="V7" i="150"/>
  <c r="U7" i="150"/>
  <c r="Z69" i="150"/>
  <c r="V69" i="150"/>
  <c r="U69" i="150"/>
  <c r="Z93" i="150"/>
  <c r="V93" i="150"/>
  <c r="U93" i="150"/>
  <c r="Z28" i="150"/>
  <c r="V28" i="150"/>
  <c r="U28" i="150"/>
  <c r="Z37" i="150"/>
  <c r="V37" i="150"/>
  <c r="U37" i="150"/>
  <c r="Z46" i="150"/>
  <c r="V46" i="150"/>
  <c r="U46" i="150"/>
  <c r="Z25" i="150"/>
  <c r="V25" i="150"/>
  <c r="U25" i="150"/>
  <c r="Z76" i="150"/>
  <c r="V76" i="150"/>
  <c r="U76" i="150"/>
  <c r="Z74" i="150"/>
  <c r="V74" i="150"/>
  <c r="U74" i="150"/>
  <c r="Z104" i="150"/>
  <c r="V104" i="150"/>
  <c r="U104" i="150"/>
  <c r="Z92" i="150"/>
  <c r="V92" i="150"/>
  <c r="U92" i="150"/>
  <c r="Z47" i="150"/>
  <c r="V47" i="150"/>
  <c r="U47" i="150"/>
  <c r="Z100" i="150"/>
  <c r="V100" i="150"/>
  <c r="U100" i="150"/>
  <c r="Z87" i="150"/>
  <c r="V87" i="150"/>
  <c r="U87" i="150"/>
  <c r="Z65" i="150"/>
  <c r="V65" i="150"/>
  <c r="U65" i="150"/>
  <c r="Z96" i="150"/>
  <c r="V96" i="150"/>
  <c r="U96" i="150"/>
  <c r="Z27" i="150"/>
  <c r="V27" i="150"/>
  <c r="U27" i="150"/>
  <c r="Z63" i="150"/>
  <c r="V63" i="150"/>
  <c r="U63" i="150"/>
  <c r="Z17" i="150"/>
  <c r="V17" i="150"/>
  <c r="U17" i="150"/>
  <c r="Z88" i="150"/>
  <c r="V88" i="150"/>
  <c r="U88" i="150"/>
  <c r="Z57" i="150"/>
  <c r="V57" i="150"/>
  <c r="U57" i="150"/>
  <c r="Z14" i="150"/>
  <c r="V14" i="150"/>
  <c r="U14" i="150"/>
  <c r="Z68" i="150"/>
  <c r="V68" i="150"/>
  <c r="U68" i="150"/>
  <c r="Z81" i="150"/>
  <c r="V81" i="150"/>
  <c r="U81" i="150"/>
  <c r="Z72" i="150"/>
  <c r="V72" i="150"/>
  <c r="U72" i="150"/>
  <c r="Z41" i="150"/>
  <c r="V41" i="150"/>
  <c r="U41" i="150"/>
  <c r="U16" i="150"/>
  <c r="Z60" i="150"/>
  <c r="V60" i="150"/>
  <c r="U60" i="150"/>
  <c r="Z94" i="150"/>
  <c r="V94" i="150"/>
  <c r="U94" i="150"/>
  <c r="Z115" i="150"/>
  <c r="V115" i="150"/>
  <c r="U115" i="150"/>
  <c r="Z20" i="150"/>
  <c r="V20" i="150"/>
  <c r="U20" i="150"/>
  <c r="Z45" i="150"/>
  <c r="V45" i="150"/>
  <c r="U45" i="150"/>
  <c r="V16" i="150"/>
  <c r="Z38" i="150"/>
  <c r="V38" i="150"/>
  <c r="U38" i="150"/>
  <c r="Z95" i="150"/>
  <c r="V95" i="150"/>
  <c r="U95" i="150"/>
  <c r="Z84" i="150"/>
  <c r="V84" i="150"/>
  <c r="U84" i="150"/>
  <c r="Z105" i="150"/>
  <c r="V105" i="150"/>
  <c r="U105" i="150"/>
  <c r="Z58" i="150"/>
  <c r="V58" i="150"/>
  <c r="U58" i="150"/>
  <c r="Z9" i="150"/>
  <c r="V9" i="150"/>
  <c r="U9" i="150"/>
  <c r="Z22" i="150"/>
  <c r="V22" i="150"/>
  <c r="U22" i="150"/>
  <c r="Z98" i="150"/>
  <c r="V98" i="150"/>
  <c r="U98" i="150"/>
  <c r="Z101" i="150"/>
  <c r="V101" i="150"/>
  <c r="U101" i="150"/>
  <c r="Z75" i="150"/>
  <c r="V75" i="150"/>
  <c r="U75" i="150"/>
  <c r="Z24" i="150"/>
  <c r="V24" i="150"/>
  <c r="U24" i="150"/>
  <c r="Z91" i="150"/>
  <c r="V91" i="150"/>
  <c r="U91" i="150"/>
  <c r="Z106" i="150"/>
  <c r="V106" i="150"/>
  <c r="U106" i="150"/>
</calcChain>
</file>

<file path=xl/sharedStrings.xml><?xml version="1.0" encoding="utf-8"?>
<sst xmlns="http://schemas.openxmlformats.org/spreadsheetml/2006/main" count="360" uniqueCount="45">
  <si>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</si>
  <si>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</si>
  <si>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</si>
  <si>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</si>
  <si>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</si>
  <si>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</si>
  <si>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</si>
  <si>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</si>
  <si>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</si>
  <si>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</si>
  <si>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</si>
  <si>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</si>
  <si>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</si>
  <si>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</si>
  <si>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</si>
  <si>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</si>
  <si>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</si>
  <si>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</si>
  <si>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</si>
  <si>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</si>
  <si>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</si>
  <si>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</si>
  <si>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</si>
  <si>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</si>
  <si>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</si>
  <si>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</si>
  <si>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</si>
  <si>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</si>
  <si>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</si>
  <si>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</si>
  <si>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</si>
  <si>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</si>
  <si>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</si>
  <si>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</si>
  <si>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</si>
  <si>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</si>
  <si>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</si>
  <si>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gas pulses:</t>
  </si>
  <si>
    <t>ssiL3s expressing pASB55.1 injected at 50ng/ul</t>
  </si>
  <si>
    <t>Construct:</t>
  </si>
  <si>
    <t>pASB55 (Sr-gcy-9p::strYC3.60)</t>
  </si>
  <si>
    <t>30 s</t>
  </si>
  <si>
    <t>30s air - 30s CO2 - 60s air</t>
  </si>
  <si>
    <r>
      <t xml:space="preserve"> 21% O</t>
    </r>
    <r>
      <rPr>
        <vertAlign val="subscript"/>
        <sz val="10"/>
        <rFont val="Helvetica"/>
        <family val="2"/>
      </rPr>
      <t>2</t>
    </r>
    <r>
      <rPr>
        <sz val="10"/>
        <rFont val="Helvetica"/>
        <family val="2"/>
      </rPr>
      <t>, balance N</t>
    </r>
    <r>
      <rPr>
        <vertAlign val="subscript"/>
        <sz val="10"/>
        <rFont val="Helvetica"/>
        <family val="2"/>
      </rPr>
      <t>2</t>
    </r>
  </si>
  <si>
    <t>air pulse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</si>
</sst>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name val="Helvetica"/>
      <family val="2"/>
    </font>
    <font>
      <b/>
      <sz val="10"/>
      <name val="Helvetica"/>
      <family val="2"/>
    </font>
    <font>
      <vertAlign val="subscript"/>
      <sz val="1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2" fontId="0" fillId="3" borderId="0" xfId="0" applyNumberForma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6" fillId="6" borderId="0" xfId="1" applyFill="1"/>
    <xf numFmtId="0" fontId="10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'Experiment-110'!$L$2:$L$181</c:f>
              <c:numCache>
                <c:formatCode>0.00</c:formatCode>
                <c:ptCount val="180"/>
                <c:pt idx="0">
                  <c:v>-1.0902497206948918</c:v>
                </c:pt>
                <c:pt idx="1">
                  <c:v>-1.0956270230416281</c:v>
                </c:pt>
                <c:pt idx="2">
                  <c:v>-1.1162809341476663</c:v>
                </c:pt>
                <c:pt idx="3">
                  <c:v>-1.1032041302874389</c:v>
                </c:pt>
                <c:pt idx="4">
                  <c:v>-1.0949759941639319</c:v>
                </c:pt>
                <c:pt idx="5">
                  <c:v>-1.1052828487744755</c:v>
                </c:pt>
                <c:pt idx="6">
                  <c:v>-1.0903218309261107</c:v>
                </c:pt>
                <c:pt idx="7">
                  <c:v>-1.0969851205653731</c:v>
                </c:pt>
                <c:pt idx="8">
                  <c:v>-1.0949939613645647</c:v>
                </c:pt>
                <c:pt idx="9">
                  <c:v>-1.0858897373533309</c:v>
                </c:pt>
                <c:pt idx="10">
                  <c:v>-1.0863853104880705</c:v>
                </c:pt>
                <c:pt idx="11">
                  <c:v>-1.0703635741978383</c:v>
                </c:pt>
                <c:pt idx="12">
                  <c:v>-1.0778772705458868</c:v>
                </c:pt>
                <c:pt idx="13">
                  <c:v>-1.0722711666005191</c:v>
                </c:pt>
                <c:pt idx="14">
                  <c:v>-1.070457388683407</c:v>
                </c:pt>
                <c:pt idx="15">
                  <c:v>-1.077028871815344</c:v>
                </c:pt>
                <c:pt idx="16">
                  <c:v>-1.0778782845192085</c:v>
                </c:pt>
                <c:pt idx="17">
                  <c:v>-1.0621473798622758</c:v>
                </c:pt>
                <c:pt idx="18">
                  <c:v>-1.071075855672573</c:v>
                </c:pt>
                <c:pt idx="19">
                  <c:v>-1.072388064108847</c:v>
                </c:pt>
                <c:pt idx="20">
                  <c:v>-1.0716364923560857</c:v>
                </c:pt>
                <c:pt idx="21">
                  <c:v>-1.0710863012866005</c:v>
                </c:pt>
                <c:pt idx="22">
                  <c:v>-1.0862920935358999</c:v>
                </c:pt>
                <c:pt idx="23">
                  <c:v>-1.081664831535633</c:v>
                </c:pt>
                <c:pt idx="24">
                  <c:v>-1.0808730518544016</c:v>
                </c:pt>
                <c:pt idx="25">
                  <c:v>-1.0662774103251635</c:v>
                </c:pt>
                <c:pt idx="26">
                  <c:v>-1.0695873372674631</c:v>
                </c:pt>
                <c:pt idx="27">
                  <c:v>-1.0725309374169703</c:v>
                </c:pt>
                <c:pt idx="28">
                  <c:v>-1.0809874026718136</c:v>
                </c:pt>
                <c:pt idx="29">
                  <c:v>-1.0770981832840296</c:v>
                </c:pt>
                <c:pt idx="30">
                  <c:v>-1.0833445361158096</c:v>
                </c:pt>
                <c:pt idx="31">
                  <c:v>-1.0706874112433533</c:v>
                </c:pt>
                <c:pt idx="32">
                  <c:v>-1.0729446154286382</c:v>
                </c:pt>
                <c:pt idx="33">
                  <c:v>-1.081319534234733</c:v>
                </c:pt>
                <c:pt idx="34">
                  <c:v>-1.0777847292364688</c:v>
                </c:pt>
                <c:pt idx="35">
                  <c:v>-1.0648710934474295</c:v>
                </c:pt>
                <c:pt idx="36">
                  <c:v>-1.0796906250540761</c:v>
                </c:pt>
                <c:pt idx="37">
                  <c:v>-1.0704277626578882</c:v>
                </c:pt>
                <c:pt idx="38">
                  <c:v>-1.0750076005777682</c:v>
                </c:pt>
                <c:pt idx="39">
                  <c:v>-1.0773015457930546</c:v>
                </c:pt>
                <c:pt idx="40">
                  <c:v>-1.0757336165298632</c:v>
                </c:pt>
                <c:pt idx="41">
                  <c:v>-1.0855535572730568</c:v>
                </c:pt>
                <c:pt idx="42">
                  <c:v>-1.0801332149572194</c:v>
                </c:pt>
                <c:pt idx="43">
                  <c:v>-1.0650100940299958</c:v>
                </c:pt>
                <c:pt idx="44">
                  <c:v>-1.1035778583757796</c:v>
                </c:pt>
                <c:pt idx="45">
                  <c:v>-1.0763434324783143</c:v>
                </c:pt>
                <c:pt idx="46">
                  <c:v>-1.1285950122768695</c:v>
                </c:pt>
                <c:pt idx="47">
                  <c:v>-1.1026964895352063</c:v>
                </c:pt>
                <c:pt idx="48">
                  <c:v>-1.0906011206669759</c:v>
                </c:pt>
                <c:pt idx="49">
                  <c:v>-1.0580875447897611</c:v>
                </c:pt>
                <c:pt idx="50">
                  <c:v>-1.078758549345131</c:v>
                </c:pt>
                <c:pt idx="51">
                  <c:v>-1.0647340264147693</c:v>
                </c:pt>
                <c:pt idx="52">
                  <c:v>-1.0714935974326274</c:v>
                </c:pt>
                <c:pt idx="53">
                  <c:v>-1.057473761871053</c:v>
                </c:pt>
                <c:pt idx="54">
                  <c:v>-1.0617358532072796</c:v>
                </c:pt>
                <c:pt idx="55">
                  <c:v>-1.0620881844770185</c:v>
                </c:pt>
                <c:pt idx="56">
                  <c:v>-1.0599490491437635</c:v>
                </c:pt>
                <c:pt idx="57">
                  <c:v>-1.0649324092267365</c:v>
                </c:pt>
                <c:pt idx="58">
                  <c:v>-1.0725998826842702</c:v>
                </c:pt>
                <c:pt idx="59">
                  <c:v>-1.0641463604931787</c:v>
                </c:pt>
                <c:pt idx="60">
                  <c:v>-1.0514551309894837</c:v>
                </c:pt>
                <c:pt idx="61">
                  <c:v>-1.0490098837796291</c:v>
                </c:pt>
                <c:pt idx="62">
                  <c:v>-1.0483786929504662</c:v>
                </c:pt>
                <c:pt idx="63">
                  <c:v>-1.0645982347669785</c:v>
                </c:pt>
                <c:pt idx="64">
                  <c:v>-1.0529583960710172</c:v>
                </c:pt>
                <c:pt idx="65">
                  <c:v>-1.061113765991758</c:v>
                </c:pt>
                <c:pt idx="66">
                  <c:v>-1.0464336115393222</c:v>
                </c:pt>
                <c:pt idx="67">
                  <c:v>-1.0596706384078165</c:v>
                </c:pt>
                <c:pt idx="68">
                  <c:v>-1.0597328817310758</c:v>
                </c:pt>
                <c:pt idx="69">
                  <c:v>-1.0545304625197085</c:v>
                </c:pt>
                <c:pt idx="70">
                  <c:v>-1.0597121755748315</c:v>
                </c:pt>
                <c:pt idx="71">
                  <c:v>-1.0614636697840951</c:v>
                </c:pt>
                <c:pt idx="72">
                  <c:v>-1.0571156266867363</c:v>
                </c:pt>
                <c:pt idx="73">
                  <c:v>-1.0640914696281787</c:v>
                </c:pt>
                <c:pt idx="74">
                  <c:v>-1.0400793550882654</c:v>
                </c:pt>
                <c:pt idx="75">
                  <c:v>-1.0580178616376386</c:v>
                </c:pt>
                <c:pt idx="76">
                  <c:v>-1.0551796038756605</c:v>
                </c:pt>
                <c:pt idx="77">
                  <c:v>-1.0526387237009645</c:v>
                </c:pt>
                <c:pt idx="78">
                  <c:v>-1.0594454315750146</c:v>
                </c:pt>
                <c:pt idx="79">
                  <c:v>-1.0572958927972826</c:v>
                </c:pt>
                <c:pt idx="80">
                  <c:v>-1.0617128982049737</c:v>
                </c:pt>
                <c:pt idx="81">
                  <c:v>-1.0523699517085225</c:v>
                </c:pt>
                <c:pt idx="82">
                  <c:v>-1.0575794747122844</c:v>
                </c:pt>
                <c:pt idx="83">
                  <c:v>-1.0546764824143604</c:v>
                </c:pt>
                <c:pt idx="84">
                  <c:v>-1.0630255183507309</c:v>
                </c:pt>
                <c:pt idx="85">
                  <c:v>-1.060099733027829</c:v>
                </c:pt>
                <c:pt idx="86">
                  <c:v>-1.0619028709926162</c:v>
                </c:pt>
                <c:pt idx="87">
                  <c:v>-1.063252220969364</c:v>
                </c:pt>
                <c:pt idx="88">
                  <c:v>-1.0588040643328487</c:v>
                </c:pt>
                <c:pt idx="89">
                  <c:v>-1.0546146452771037</c:v>
                </c:pt>
                <c:pt idx="90">
                  <c:v>-1.0568124712082685</c:v>
                </c:pt>
                <c:pt idx="91">
                  <c:v>-1.0656096439069767</c:v>
                </c:pt>
                <c:pt idx="92">
                  <c:v>-1.0729386540393699</c:v>
                </c:pt>
                <c:pt idx="93">
                  <c:v>-1.0584311303967453</c:v>
                </c:pt>
                <c:pt idx="94">
                  <c:v>-1.0700531176952917</c:v>
                </c:pt>
                <c:pt idx="95">
                  <c:v>-1.0560660017336032</c:v>
                </c:pt>
                <c:pt idx="96">
                  <c:v>-1.0615239528799452</c:v>
                </c:pt>
                <c:pt idx="97">
                  <c:v>-1.0640724949904989</c:v>
                </c:pt>
                <c:pt idx="98">
                  <c:v>-1.061825643031324</c:v>
                </c:pt>
                <c:pt idx="99">
                  <c:v>-1.0681205780829983</c:v>
                </c:pt>
                <c:pt idx="100">
                  <c:v>-1.0684534693558292</c:v>
                </c:pt>
                <c:pt idx="101">
                  <c:v>-1.0697769783287621</c:v>
                </c:pt>
                <c:pt idx="102">
                  <c:v>-1.0626889875223702</c:v>
                </c:pt>
                <c:pt idx="103">
                  <c:v>-1.0584278962811542</c:v>
                </c:pt>
                <c:pt idx="104">
                  <c:v>-1.0645062114284538</c:v>
                </c:pt>
                <c:pt idx="105">
                  <c:v>-1.0603650564973925</c:v>
                </c:pt>
                <c:pt idx="106">
                  <c:v>-1.061093129138055</c:v>
                </c:pt>
                <c:pt idx="107">
                  <c:v>-1.0715158327864636</c:v>
                </c:pt>
                <c:pt idx="108">
                  <c:v>-1.0684172382335464</c:v>
                </c:pt>
                <c:pt idx="109">
                  <c:v>-1.0701658933192257</c:v>
                </c:pt>
                <c:pt idx="110">
                  <c:v>-1.063320522611136</c:v>
                </c:pt>
                <c:pt idx="111">
                  <c:v>-1.0787759963968473</c:v>
                </c:pt>
                <c:pt idx="112">
                  <c:v>-1.0610571172659367</c:v>
                </c:pt>
                <c:pt idx="113">
                  <c:v>-1.069527101759421</c:v>
                </c:pt>
                <c:pt idx="114">
                  <c:v>-1.0656704827696355</c:v>
                </c:pt>
                <c:pt idx="115">
                  <c:v>-1.0684999191325131</c:v>
                </c:pt>
                <c:pt idx="116">
                  <c:v>-1.0628830222879531</c:v>
                </c:pt>
                <c:pt idx="117">
                  <c:v>-1.0671508894175932</c:v>
                </c:pt>
                <c:pt idx="118">
                  <c:v>-1.0719717036488503</c:v>
                </c:pt>
                <c:pt idx="119">
                  <c:v>-1.0687303349723851</c:v>
                </c:pt>
                <c:pt idx="120">
                  <c:v>-1.0631503595285998</c:v>
                </c:pt>
                <c:pt idx="121">
                  <c:v>-1.070479969271025</c:v>
                </c:pt>
                <c:pt idx="122">
                  <c:v>-1.0632377215966407</c:v>
                </c:pt>
                <c:pt idx="123">
                  <c:v>-1.0631685710533807</c:v>
                </c:pt>
                <c:pt idx="124">
                  <c:v>-1.0690340406795988</c:v>
                </c:pt>
                <c:pt idx="125">
                  <c:v>-1.0621225191329897</c:v>
                </c:pt>
                <c:pt idx="126">
                  <c:v>-1.0611888364729398</c:v>
                </c:pt>
                <c:pt idx="127">
                  <c:v>-1.0735418963596453</c:v>
                </c:pt>
                <c:pt idx="128">
                  <c:v>-1.0565481857100734</c:v>
                </c:pt>
                <c:pt idx="129">
                  <c:v>-1.0592570245620516</c:v>
                </c:pt>
                <c:pt idx="130">
                  <c:v>-1.0640990630381968</c:v>
                </c:pt>
                <c:pt idx="131">
                  <c:v>-1.0568187179231623</c:v>
                </c:pt>
                <c:pt idx="132">
                  <c:v>-1.0685850664540522</c:v>
                </c:pt>
                <c:pt idx="133">
                  <c:v>-1.0591867722176387</c:v>
                </c:pt>
                <c:pt idx="134">
                  <c:v>-1.0688386456496903</c:v>
                </c:pt>
                <c:pt idx="135">
                  <c:v>-1.0653171983740017</c:v>
                </c:pt>
                <c:pt idx="136">
                  <c:v>-1.0641524338810175</c:v>
                </c:pt>
                <c:pt idx="137">
                  <c:v>-1.0767780288768194</c:v>
                </c:pt>
                <c:pt idx="138">
                  <c:v>-1.071628725837831</c:v>
                </c:pt>
                <c:pt idx="139">
                  <c:v>-1.079042660623458</c:v>
                </c:pt>
                <c:pt idx="140">
                  <c:v>-1.0659021036620897</c:v>
                </c:pt>
                <c:pt idx="141">
                  <c:v>-1.0688684961180057</c:v>
                </c:pt>
                <c:pt idx="142">
                  <c:v>-1.066539763275919</c:v>
                </c:pt>
                <c:pt idx="143">
                  <c:v>-1.0729869252208877</c:v>
                </c:pt>
                <c:pt idx="144">
                  <c:v>-1.0694746572809857</c:v>
                </c:pt>
                <c:pt idx="145">
                  <c:v>-1.0538579055062918</c:v>
                </c:pt>
                <c:pt idx="146">
                  <c:v>-1.0652115320622693</c:v>
                </c:pt>
                <c:pt idx="147">
                  <c:v>-1.062651610986215</c:v>
                </c:pt>
                <c:pt idx="148">
                  <c:v>-1.0680767824072721</c:v>
                </c:pt>
                <c:pt idx="149">
                  <c:v>-1.0627226045054343</c:v>
                </c:pt>
                <c:pt idx="150">
                  <c:v>-1.0675200017907822</c:v>
                </c:pt>
                <c:pt idx="151">
                  <c:v>-1.0750213710238632</c:v>
                </c:pt>
                <c:pt idx="152">
                  <c:v>-1.0784675641700865</c:v>
                </c:pt>
                <c:pt idx="153">
                  <c:v>-1.0756520284636828</c:v>
                </c:pt>
                <c:pt idx="154">
                  <c:v>-1.0703150103228569</c:v>
                </c:pt>
                <c:pt idx="155">
                  <c:v>-1.0732370018104851</c:v>
                </c:pt>
                <c:pt idx="156">
                  <c:v>-1.0773445435661033</c:v>
                </c:pt>
                <c:pt idx="157">
                  <c:v>-1.075849108472207</c:v>
                </c:pt>
                <c:pt idx="158">
                  <c:v>-1.0696129855663727</c:v>
                </c:pt>
                <c:pt idx="159">
                  <c:v>-1.0662510961231826</c:v>
                </c:pt>
                <c:pt idx="160">
                  <c:v>-1.0584707768637815</c:v>
                </c:pt>
                <c:pt idx="161">
                  <c:v>-1.0649368388059968</c:v>
                </c:pt>
                <c:pt idx="162">
                  <c:v>-1.0618294560155102</c:v>
                </c:pt>
                <c:pt idx="163">
                  <c:v>-1.056094265161988</c:v>
                </c:pt>
                <c:pt idx="164">
                  <c:v>-1.0604996262834934</c:v>
                </c:pt>
                <c:pt idx="165">
                  <c:v>-1.0611251023210364</c:v>
                </c:pt>
                <c:pt idx="166">
                  <c:v>-1.0668991255999769</c:v>
                </c:pt>
                <c:pt idx="167">
                  <c:v>-1.0487543444378982</c:v>
                </c:pt>
                <c:pt idx="168">
                  <c:v>-1.0595634029896401</c:v>
                </c:pt>
                <c:pt idx="169">
                  <c:v>-1.0623951442602382</c:v>
                </c:pt>
                <c:pt idx="170">
                  <c:v>-1.0678288005780805</c:v>
                </c:pt>
                <c:pt idx="171">
                  <c:v>-1.0563735027786518</c:v>
                </c:pt>
                <c:pt idx="172">
                  <c:v>-1.0575577706257153</c:v>
                </c:pt>
                <c:pt idx="173">
                  <c:v>-1.0687601465961662</c:v>
                </c:pt>
                <c:pt idx="174">
                  <c:v>-1.0666407166386127</c:v>
                </c:pt>
                <c:pt idx="175">
                  <c:v>-1.070500892562694</c:v>
                </c:pt>
                <c:pt idx="176">
                  <c:v>-1.0576978724330997</c:v>
                </c:pt>
                <c:pt idx="177">
                  <c:v>-1.0562762634412153</c:v>
                </c:pt>
                <c:pt idx="178">
                  <c:v>-1.064407050277739</c:v>
                </c:pt>
                <c:pt idx="179">
                  <c:v>-1.0568374510023941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F-ED43-B97E-CBAA46FB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'Experiment-115'!$A$2:$A$181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'Experiment-115'!$L$2:$L$181</c:f>
              <c:numCache>
                <c:formatCode>0.00</c:formatCode>
                <c:ptCount val="180"/>
                <c:pt idx="0">
                  <c:v>-1.0779583222411864</c:v>
                </c:pt>
                <c:pt idx="1">
                  <c:v>-1.0926818613090596</c:v>
                </c:pt>
                <c:pt idx="2">
                  <c:v>-1.0862750996601951</c:v>
                </c:pt>
                <c:pt idx="3">
                  <c:v>-1.0941953376154561</c:v>
                </c:pt>
                <c:pt idx="4">
                  <c:v>-1.0845181986652235</c:v>
                </c:pt>
                <c:pt idx="5">
                  <c:v>-1.0732191822637838</c:v>
                </c:pt>
                <c:pt idx="6">
                  <c:v>-1.0782583859626305</c:v>
                </c:pt>
                <c:pt idx="7">
                  <c:v>-1.0782412930891341</c:v>
                </c:pt>
                <c:pt idx="8">
                  <c:v>-1.076696451365692</c:v>
                </c:pt>
                <c:pt idx="9">
                  <c:v>-1.0814574101727183</c:v>
                </c:pt>
                <c:pt idx="10">
                  <c:v>-1.0730031435547591</c:v>
                </c:pt>
                <c:pt idx="11">
                  <c:v>-1.0704363871936713</c:v>
                </c:pt>
                <c:pt idx="12">
                  <c:v>-1.0752581323065673</c:v>
                </c:pt>
                <c:pt idx="13">
                  <c:v>-1.0772738477385706</c:v>
                </c:pt>
                <c:pt idx="14">
                  <c:v>-1.0716036990600359</c:v>
                </c:pt>
                <c:pt idx="15">
                  <c:v>-1.0752295028155368</c:v>
                </c:pt>
                <c:pt idx="16">
                  <c:v>-1.0700063949458796</c:v>
                </c:pt>
                <c:pt idx="17">
                  <c:v>-1.0695248839572875</c:v>
                </c:pt>
                <c:pt idx="18">
                  <c:v>-1.0715924326512309</c:v>
                </c:pt>
                <c:pt idx="19">
                  <c:v>-1.0669176153429254</c:v>
                </c:pt>
                <c:pt idx="20">
                  <c:v>-1.0657348952090271</c:v>
                </c:pt>
                <c:pt idx="21">
                  <c:v>-1.0680419360130473</c:v>
                </c:pt>
                <c:pt idx="22">
                  <c:v>-1.0716333218969949</c:v>
                </c:pt>
                <c:pt idx="23">
                  <c:v>-1.069068310984354</c:v>
                </c:pt>
                <c:pt idx="24">
                  <c:v>-1.0673761322181128</c:v>
                </c:pt>
                <c:pt idx="25">
                  <c:v>-1.0681107446664011</c:v>
                </c:pt>
                <c:pt idx="26">
                  <c:v>-1.0685312999519301</c:v>
                </c:pt>
                <c:pt idx="27">
                  <c:v>-1.073585108824634</c:v>
                </c:pt>
                <c:pt idx="28">
                  <c:v>-1.0707307785476019</c:v>
                </c:pt>
                <c:pt idx="29">
                  <c:v>-1.071655461060276</c:v>
                </c:pt>
                <c:pt idx="30">
                  <c:v>-1.0696990302896756</c:v>
                </c:pt>
                <c:pt idx="31">
                  <c:v>-1.072067686809</c:v>
                </c:pt>
                <c:pt idx="32">
                  <c:v>-1.0738875389036155</c:v>
                </c:pt>
                <c:pt idx="33">
                  <c:v>-1.0660349101351261</c:v>
                </c:pt>
                <c:pt idx="34">
                  <c:v>-1.0695304005937072</c:v>
                </c:pt>
                <c:pt idx="35">
                  <c:v>-1.0673738736473564</c:v>
                </c:pt>
                <c:pt idx="36">
                  <c:v>-1.0668832655074414</c:v>
                </c:pt>
                <c:pt idx="37">
                  <c:v>-1.0690078829551506</c:v>
                </c:pt>
                <c:pt idx="38">
                  <c:v>-1.0681102933518936</c:v>
                </c:pt>
                <c:pt idx="39">
                  <c:v>-1.0683712215417165</c:v>
                </c:pt>
                <c:pt idx="40">
                  <c:v>-1.0686732872848059</c:v>
                </c:pt>
                <c:pt idx="41">
                  <c:v>-1.0700782179586932</c:v>
                </c:pt>
                <c:pt idx="42">
                  <c:v>-1.0711368408058504</c:v>
                </c:pt>
                <c:pt idx="43">
                  <c:v>-1.0673353527449021</c:v>
                </c:pt>
                <c:pt idx="44">
                  <c:v>-1.0791324211267932</c:v>
                </c:pt>
                <c:pt idx="45">
                  <c:v>-1.0777071651307504</c:v>
                </c:pt>
                <c:pt idx="46">
                  <c:v>-1.0649633405167283</c:v>
                </c:pt>
                <c:pt idx="47">
                  <c:v>-1.0642331218833514</c:v>
                </c:pt>
                <c:pt idx="48">
                  <c:v>-1.0646400187929674</c:v>
                </c:pt>
                <c:pt idx="49">
                  <c:v>-1.0662037623114999</c:v>
                </c:pt>
                <c:pt idx="50">
                  <c:v>-1.0650621608165707</c:v>
                </c:pt>
                <c:pt idx="51">
                  <c:v>-1.0622150699420558</c:v>
                </c:pt>
                <c:pt idx="52">
                  <c:v>-1.0648022559755235</c:v>
                </c:pt>
                <c:pt idx="53">
                  <c:v>-1.0650817114818405</c:v>
                </c:pt>
                <c:pt idx="54">
                  <c:v>-1.0668773223313126</c:v>
                </c:pt>
                <c:pt idx="55">
                  <c:v>-1.0684379745610109</c:v>
                </c:pt>
                <c:pt idx="56">
                  <c:v>-1.0672499117970753</c:v>
                </c:pt>
                <c:pt idx="57">
                  <c:v>-1.066483678344696</c:v>
                </c:pt>
                <c:pt idx="58">
                  <c:v>-1.068803624020934</c:v>
                </c:pt>
                <c:pt idx="59">
                  <c:v>-1.0671534106512841</c:v>
                </c:pt>
                <c:pt idx="60">
                  <c:v>-1.066924286533756</c:v>
                </c:pt>
                <c:pt idx="61">
                  <c:v>-1.0660778155070385</c:v>
                </c:pt>
                <c:pt idx="62">
                  <c:v>-1.064604060098006</c:v>
                </c:pt>
                <c:pt idx="63">
                  <c:v>-1.0633426698145727</c:v>
                </c:pt>
                <c:pt idx="64">
                  <c:v>-1.0648547444613934</c:v>
                </c:pt>
                <c:pt idx="65">
                  <c:v>-1.0630230091146144</c:v>
                </c:pt>
                <c:pt idx="66">
                  <c:v>-1.065487659448344</c:v>
                </c:pt>
                <c:pt idx="67">
                  <c:v>-1.0661525516076558</c:v>
                </c:pt>
                <c:pt idx="68">
                  <c:v>-1.0673041429214112</c:v>
                </c:pt>
                <c:pt idx="69">
                  <c:v>-1.0655800071585793</c:v>
                </c:pt>
                <c:pt idx="70">
                  <c:v>-1.0654240940451094</c:v>
                </c:pt>
                <c:pt idx="71">
                  <c:v>-1.0669789752853138</c:v>
                </c:pt>
                <c:pt idx="72">
                  <c:v>-1.0655129718362459</c:v>
                </c:pt>
                <c:pt idx="73">
                  <c:v>-1.064911489602592</c:v>
                </c:pt>
                <c:pt idx="74">
                  <c:v>-1.0642408516687019</c:v>
                </c:pt>
                <c:pt idx="75">
                  <c:v>-1.0664937803321626</c:v>
                </c:pt>
                <c:pt idx="76">
                  <c:v>-1.0682850052006727</c:v>
                </c:pt>
                <c:pt idx="77">
                  <c:v>-1.0641445903613191</c:v>
                </c:pt>
                <c:pt idx="78">
                  <c:v>-1.0668117914065882</c:v>
                </c:pt>
                <c:pt idx="79">
                  <c:v>-1.0653987016263071</c:v>
                </c:pt>
                <c:pt idx="80">
                  <c:v>-1.067785616038371</c:v>
                </c:pt>
                <c:pt idx="81">
                  <c:v>-1.0656042445893588</c:v>
                </c:pt>
                <c:pt idx="82">
                  <c:v>-1.0695252946785581</c:v>
                </c:pt>
                <c:pt idx="83">
                  <c:v>-1.0682513146312937</c:v>
                </c:pt>
                <c:pt idx="84">
                  <c:v>-1.0671049849155825</c:v>
                </c:pt>
                <c:pt idx="85">
                  <c:v>-1.0697438231184768</c:v>
                </c:pt>
                <c:pt idx="86">
                  <c:v>-1.0651832488477619</c:v>
                </c:pt>
                <c:pt idx="87">
                  <c:v>-1.0701735204964984</c:v>
                </c:pt>
                <c:pt idx="88">
                  <c:v>-1.0683662208615652</c:v>
                </c:pt>
                <c:pt idx="89">
                  <c:v>-1.0682017464432421</c:v>
                </c:pt>
                <c:pt idx="90">
                  <c:v>-1.0676102203014266</c:v>
                </c:pt>
                <c:pt idx="91">
                  <c:v>-1.0699406136459062</c:v>
                </c:pt>
                <c:pt idx="92">
                  <c:v>-1.0681143247350033</c:v>
                </c:pt>
                <c:pt idx="93">
                  <c:v>-1.0660916492192316</c:v>
                </c:pt>
                <c:pt idx="94">
                  <c:v>-1.0707238239969021</c:v>
                </c:pt>
                <c:pt idx="95">
                  <c:v>-1.069730217412471</c:v>
                </c:pt>
                <c:pt idx="96">
                  <c:v>-1.0705549783127142</c:v>
                </c:pt>
                <c:pt idx="97">
                  <c:v>-1.0660934207041417</c:v>
                </c:pt>
                <c:pt idx="98">
                  <c:v>-1.0706283117190556</c:v>
                </c:pt>
                <c:pt idx="99">
                  <c:v>-1.0685832569495604</c:v>
                </c:pt>
                <c:pt idx="100">
                  <c:v>-1.0689116270087373</c:v>
                </c:pt>
                <c:pt idx="101">
                  <c:v>-1.0686028352067733</c:v>
                </c:pt>
                <c:pt idx="102">
                  <c:v>-1.0695068700681551</c:v>
                </c:pt>
                <c:pt idx="103">
                  <c:v>-1.065183385606902</c:v>
                </c:pt>
                <c:pt idx="104">
                  <c:v>-1.0672589672529502</c:v>
                </c:pt>
                <c:pt idx="105">
                  <c:v>-1.0680394695097026</c:v>
                </c:pt>
                <c:pt idx="106">
                  <c:v>-1.0641452065332266</c:v>
                </c:pt>
                <c:pt idx="107">
                  <c:v>-1.0664915007536504</c:v>
                </c:pt>
                <c:pt idx="108">
                  <c:v>-1.0673771602745916</c:v>
                </c:pt>
                <c:pt idx="109">
                  <c:v>-1.067285602061842</c:v>
                </c:pt>
                <c:pt idx="110">
                  <c:v>-1.0672995839549291</c:v>
                </c:pt>
                <c:pt idx="111">
                  <c:v>-1.0672389370261715</c:v>
                </c:pt>
                <c:pt idx="112">
                  <c:v>-1.0700009062549041</c:v>
                </c:pt>
                <c:pt idx="113">
                  <c:v>-1.0706039164477468</c:v>
                </c:pt>
                <c:pt idx="114">
                  <c:v>-1.0651352185819558</c:v>
                </c:pt>
                <c:pt idx="115">
                  <c:v>-1.067656431158464</c:v>
                </c:pt>
                <c:pt idx="116">
                  <c:v>-1.0693220417596061</c:v>
                </c:pt>
                <c:pt idx="117">
                  <c:v>-1.0688568710324415</c:v>
                </c:pt>
                <c:pt idx="118">
                  <c:v>-1.0687235025469231</c:v>
                </c:pt>
                <c:pt idx="119">
                  <c:v>-1.061999362168937</c:v>
                </c:pt>
                <c:pt idx="120">
                  <c:v>-1.0649422727510649</c:v>
                </c:pt>
                <c:pt idx="121">
                  <c:v>-1.0647995487796276</c:v>
                </c:pt>
                <c:pt idx="122">
                  <c:v>-1.0630919946949218</c:v>
                </c:pt>
                <c:pt idx="123">
                  <c:v>-1.0662117993447962</c:v>
                </c:pt>
                <c:pt idx="124">
                  <c:v>-1.0648563592162377</c:v>
                </c:pt>
                <c:pt idx="125">
                  <c:v>-1.0651536073988592</c:v>
                </c:pt>
                <c:pt idx="126">
                  <c:v>-1.0669839920135953</c:v>
                </c:pt>
                <c:pt idx="127">
                  <c:v>-1.0666202962927733</c:v>
                </c:pt>
                <c:pt idx="128">
                  <c:v>-1.0675802284380489</c:v>
                </c:pt>
                <c:pt idx="129">
                  <c:v>-1.0648822777193563</c:v>
                </c:pt>
                <c:pt idx="130">
                  <c:v>-1.0678017368525434</c:v>
                </c:pt>
                <c:pt idx="131">
                  <c:v>-1.0701877936853472</c:v>
                </c:pt>
                <c:pt idx="132">
                  <c:v>-1.0704708472135356</c:v>
                </c:pt>
                <c:pt idx="133">
                  <c:v>-1.0680372703661609</c:v>
                </c:pt>
                <c:pt idx="134">
                  <c:v>-1.0705172197239408</c:v>
                </c:pt>
                <c:pt idx="135">
                  <c:v>-1.0694341923493138</c:v>
                </c:pt>
                <c:pt idx="136">
                  <c:v>-1.0666756332214544</c:v>
                </c:pt>
                <c:pt idx="137">
                  <c:v>-1.0669716633571382</c:v>
                </c:pt>
                <c:pt idx="138">
                  <c:v>-1.0634554180661835</c:v>
                </c:pt>
                <c:pt idx="139">
                  <c:v>-1.0647563892728431</c:v>
                </c:pt>
                <c:pt idx="140">
                  <c:v>-1.0654550521047335</c:v>
                </c:pt>
                <c:pt idx="141">
                  <c:v>-1.0653069573043044</c:v>
                </c:pt>
                <c:pt idx="142">
                  <c:v>-1.0643602139940087</c:v>
                </c:pt>
                <c:pt idx="143">
                  <c:v>-1.0641998890452249</c:v>
                </c:pt>
                <c:pt idx="144">
                  <c:v>-1.064189023465911</c:v>
                </c:pt>
                <c:pt idx="145">
                  <c:v>-1.0651899282893402</c:v>
                </c:pt>
                <c:pt idx="146">
                  <c:v>-1.0665981202285442</c:v>
                </c:pt>
                <c:pt idx="147">
                  <c:v>-1.0660112694924415</c:v>
                </c:pt>
                <c:pt idx="148">
                  <c:v>-1.0669687788219973</c:v>
                </c:pt>
                <c:pt idx="149">
                  <c:v>-1.0643793203119234</c:v>
                </c:pt>
                <c:pt idx="150">
                  <c:v>-1.0672753388915095</c:v>
                </c:pt>
                <c:pt idx="151">
                  <c:v>-1.064996504059633</c:v>
                </c:pt>
                <c:pt idx="152">
                  <c:v>-1.0642593009164163</c:v>
                </c:pt>
                <c:pt idx="153">
                  <c:v>-1.067712903556663</c:v>
                </c:pt>
                <c:pt idx="154">
                  <c:v>-1.0650261881968932</c:v>
                </c:pt>
                <c:pt idx="155">
                  <c:v>-1.066344548247411</c:v>
                </c:pt>
                <c:pt idx="156">
                  <c:v>-1.0652368706820661</c:v>
                </c:pt>
                <c:pt idx="157">
                  <c:v>-1.0651332322247982</c:v>
                </c:pt>
                <c:pt idx="158">
                  <c:v>-1.0654705197573806</c:v>
                </c:pt>
                <c:pt idx="159">
                  <c:v>-1.063831227408979</c:v>
                </c:pt>
                <c:pt idx="160">
                  <c:v>-1.0636085517521052</c:v>
                </c:pt>
                <c:pt idx="161">
                  <c:v>-1.0665481381645869</c:v>
                </c:pt>
                <c:pt idx="162">
                  <c:v>-1.0658138854032626</c:v>
                </c:pt>
                <c:pt idx="163">
                  <c:v>-1.065537851116803</c:v>
                </c:pt>
                <c:pt idx="164">
                  <c:v>-1.0677285084502826</c:v>
                </c:pt>
                <c:pt idx="165">
                  <c:v>-1.0647819223814616</c:v>
                </c:pt>
                <c:pt idx="166">
                  <c:v>-1.067931383726022</c:v>
                </c:pt>
                <c:pt idx="167">
                  <c:v>-1.0683998987736689</c:v>
                </c:pt>
                <c:pt idx="168">
                  <c:v>-1.0661905138454006</c:v>
                </c:pt>
                <c:pt idx="169">
                  <c:v>-1.0671766672540834</c:v>
                </c:pt>
                <c:pt idx="170">
                  <c:v>-1.0627547482685209</c:v>
                </c:pt>
                <c:pt idx="171">
                  <c:v>-1.0655451874964934</c:v>
                </c:pt>
                <c:pt idx="172">
                  <c:v>-1.0659002796791333</c:v>
                </c:pt>
                <c:pt idx="173">
                  <c:v>-1.0675977482217247</c:v>
                </c:pt>
                <c:pt idx="174">
                  <c:v>-1.0690111080914586</c:v>
                </c:pt>
                <c:pt idx="175">
                  <c:v>-1.0684600166124045</c:v>
                </c:pt>
                <c:pt idx="176">
                  <c:v>-1.0675275331625256</c:v>
                </c:pt>
                <c:pt idx="177">
                  <c:v>-1.0685547553071071</c:v>
                </c:pt>
                <c:pt idx="178">
                  <c:v>-1.0681292266094629</c:v>
                </c:pt>
                <c:pt idx="179">
                  <c:v>-1.0689700768695496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6-474A-8284-8C0F3595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'Experiment-115'!$A$2:$A$181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'Experiment-115'!$P$2:$P$181</c:f>
              <c:numCache>
                <c:formatCode>General</c:formatCode>
                <c:ptCount val="180"/>
                <c:pt idx="0">
                  <c:v>0.94429635693509628</c:v>
                </c:pt>
                <c:pt idx="1">
                  <c:v>2.323067001796606</c:v>
                </c:pt>
                <c:pt idx="2">
                  <c:v>1.7231124087223393</c:v>
                </c:pt>
                <c:pt idx="3">
                  <c:v>2.4647949310215882</c:v>
                </c:pt>
                <c:pt idx="4">
                  <c:v>1.5585892253607772</c:v>
                </c:pt>
                <c:pt idx="5">
                  <c:v>0.50050447696583455</c:v>
                </c:pt>
                <c:pt idx="6">
                  <c:v>0.97239551494376719</c:v>
                </c:pt>
                <c:pt idx="7">
                  <c:v>0.9707948704177124</c:v>
                </c:pt>
                <c:pt idx="8">
                  <c:v>0.82612975903244945</c:v>
                </c:pt>
                <c:pt idx="9">
                  <c:v>1.2719648408196795</c:v>
                </c:pt>
                <c:pt idx="10">
                  <c:v>0.48027375466572475</c:v>
                </c:pt>
                <c:pt idx="11">
                  <c:v>0.23991250001999431</c:v>
                </c:pt>
                <c:pt idx="12">
                  <c:v>0.69143985278612152</c:v>
                </c:pt>
                <c:pt idx="13">
                  <c:v>0.88019944742085898</c:v>
                </c:pt>
                <c:pt idx="14">
                  <c:v>0.34922421694638939</c:v>
                </c:pt>
                <c:pt idx="15">
                  <c:v>0.68875887359842192</c:v>
                </c:pt>
                <c:pt idx="16">
                  <c:v>0.1996463190399837</c:v>
                </c:pt>
                <c:pt idx="17">
                  <c:v>0.1545557186626878</c:v>
                </c:pt>
                <c:pt idx="18">
                  <c:v>0.34816918570276417</c:v>
                </c:pt>
                <c:pt idx="19">
                  <c:v>-8.9599264197046335E-2</c:v>
                </c:pt>
                <c:pt idx="20">
                  <c:v>-0.20035387245993627</c:v>
                </c:pt>
                <c:pt idx="21">
                  <c:v>1.5686586455369592E-2</c:v>
                </c:pt>
                <c:pt idx="22">
                  <c:v>0.3519982169900096</c:v>
                </c:pt>
                <c:pt idx="23">
                  <c:v>0.11180041306557612</c:v>
                </c:pt>
                <c:pt idx="24">
                  <c:v>-4.6661923876373433E-2</c:v>
                </c:pt>
                <c:pt idx="25">
                  <c:v>2.2130101898179665E-2</c:v>
                </c:pt>
                <c:pt idx="26">
                  <c:v>6.1512568270951119E-2</c:v>
                </c:pt>
                <c:pt idx="27">
                  <c:v>0.53477129270555612</c:v>
                </c:pt>
                <c:pt idx="28">
                  <c:v>0.26748047501767896</c:v>
                </c:pt>
                <c:pt idx="29">
                  <c:v>0.35407141612325088</c:v>
                </c:pt>
                <c:pt idx="30">
                  <c:v>0.17086347251861544</c:v>
                </c:pt>
                <c:pt idx="31">
                  <c:v>0.3926738716046847</c:v>
                </c:pt>
                <c:pt idx="32">
                  <c:v>0.5630920458275267</c:v>
                </c:pt>
                <c:pt idx="33">
                  <c:v>-0.17225928384107833</c:v>
                </c:pt>
                <c:pt idx="34">
                  <c:v>0.15507231839586083</c:v>
                </c:pt>
                <c:pt idx="35">
                  <c:v>-4.6873425407624736E-2</c:v>
                </c:pt>
                <c:pt idx="36">
                  <c:v>-9.2815919146840856E-2</c:v>
                </c:pt>
                <c:pt idx="37">
                  <c:v>0.1061416925359293</c:v>
                </c:pt>
                <c:pt idx="38">
                  <c:v>2.2087839016155675E-2</c:v>
                </c:pt>
                <c:pt idx="39">
                  <c:v>4.6522190491454278E-2</c:v>
                </c:pt>
                <c:pt idx="40">
                  <c:v>7.4808825754219127E-2</c:v>
                </c:pt>
                <c:pt idx="41">
                  <c:v>0.20637211106840947</c:v>
                </c:pt>
                <c:pt idx="42">
                  <c:v>0.3055057567843964</c:v>
                </c:pt>
                <c:pt idx="43">
                  <c:v>-5.048067562597764E-2</c:v>
                </c:pt>
                <c:pt idx="44">
                  <c:v>1.054243637285073</c:v>
                </c:pt>
                <c:pt idx="45">
                  <c:v>0.92077700812085694</c:v>
                </c:pt>
                <c:pt idx="46">
                  <c:v>-0.27260531660952891</c:v>
                </c:pt>
                <c:pt idx="47">
                  <c:v>-0.34098588811408936</c:v>
                </c:pt>
                <c:pt idx="48">
                  <c:v>-0.30288244628008082</c:v>
                </c:pt>
                <c:pt idx="49">
                  <c:v>-0.15644729577000105</c:v>
                </c:pt>
                <c:pt idx="50">
                  <c:v>-0.26335139145532122</c:v>
                </c:pt>
                <c:pt idx="51">
                  <c:v>-0.52996428275395968</c:v>
                </c:pt>
                <c:pt idx="52">
                  <c:v>-0.28768991248897718</c:v>
                </c:pt>
                <c:pt idx="53">
                  <c:v>-0.26152058955115426</c:v>
                </c:pt>
                <c:pt idx="54">
                  <c:v>-9.3372461751566396E-2</c:v>
                </c:pt>
                <c:pt idx="55">
                  <c:v>5.2773208200897662E-2</c:v>
                </c:pt>
                <c:pt idx="56">
                  <c:v>-5.8481705146780499E-2</c:v>
                </c:pt>
                <c:pt idx="57">
                  <c:v>-0.13023484726711443</c:v>
                </c:pt>
                <c:pt idx="58">
                  <c:v>8.7014075109826783E-2</c:v>
                </c:pt>
                <c:pt idx="59">
                  <c:v>-6.7518455509518072E-2</c:v>
                </c:pt>
                <c:pt idx="60">
                  <c:v>-8.8974547405712548E-2</c:v>
                </c:pt>
                <c:pt idx="61">
                  <c:v>-0.16824145449807748</c:v>
                </c:pt>
                <c:pt idx="62">
                  <c:v>-0.3062497612178679</c:v>
                </c:pt>
                <c:pt idx="63">
                  <c:v>-0.42437135457216152</c:v>
                </c:pt>
                <c:pt idx="64">
                  <c:v>-0.28277468231387748</c:v>
                </c:pt>
                <c:pt idx="65">
                  <c:v>-0.45430565144104534</c:v>
                </c:pt>
                <c:pt idx="66">
                  <c:v>-0.22350601051712693</c:v>
                </c:pt>
                <c:pt idx="67">
                  <c:v>-0.16124286936392784</c:v>
                </c:pt>
                <c:pt idx="68">
                  <c:v>-5.3403287388151158E-2</c:v>
                </c:pt>
                <c:pt idx="69">
                  <c:v>-0.21485820434732039</c:v>
                </c:pt>
                <c:pt idx="70">
                  <c:v>-0.22945852720517557</c:v>
                </c:pt>
                <c:pt idx="71">
                  <c:v>-8.3853275617428419E-2</c:v>
                </c:pt>
                <c:pt idx="72">
                  <c:v>-0.22113565803396049</c:v>
                </c:pt>
                <c:pt idx="73">
                  <c:v>-0.27746084203658739</c:v>
                </c:pt>
                <c:pt idx="74">
                  <c:v>-0.3402620403297239</c:v>
                </c:pt>
                <c:pt idx="75">
                  <c:v>-0.12928885705990856</c:v>
                </c:pt>
                <c:pt idx="76">
                  <c:v>3.8448550071814448E-2</c:v>
                </c:pt>
                <c:pt idx="77">
                  <c:v>-0.34927633127183028</c:v>
                </c:pt>
                <c:pt idx="78">
                  <c:v>-9.9509037674250927E-2</c:v>
                </c:pt>
                <c:pt idx="79">
                  <c:v>-0.23183637409954153</c:v>
                </c:pt>
                <c:pt idx="80">
                  <c:v>-8.3162334608366528E-3</c:v>
                </c:pt>
                <c:pt idx="81">
                  <c:v>-0.21258851511624663</c:v>
                </c:pt>
                <c:pt idx="82">
                  <c:v>0.15459418023286078</c:v>
                </c:pt>
                <c:pt idx="83">
                  <c:v>3.5293631417118027E-2</c:v>
                </c:pt>
                <c:pt idx="84">
                  <c:v>-7.2053233631370325E-2</c:v>
                </c:pt>
                <c:pt idx="85">
                  <c:v>0.17505805081712889</c:v>
                </c:pt>
                <c:pt idx="86">
                  <c:v>-0.25201222754364466</c:v>
                </c:pt>
                <c:pt idx="87">
                  <c:v>0.21529661902134731</c:v>
                </c:pt>
                <c:pt idx="88">
                  <c:v>4.605390695139152E-2</c:v>
                </c:pt>
                <c:pt idx="89">
                  <c:v>3.0651869522128856E-2</c:v>
                </c:pt>
                <c:pt idx="90">
                  <c:v>-2.4740986519047402E-2</c:v>
                </c:pt>
                <c:pt idx="91">
                  <c:v>0.19348629698509553</c:v>
                </c:pt>
                <c:pt idx="92">
                  <c:v>2.2465353733529952E-2</c:v>
                </c:pt>
                <c:pt idx="93">
                  <c:v>-0.16694601077402554</c:v>
                </c:pt>
                <c:pt idx="94">
                  <c:v>0.26682922328337527</c:v>
                </c:pt>
                <c:pt idx="95">
                  <c:v>0.17378395849754544</c:v>
                </c:pt>
                <c:pt idx="96">
                  <c:v>0.25101784316635706</c:v>
                </c:pt>
                <c:pt idx="97">
                  <c:v>-0.16678012189495944</c:v>
                </c:pt>
                <c:pt idx="98">
                  <c:v>0.257885074440383</c:v>
                </c:pt>
                <c:pt idx="99">
                  <c:v>6.637802777749563E-2</c:v>
                </c:pt>
                <c:pt idx="100">
                  <c:v>9.7127903616282693E-2</c:v>
                </c:pt>
                <c:pt idx="101">
                  <c:v>6.8211413500750426E-2</c:v>
                </c:pt>
                <c:pt idx="102">
                  <c:v>0.15286882657641723</c:v>
                </c:pt>
                <c:pt idx="103">
                  <c:v>-0.25199942087489491</c:v>
                </c:pt>
                <c:pt idx="104">
                  <c:v>-5.7633716312123634E-2</c:v>
                </c:pt>
                <c:pt idx="105">
                  <c:v>1.5455613291144751E-2</c:v>
                </c:pt>
                <c:pt idx="106">
                  <c:v>-0.34921863048845692</c:v>
                </c:pt>
                <c:pt idx="107">
                  <c:v>-0.12950232584080135</c:v>
                </c:pt>
                <c:pt idx="108">
                  <c:v>-4.6565652586723294E-2</c:v>
                </c:pt>
                <c:pt idx="109">
                  <c:v>-5.5139527077988984E-2</c:v>
                </c:pt>
                <c:pt idx="110">
                  <c:v>-5.3830207106804168E-2</c:v>
                </c:pt>
                <c:pt idx="111">
                  <c:v>-5.9509426259655385E-2</c:v>
                </c:pt>
                <c:pt idx="112">
                  <c:v>0.19913233622913598</c:v>
                </c:pt>
                <c:pt idx="113">
                  <c:v>0.2556006043955808</c:v>
                </c:pt>
                <c:pt idx="114">
                  <c:v>-0.25650997229462563</c:v>
                </c:pt>
                <c:pt idx="115">
                  <c:v>-2.0413618427495912E-2</c:v>
                </c:pt>
                <c:pt idx="116">
                  <c:v>0.13556077006961714</c:v>
                </c:pt>
                <c:pt idx="117">
                  <c:v>9.200033663667713E-2</c:v>
                </c:pt>
                <c:pt idx="118">
                  <c:v>7.9511182233320737E-2</c:v>
                </c:pt>
                <c:pt idx="119">
                  <c:v>-0.55016401490216837</c:v>
                </c:pt>
                <c:pt idx="120">
                  <c:v>-0.27457818581682658</c:v>
                </c:pt>
                <c:pt idx="121">
                  <c:v>-0.28794342505915149</c:v>
                </c:pt>
                <c:pt idx="122">
                  <c:v>-0.44784556785597746</c:v>
                </c:pt>
                <c:pt idx="123">
                  <c:v>-0.15569467606834417</c:v>
                </c:pt>
                <c:pt idx="124">
                  <c:v>-0.2826234702603298</c:v>
                </c:pt>
                <c:pt idx="125">
                  <c:v>-0.25478797048356083</c:v>
                </c:pt>
                <c:pt idx="126">
                  <c:v>-8.3383489266753014E-2</c:v>
                </c:pt>
                <c:pt idx="127">
                  <c:v>-0.11744140029068798</c:v>
                </c:pt>
                <c:pt idx="128">
                  <c:v>-2.75495436614068E-2</c:v>
                </c:pt>
                <c:pt idx="129">
                  <c:v>-0.28019635874223875</c:v>
                </c:pt>
                <c:pt idx="130">
                  <c:v>-6.8066164285597915E-3</c:v>
                </c:pt>
                <c:pt idx="131">
                  <c:v>0.21663321708398825</c:v>
                </c:pt>
                <c:pt idx="132">
                  <c:v>0.24313947307254666</c:v>
                </c:pt>
                <c:pt idx="133">
                  <c:v>1.5249676760180608E-2</c:v>
                </c:pt>
                <c:pt idx="134">
                  <c:v>0.24748197902715827</c:v>
                </c:pt>
                <c:pt idx="135">
                  <c:v>0.14606299648271456</c:v>
                </c:pt>
                <c:pt idx="136">
                  <c:v>-0.11225943062357403</c:v>
                </c:pt>
                <c:pt idx="137">
                  <c:v>-8.4537993597214492E-2</c:v>
                </c:pt>
                <c:pt idx="138">
                  <c:v>-0.41381316072598168</c:v>
                </c:pt>
                <c:pt idx="139">
                  <c:v>-0.29198505260038321</c:v>
                </c:pt>
                <c:pt idx="140">
                  <c:v>-0.22655949161089686</c:v>
                </c:pt>
                <c:pt idx="141">
                  <c:v>-0.24042767660004838</c:v>
                </c:pt>
                <c:pt idx="142">
                  <c:v>-0.32908447836742422</c:v>
                </c:pt>
                <c:pt idx="143">
                  <c:v>-0.34409794299729624</c:v>
                </c:pt>
                <c:pt idx="144">
                  <c:v>-0.34511543897623742</c:v>
                </c:pt>
                <c:pt idx="145">
                  <c:v>-0.25138673811954965</c:v>
                </c:pt>
                <c:pt idx="146">
                  <c:v>-0.11951805497518897</c:v>
                </c:pt>
                <c:pt idx="147">
                  <c:v>-0.17447308746593226</c:v>
                </c:pt>
                <c:pt idx="148">
                  <c:v>-8.4808112918262513E-2</c:v>
                </c:pt>
                <c:pt idx="149">
                  <c:v>-0.3272952869134727</c:v>
                </c:pt>
                <c:pt idx="150">
                  <c:v>-5.6100611088593086E-2</c:v>
                </c:pt>
                <c:pt idx="151">
                  <c:v>-0.26949975080596406</c:v>
                </c:pt>
                <c:pt idx="152">
                  <c:v>-0.33853437953762894</c:v>
                </c:pt>
                <c:pt idx="153">
                  <c:v>-1.5125318887361015E-2</c:v>
                </c:pt>
                <c:pt idx="154">
                  <c:v>-0.2667200103587945</c:v>
                </c:pt>
                <c:pt idx="155">
                  <c:v>-0.14326354186758114</c:v>
                </c:pt>
                <c:pt idx="156">
                  <c:v>-0.24699086612222651</c:v>
                </c:pt>
                <c:pt idx="157">
                  <c:v>-0.25669598266390897</c:v>
                </c:pt>
                <c:pt idx="158">
                  <c:v>-0.22511103921663941</c:v>
                </c:pt>
                <c:pt idx="159">
                  <c:v>-0.37862088205422578</c:v>
                </c:pt>
                <c:pt idx="160">
                  <c:v>-0.39947311449694495</c:v>
                </c:pt>
                <c:pt idx="161">
                  <c:v>-0.12419857385289497</c:v>
                </c:pt>
                <c:pt idx="162">
                  <c:v>-0.19295691711232693</c:v>
                </c:pt>
                <c:pt idx="163">
                  <c:v>-0.21880586344183078</c:v>
                </c:pt>
                <c:pt idx="164">
                  <c:v>-1.3664014703659716E-2</c:v>
                </c:pt>
                <c:pt idx="165">
                  <c:v>-0.28959403095314229</c:v>
                </c:pt>
                <c:pt idx="166">
                  <c:v>5.3340314500752769E-3</c:v>
                </c:pt>
                <c:pt idx="167">
                  <c:v>4.9207640328591297E-2</c:v>
                </c:pt>
                <c:pt idx="168">
                  <c:v>-0.15768793472663639</c:v>
                </c:pt>
                <c:pt idx="169">
                  <c:v>-6.534061490400106E-2</c:v>
                </c:pt>
                <c:pt idx="170">
                  <c:v>-0.47942666195722972</c:v>
                </c:pt>
                <c:pt idx="171">
                  <c:v>-0.2181188557251349</c:v>
                </c:pt>
                <c:pt idx="172">
                  <c:v>-0.18486661416916883</c:v>
                </c:pt>
                <c:pt idx="173">
                  <c:v>-2.5908921571488094E-2</c:v>
                </c:pt>
                <c:pt idx="174">
                  <c:v>0.10644370710230977</c:v>
                </c:pt>
                <c:pt idx="175">
                  <c:v>5.4837313391505646E-2</c:v>
                </c:pt>
                <c:pt idx="176">
                  <c:v>-3.2484138440522933E-2</c:v>
                </c:pt>
                <c:pt idx="177">
                  <c:v>6.370902083808011E-2</c:v>
                </c:pt>
                <c:pt idx="178">
                  <c:v>2.3860824412384917E-2</c:v>
                </c:pt>
                <c:pt idx="179">
                  <c:v>0.10260138060525234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FB4E-BDB9-D09D0EA0375A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'Experiment-115'!$A$61:$A$121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'Experiment-115'!$R$61:$R$121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FB4E-BDB9-D09D0EA0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'Experiment-115'!$A$2:$A$181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'Experiment-115'!$M$2:$M$181</c:f>
              <c:numCache>
                <c:formatCode>0.00</c:formatCode>
                <c:ptCount val="180"/>
                <c:pt idx="0">
                  <c:v>-1.0777041589806753</c:v>
                </c:pt>
                <c:pt idx="1">
                  <c:v>-1.0921735347880375</c:v>
                </c:pt>
                <c:pt idx="2">
                  <c:v>-1.0855126098786618</c:v>
                </c:pt>
                <c:pt idx="3">
                  <c:v>-1.0931786845734117</c:v>
                </c:pt>
                <c:pt idx="4">
                  <c:v>-1.083247382362668</c:v>
                </c:pt>
                <c:pt idx="5">
                  <c:v>-1.0716942027007172</c:v>
                </c:pt>
                <c:pt idx="6">
                  <c:v>-1.0764792431390529</c:v>
                </c:pt>
                <c:pt idx="7">
                  <c:v>-1.0762079870050454</c:v>
                </c:pt>
                <c:pt idx="8">
                  <c:v>-1.0744089820210923</c:v>
                </c:pt>
                <c:pt idx="9">
                  <c:v>-1.0789157775676075</c:v>
                </c:pt>
                <c:pt idx="10">
                  <c:v>-1.0702073476891372</c:v>
                </c:pt>
                <c:pt idx="11">
                  <c:v>-1.0673864280675383</c:v>
                </c:pt>
                <c:pt idx="12">
                  <c:v>-1.0719540099199232</c:v>
                </c:pt>
                <c:pt idx="13">
                  <c:v>-1.0737155620914154</c:v>
                </c:pt>
                <c:pt idx="14">
                  <c:v>-1.0677912501523696</c:v>
                </c:pt>
                <c:pt idx="15">
                  <c:v>-1.0711628906473594</c:v>
                </c:pt>
                <c:pt idx="16">
                  <c:v>-1.0656856195171913</c:v>
                </c:pt>
                <c:pt idx="17">
                  <c:v>-1.0649499452680882</c:v>
                </c:pt>
                <c:pt idx="18">
                  <c:v>-1.0667633307015205</c:v>
                </c:pt>
                <c:pt idx="19">
                  <c:v>-1.0618343501327039</c:v>
                </c:pt>
                <c:pt idx="20">
                  <c:v>-1.0603974667382945</c:v>
                </c:pt>
                <c:pt idx="21">
                  <c:v>-1.0624503442818036</c:v>
                </c:pt>
                <c:pt idx="22">
                  <c:v>-1.0657875669052401</c:v>
                </c:pt>
                <c:pt idx="23">
                  <c:v>-1.0629683927320881</c:v>
                </c:pt>
                <c:pt idx="24">
                  <c:v>-1.0610220507053358</c:v>
                </c:pt>
                <c:pt idx="25">
                  <c:v>-1.0615024998931131</c:v>
                </c:pt>
                <c:pt idx="26">
                  <c:v>-1.061668891918131</c:v>
                </c:pt>
                <c:pt idx="27">
                  <c:v>-1.0664685375303238</c:v>
                </c:pt>
                <c:pt idx="28">
                  <c:v>-1.0633600439927806</c:v>
                </c:pt>
                <c:pt idx="29">
                  <c:v>-1.0640305632449436</c:v>
                </c:pt>
                <c:pt idx="30">
                  <c:v>-1.0618199692138321</c:v>
                </c:pt>
                <c:pt idx="31">
                  <c:v>-1.0639344624726454</c:v>
                </c:pt>
                <c:pt idx="32">
                  <c:v>-1.0655001513067499</c:v>
                </c:pt>
                <c:pt idx="33">
                  <c:v>-1.0573933592777494</c:v>
                </c:pt>
                <c:pt idx="34">
                  <c:v>-1.0606346864758194</c:v>
                </c:pt>
                <c:pt idx="35">
                  <c:v>-1.0582239962689575</c:v>
                </c:pt>
                <c:pt idx="36">
                  <c:v>-1.0574792248685314</c:v>
                </c:pt>
                <c:pt idx="37">
                  <c:v>-1.0593496790557295</c:v>
                </c:pt>
                <c:pt idx="38">
                  <c:v>-1.0581979261919614</c:v>
                </c:pt>
                <c:pt idx="39">
                  <c:v>-1.0582046911212732</c:v>
                </c:pt>
                <c:pt idx="40">
                  <c:v>-1.0582525936038516</c:v>
                </c:pt>
                <c:pt idx="41">
                  <c:v>-1.0594033610172278</c:v>
                </c:pt>
                <c:pt idx="42">
                  <c:v>-1.0602078206038739</c:v>
                </c:pt>
                <c:pt idx="43">
                  <c:v>-1.0561521692824145</c:v>
                </c:pt>
                <c:pt idx="44">
                  <c:v>-1.0676950744037945</c:v>
                </c:pt>
                <c:pt idx="45">
                  <c:v>-1.0660156551472406</c:v>
                </c:pt>
                <c:pt idx="46">
                  <c:v>-1.0530176672727074</c:v>
                </c:pt>
                <c:pt idx="47">
                  <c:v>-1.0520332853788195</c:v>
                </c:pt>
                <c:pt idx="48">
                  <c:v>-1.0521860190279244</c:v>
                </c:pt>
                <c:pt idx="49">
                  <c:v>-1.053495599285946</c:v>
                </c:pt>
                <c:pt idx="50">
                  <c:v>-1.0520998345305057</c:v>
                </c:pt>
                <c:pt idx="51">
                  <c:v>-1.0489985803954798</c:v>
                </c:pt>
                <c:pt idx="52">
                  <c:v>-1.0513316031684363</c:v>
                </c:pt>
                <c:pt idx="53">
                  <c:v>-1.0513568954142423</c:v>
                </c:pt>
                <c:pt idx="54">
                  <c:v>-1.0528983430032033</c:v>
                </c:pt>
                <c:pt idx="55">
                  <c:v>-1.0542048319723905</c:v>
                </c:pt>
                <c:pt idx="56">
                  <c:v>-1.0527626059479438</c:v>
                </c:pt>
                <c:pt idx="57">
                  <c:v>-1.0517422092350535</c:v>
                </c:pt>
                <c:pt idx="58">
                  <c:v>-1.0538079916507803</c:v>
                </c:pt>
                <c:pt idx="59">
                  <c:v>-1.0519036150206194</c:v>
                </c:pt>
                <c:pt idx="60">
                  <c:v>-1.0514203276425802</c:v>
                </c:pt>
                <c:pt idx="61">
                  <c:v>-1.0503196933553516</c:v>
                </c:pt>
                <c:pt idx="62">
                  <c:v>-1.048591774685808</c:v>
                </c:pt>
                <c:pt idx="63">
                  <c:v>-1.0470762211418636</c:v>
                </c:pt>
                <c:pt idx="64">
                  <c:v>-1.0483341325281732</c:v>
                </c:pt>
                <c:pt idx="65">
                  <c:v>-1.0462482339208832</c:v>
                </c:pt>
                <c:pt idx="66">
                  <c:v>-1.0484587209941016</c:v>
                </c:pt>
                <c:pt idx="67">
                  <c:v>-1.0488694498929023</c:v>
                </c:pt>
                <c:pt idx="68">
                  <c:v>-1.0497668779461466</c:v>
                </c:pt>
                <c:pt idx="69">
                  <c:v>-1.0477885789228036</c:v>
                </c:pt>
                <c:pt idx="70">
                  <c:v>-1.0473785025488227</c:v>
                </c:pt>
                <c:pt idx="71">
                  <c:v>-1.048679220528516</c:v>
                </c:pt>
                <c:pt idx="72">
                  <c:v>-1.0469590538189371</c:v>
                </c:pt>
                <c:pt idx="73">
                  <c:v>-1.046103408324772</c:v>
                </c:pt>
                <c:pt idx="74">
                  <c:v>-1.0451786071303708</c:v>
                </c:pt>
                <c:pt idx="75">
                  <c:v>-1.0471773725333204</c:v>
                </c:pt>
                <c:pt idx="76">
                  <c:v>-1.0487144341413195</c:v>
                </c:pt>
                <c:pt idx="77">
                  <c:v>-1.0443198560414548</c:v>
                </c:pt>
                <c:pt idx="78">
                  <c:v>-1.0467328938262128</c:v>
                </c:pt>
                <c:pt idx="79">
                  <c:v>-1.0450656407854206</c:v>
                </c:pt>
                <c:pt idx="80">
                  <c:v>-1.0471983919369734</c:v>
                </c:pt>
                <c:pt idx="81">
                  <c:v>-1.0447628572274501</c:v>
                </c:pt>
                <c:pt idx="82">
                  <c:v>-1.0484297440561385</c:v>
                </c:pt>
                <c:pt idx="83">
                  <c:v>-1.0469016007483631</c:v>
                </c:pt>
                <c:pt idx="84">
                  <c:v>-1.0455011077721408</c:v>
                </c:pt>
                <c:pt idx="85">
                  <c:v>-1.047885782714524</c:v>
                </c:pt>
                <c:pt idx="86">
                  <c:v>-1.0430710451832981</c:v>
                </c:pt>
                <c:pt idx="87">
                  <c:v>-1.0478071535715234</c:v>
                </c:pt>
                <c:pt idx="88">
                  <c:v>-1.0457456906760791</c:v>
                </c:pt>
                <c:pt idx="89">
                  <c:v>-1.0453270529972449</c:v>
                </c:pt>
                <c:pt idx="90">
                  <c:v>-1.0444813635949184</c:v>
                </c:pt>
                <c:pt idx="91">
                  <c:v>-1.0465575936788869</c:v>
                </c:pt>
                <c:pt idx="92">
                  <c:v>-1.044477141507473</c:v>
                </c:pt>
                <c:pt idx="93">
                  <c:v>-1.0422003027311901</c:v>
                </c:pt>
                <c:pt idx="94">
                  <c:v>-1.0465783142483496</c:v>
                </c:pt>
                <c:pt idx="95">
                  <c:v>-1.0453305444034073</c:v>
                </c:pt>
                <c:pt idx="96">
                  <c:v>-1.0459011420431394</c:v>
                </c:pt>
                <c:pt idx="97">
                  <c:v>-1.0411854211740559</c:v>
                </c:pt>
                <c:pt idx="98">
                  <c:v>-1.0454661489284587</c:v>
                </c:pt>
                <c:pt idx="99">
                  <c:v>-1.0431669308984524</c:v>
                </c:pt>
                <c:pt idx="100">
                  <c:v>-1.0432411376971182</c:v>
                </c:pt>
                <c:pt idx="101">
                  <c:v>-1.0426781826346432</c:v>
                </c:pt>
                <c:pt idx="102">
                  <c:v>-1.0433280542355139</c:v>
                </c:pt>
                <c:pt idx="103">
                  <c:v>-1.0387504065137496</c:v>
                </c:pt>
                <c:pt idx="104">
                  <c:v>-1.0405718248992868</c:v>
                </c:pt>
                <c:pt idx="105">
                  <c:v>-1.0410981638955281</c:v>
                </c:pt>
                <c:pt idx="106">
                  <c:v>-1.036949737658541</c:v>
                </c:pt>
                <c:pt idx="107">
                  <c:v>-1.0390418686184537</c:v>
                </c:pt>
                <c:pt idx="108">
                  <c:v>-1.0396733648788838</c:v>
                </c:pt>
                <c:pt idx="109">
                  <c:v>-1.0393276434056231</c:v>
                </c:pt>
                <c:pt idx="110">
                  <c:v>-1.0390874620381991</c:v>
                </c:pt>
                <c:pt idx="111">
                  <c:v>-1.0387726518489304</c:v>
                </c:pt>
                <c:pt idx="112">
                  <c:v>-1.0412804578171519</c:v>
                </c:pt>
                <c:pt idx="113">
                  <c:v>-1.0416293047494836</c:v>
                </c:pt>
                <c:pt idx="114">
                  <c:v>-1.0359064436231815</c:v>
                </c:pt>
                <c:pt idx="115">
                  <c:v>-1.0381734929391786</c:v>
                </c:pt>
                <c:pt idx="116">
                  <c:v>-1.0395849402798099</c:v>
                </c:pt>
                <c:pt idx="117">
                  <c:v>-1.0388656062921342</c:v>
                </c:pt>
                <c:pt idx="118">
                  <c:v>-1.0384780745461046</c:v>
                </c:pt>
                <c:pt idx="119">
                  <c:v>-1.0314997709076075</c:v>
                </c:pt>
                <c:pt idx="120">
                  <c:v>-1.0341885182292243</c:v>
                </c:pt>
                <c:pt idx="121">
                  <c:v>-1.0337916309972759</c:v>
                </c:pt>
                <c:pt idx="122">
                  <c:v>-1.031829913652059</c:v>
                </c:pt>
                <c:pt idx="123">
                  <c:v>-1.0346955550414223</c:v>
                </c:pt>
                <c:pt idx="124">
                  <c:v>-1.0330859516523527</c:v>
                </c:pt>
                <c:pt idx="125">
                  <c:v>-1.0331290365744632</c:v>
                </c:pt>
                <c:pt idx="126">
                  <c:v>-1.0347052579286882</c:v>
                </c:pt>
                <c:pt idx="127">
                  <c:v>-1.0340873989473551</c:v>
                </c:pt>
                <c:pt idx="128">
                  <c:v>-1.0347931678321196</c:v>
                </c:pt>
                <c:pt idx="129">
                  <c:v>-1.0318410538529159</c:v>
                </c:pt>
                <c:pt idx="130">
                  <c:v>-1.034506349725592</c:v>
                </c:pt>
                <c:pt idx="131">
                  <c:v>-1.0366382432978847</c:v>
                </c:pt>
                <c:pt idx="132">
                  <c:v>-1.0366671335655619</c:v>
                </c:pt>
                <c:pt idx="133">
                  <c:v>-1.0339793934576762</c:v>
                </c:pt>
                <c:pt idx="134">
                  <c:v>-1.036205179554945</c:v>
                </c:pt>
                <c:pt idx="135">
                  <c:v>-1.0348679889198069</c:v>
                </c:pt>
                <c:pt idx="136">
                  <c:v>-1.0318552665314364</c:v>
                </c:pt>
                <c:pt idx="137">
                  <c:v>-1.0318971334066092</c:v>
                </c:pt>
                <c:pt idx="138">
                  <c:v>-1.0281267248551433</c:v>
                </c:pt>
                <c:pt idx="139">
                  <c:v>-1.0291735328012919</c:v>
                </c:pt>
                <c:pt idx="140">
                  <c:v>-1.0296180323726711</c:v>
                </c:pt>
                <c:pt idx="141">
                  <c:v>-1.0292157743117309</c:v>
                </c:pt>
                <c:pt idx="142">
                  <c:v>-1.0280148677409242</c:v>
                </c:pt>
                <c:pt idx="143">
                  <c:v>-1.0276003795316293</c:v>
                </c:pt>
                <c:pt idx="144">
                  <c:v>-1.0273353506918044</c:v>
                </c:pt>
                <c:pt idx="145">
                  <c:v>-1.0280820922547225</c:v>
                </c:pt>
                <c:pt idx="146">
                  <c:v>-1.0292361209334153</c:v>
                </c:pt>
                <c:pt idx="147">
                  <c:v>-1.0283951069368016</c:v>
                </c:pt>
                <c:pt idx="148">
                  <c:v>-1.0290984530058462</c:v>
                </c:pt>
                <c:pt idx="149">
                  <c:v>-1.0262548312352613</c:v>
                </c:pt>
                <c:pt idx="150">
                  <c:v>-1.0288966865543365</c:v>
                </c:pt>
                <c:pt idx="151">
                  <c:v>-1.0263636884619489</c:v>
                </c:pt>
                <c:pt idx="152">
                  <c:v>-1.0253723220582212</c:v>
                </c:pt>
                <c:pt idx="153">
                  <c:v>-1.0285717614379568</c:v>
                </c:pt>
                <c:pt idx="154">
                  <c:v>-1.0256308828176759</c:v>
                </c:pt>
                <c:pt idx="155">
                  <c:v>-1.0266950796076826</c:v>
                </c:pt>
                <c:pt idx="156">
                  <c:v>-1.0253332387818266</c:v>
                </c:pt>
                <c:pt idx="157">
                  <c:v>-1.0249754370640476</c:v>
                </c:pt>
                <c:pt idx="158">
                  <c:v>-1.0250585613361189</c:v>
                </c:pt>
                <c:pt idx="159">
                  <c:v>-1.0231651057272062</c:v>
                </c:pt>
                <c:pt idx="160">
                  <c:v>-1.0226882668098214</c:v>
                </c:pt>
                <c:pt idx="161">
                  <c:v>-1.025373689961792</c:v>
                </c:pt>
                <c:pt idx="162">
                  <c:v>-1.0243852739399566</c:v>
                </c:pt>
                <c:pt idx="163">
                  <c:v>-1.0238550763929859</c:v>
                </c:pt>
                <c:pt idx="164">
                  <c:v>-1.0257915704659544</c:v>
                </c:pt>
                <c:pt idx="165">
                  <c:v>-1.0225908211366224</c:v>
                </c:pt>
                <c:pt idx="166">
                  <c:v>-1.0254861192206717</c:v>
                </c:pt>
                <c:pt idx="167">
                  <c:v>-1.0257004710078075</c:v>
                </c:pt>
                <c:pt idx="168">
                  <c:v>-1.0232369228190281</c:v>
                </c:pt>
                <c:pt idx="169">
                  <c:v>-1.0239689129671998</c:v>
                </c:pt>
                <c:pt idx="170">
                  <c:v>-1.0192928307211262</c:v>
                </c:pt>
                <c:pt idx="171">
                  <c:v>-1.0218291066885876</c:v>
                </c:pt>
                <c:pt idx="172">
                  <c:v>-1.0219300356107164</c:v>
                </c:pt>
                <c:pt idx="173">
                  <c:v>-1.0233733408927967</c:v>
                </c:pt>
                <c:pt idx="174">
                  <c:v>-1.0245325375020196</c:v>
                </c:pt>
                <c:pt idx="175">
                  <c:v>-1.0237272827624544</c:v>
                </c:pt>
                <c:pt idx="176">
                  <c:v>-1.0225406360520644</c:v>
                </c:pt>
                <c:pt idx="177">
                  <c:v>-1.0233136949361348</c:v>
                </c:pt>
                <c:pt idx="178">
                  <c:v>-1.0226340029779795</c:v>
                </c:pt>
                <c:pt idx="179">
                  <c:v>-1.0232206899775551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E-EA45-BECB-02C18FD7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'Experiment-116'!$L$2:$L$181</c:f>
              <c:numCache>
                <c:formatCode>0.00</c:formatCode>
                <c:ptCount val="180"/>
                <c:pt idx="0">
                  <c:v>-1.1051276742414391</c:v>
                </c:pt>
                <c:pt idx="1">
                  <c:v>-1.1097534720177167</c:v>
                </c:pt>
                <c:pt idx="2">
                  <c:v>-1.1107539861534952</c:v>
                </c:pt>
                <c:pt idx="3">
                  <c:v>-1.1048786975688973</c:v>
                </c:pt>
                <c:pt idx="4">
                  <c:v>-1.1027416957205423</c:v>
                </c:pt>
                <c:pt idx="5">
                  <c:v>-1.102603755391061</c:v>
                </c:pt>
                <c:pt idx="6">
                  <c:v>-1.101287758444867</c:v>
                </c:pt>
                <c:pt idx="7">
                  <c:v>-1.1016090638175058</c:v>
                </c:pt>
                <c:pt idx="8">
                  <c:v>-1.0981601774255252</c:v>
                </c:pt>
                <c:pt idx="9">
                  <c:v>-1.0966299577901877</c:v>
                </c:pt>
                <c:pt idx="10">
                  <c:v>-1.0990490774649411</c:v>
                </c:pt>
                <c:pt idx="11">
                  <c:v>-1.0987291173508951</c:v>
                </c:pt>
                <c:pt idx="12">
                  <c:v>-1.1020907963453577</c:v>
                </c:pt>
                <c:pt idx="13">
                  <c:v>-1.0994782146949402</c:v>
                </c:pt>
                <c:pt idx="14">
                  <c:v>-1.100018973440049</c:v>
                </c:pt>
                <c:pt idx="15">
                  <c:v>-1.0986415355251784</c:v>
                </c:pt>
                <c:pt idx="16">
                  <c:v>-1.0985207377415982</c:v>
                </c:pt>
                <c:pt idx="17">
                  <c:v>-1.0974728099496218</c:v>
                </c:pt>
                <c:pt idx="18">
                  <c:v>-1.0959031573922504</c:v>
                </c:pt>
                <c:pt idx="19">
                  <c:v>-1.0997179422503294</c:v>
                </c:pt>
                <c:pt idx="20">
                  <c:v>-1.0980296347547489</c:v>
                </c:pt>
                <c:pt idx="21">
                  <c:v>-1.0993498285652268</c:v>
                </c:pt>
                <c:pt idx="22">
                  <c:v>-1.0989994301733406</c:v>
                </c:pt>
                <c:pt idx="23">
                  <c:v>-1.0969982764941097</c:v>
                </c:pt>
                <c:pt idx="24">
                  <c:v>-1.0978345058031573</c:v>
                </c:pt>
                <c:pt idx="25">
                  <c:v>-1.0969936813638439</c:v>
                </c:pt>
                <c:pt idx="26">
                  <c:v>-1.098260585143398</c:v>
                </c:pt>
                <c:pt idx="27">
                  <c:v>-1.0972987264447136</c:v>
                </c:pt>
                <c:pt idx="28">
                  <c:v>-1.0949317993365857</c:v>
                </c:pt>
                <c:pt idx="29">
                  <c:v>-1.097162486791911</c:v>
                </c:pt>
                <c:pt idx="30">
                  <c:v>-1.0966287628369844</c:v>
                </c:pt>
                <c:pt idx="31">
                  <c:v>-1.0970659818741515</c:v>
                </c:pt>
                <c:pt idx="32">
                  <c:v>-1.0968710778632387</c:v>
                </c:pt>
                <c:pt idx="33">
                  <c:v>-1.0975023297678803</c:v>
                </c:pt>
                <c:pt idx="34">
                  <c:v>-1.0953480771426531</c:v>
                </c:pt>
                <c:pt idx="35">
                  <c:v>-1.0966320917285493</c:v>
                </c:pt>
                <c:pt idx="36">
                  <c:v>-1.0960465646521003</c:v>
                </c:pt>
                <c:pt idx="37">
                  <c:v>-1.0955162259402664</c:v>
                </c:pt>
                <c:pt idx="38">
                  <c:v>-1.0968063280806681</c:v>
                </c:pt>
                <c:pt idx="39">
                  <c:v>-1.0972987075133627</c:v>
                </c:pt>
                <c:pt idx="40">
                  <c:v>-1.096568879999078</c:v>
                </c:pt>
                <c:pt idx="41">
                  <c:v>-1.0966748123926078</c:v>
                </c:pt>
                <c:pt idx="42">
                  <c:v>-1.0966960663996286</c:v>
                </c:pt>
                <c:pt idx="43">
                  <c:v>-1.0974028971077754</c:v>
                </c:pt>
                <c:pt idx="44">
                  <c:v>-1.0978949871013981</c:v>
                </c:pt>
                <c:pt idx="45">
                  <c:v>-1.0965320429721168</c:v>
                </c:pt>
                <c:pt idx="46">
                  <c:v>-1.0978159721514857</c:v>
                </c:pt>
                <c:pt idx="47">
                  <c:v>-1.096911149996399</c:v>
                </c:pt>
                <c:pt idx="48">
                  <c:v>-1.096506050232384</c:v>
                </c:pt>
                <c:pt idx="49">
                  <c:v>-1.0964704464765556</c:v>
                </c:pt>
                <c:pt idx="50">
                  <c:v>-1.095769528561201</c:v>
                </c:pt>
                <c:pt idx="51">
                  <c:v>-1.0956656670762681</c:v>
                </c:pt>
                <c:pt idx="52">
                  <c:v>-1.0964362081629029</c:v>
                </c:pt>
                <c:pt idx="53">
                  <c:v>-1.0969316562897238</c:v>
                </c:pt>
                <c:pt idx="54">
                  <c:v>-1.0966008251612698</c:v>
                </c:pt>
                <c:pt idx="55">
                  <c:v>-1.095960655720515</c:v>
                </c:pt>
                <c:pt idx="56">
                  <c:v>-1.0968806020592548</c:v>
                </c:pt>
                <c:pt idx="57">
                  <c:v>-1.0969984437121341</c:v>
                </c:pt>
                <c:pt idx="58">
                  <c:v>-1.0960871090417306</c:v>
                </c:pt>
                <c:pt idx="59">
                  <c:v>-1.0976682846698325</c:v>
                </c:pt>
                <c:pt idx="60">
                  <c:v>-1.0961401821230428</c:v>
                </c:pt>
                <c:pt idx="61">
                  <c:v>-1.096891220580549</c:v>
                </c:pt>
                <c:pt idx="62">
                  <c:v>-1.0996046205255621</c:v>
                </c:pt>
                <c:pt idx="63">
                  <c:v>-1.0977083561978955</c:v>
                </c:pt>
                <c:pt idx="64">
                  <c:v>-1.0969445457021723</c:v>
                </c:pt>
                <c:pt idx="65">
                  <c:v>-1.0970411285431338</c:v>
                </c:pt>
                <c:pt idx="66">
                  <c:v>-1.0958411612886985</c:v>
                </c:pt>
                <c:pt idx="67">
                  <c:v>-1.0978277303605573</c:v>
                </c:pt>
                <c:pt idx="68">
                  <c:v>-1.0966121286844019</c:v>
                </c:pt>
                <c:pt idx="69">
                  <c:v>-1.0964770357942599</c:v>
                </c:pt>
                <c:pt idx="70">
                  <c:v>-1.0971185977641846</c:v>
                </c:pt>
                <c:pt idx="71">
                  <c:v>-1.0964595229738954</c:v>
                </c:pt>
                <c:pt idx="72">
                  <c:v>-1.0970690999659174</c:v>
                </c:pt>
                <c:pt idx="73">
                  <c:v>-1.097238008876996</c:v>
                </c:pt>
                <c:pt idx="74">
                  <c:v>-1.0964594737974773</c:v>
                </c:pt>
                <c:pt idx="75">
                  <c:v>-1.09690506367913</c:v>
                </c:pt>
                <c:pt idx="76">
                  <c:v>-1.0968972415310136</c:v>
                </c:pt>
                <c:pt idx="77">
                  <c:v>-1.0973472333454537</c:v>
                </c:pt>
                <c:pt idx="78">
                  <c:v>-1.0969751581559422</c:v>
                </c:pt>
                <c:pt idx="79">
                  <c:v>-1.0958432860517873</c:v>
                </c:pt>
                <c:pt idx="80">
                  <c:v>-1.0981532186406473</c:v>
                </c:pt>
                <c:pt idx="81">
                  <c:v>-1.0968189311097589</c:v>
                </c:pt>
                <c:pt idx="82">
                  <c:v>-1.096997265889162</c:v>
                </c:pt>
                <c:pt idx="83">
                  <c:v>-1.0965832251114345</c:v>
                </c:pt>
                <c:pt idx="84">
                  <c:v>-1.0980469284594094</c:v>
                </c:pt>
                <c:pt idx="85">
                  <c:v>-1.0966946608344785</c:v>
                </c:pt>
                <c:pt idx="86">
                  <c:v>-1.097620860104271</c:v>
                </c:pt>
                <c:pt idx="87">
                  <c:v>-1.097805373998344</c:v>
                </c:pt>
                <c:pt idx="88">
                  <c:v>-1.0982117849617363</c:v>
                </c:pt>
                <c:pt idx="89">
                  <c:v>-1.0989925112763586</c:v>
                </c:pt>
                <c:pt idx="90">
                  <c:v>-1.0976931163405657</c:v>
                </c:pt>
                <c:pt idx="91">
                  <c:v>-1.0973489812828827</c:v>
                </c:pt>
                <c:pt idx="92">
                  <c:v>-1.0988612298668405</c:v>
                </c:pt>
                <c:pt idx="93">
                  <c:v>-1.098825679481279</c:v>
                </c:pt>
                <c:pt idx="94">
                  <c:v>-1.0989199073100306</c:v>
                </c:pt>
                <c:pt idx="95">
                  <c:v>-1.0975458705103522</c:v>
                </c:pt>
                <c:pt idx="96">
                  <c:v>-1.0978983420225568</c:v>
                </c:pt>
                <c:pt idx="97">
                  <c:v>-1.0984145198519846</c:v>
                </c:pt>
                <c:pt idx="98">
                  <c:v>-1.0984622210100463</c:v>
                </c:pt>
                <c:pt idx="99">
                  <c:v>-1.0992317006704611</c:v>
                </c:pt>
                <c:pt idx="100">
                  <c:v>-1.0967481536181383</c:v>
                </c:pt>
                <c:pt idx="101">
                  <c:v>-1.0985967348167085</c:v>
                </c:pt>
                <c:pt idx="102">
                  <c:v>-1.097576410232991</c:v>
                </c:pt>
                <c:pt idx="103">
                  <c:v>-1.0994941878722191</c:v>
                </c:pt>
                <c:pt idx="104">
                  <c:v>-1.0981812329279228</c:v>
                </c:pt>
                <c:pt idx="105">
                  <c:v>-1.0987483023230813</c:v>
                </c:pt>
                <c:pt idx="106">
                  <c:v>-1.0972884441531034</c:v>
                </c:pt>
                <c:pt idx="107">
                  <c:v>-1.0981405444904375</c:v>
                </c:pt>
                <c:pt idx="108">
                  <c:v>-1.0988278710607895</c:v>
                </c:pt>
                <c:pt idx="109">
                  <c:v>-1.0973076446150345</c:v>
                </c:pt>
                <c:pt idx="110">
                  <c:v>-1.0987829262852375</c:v>
                </c:pt>
                <c:pt idx="111">
                  <c:v>-1.098936072481002</c:v>
                </c:pt>
                <c:pt idx="112">
                  <c:v>-1.0986588913041702</c:v>
                </c:pt>
                <c:pt idx="113">
                  <c:v>-1.0979050739802612</c:v>
                </c:pt>
                <c:pt idx="114">
                  <c:v>-1.0977521393093113</c:v>
                </c:pt>
                <c:pt idx="115">
                  <c:v>-1.0986616703108358</c:v>
                </c:pt>
                <c:pt idx="116">
                  <c:v>-1.0990447636976846</c:v>
                </c:pt>
                <c:pt idx="117">
                  <c:v>-1.0966234301328628</c:v>
                </c:pt>
                <c:pt idx="118">
                  <c:v>-1.0982392294872181</c:v>
                </c:pt>
                <c:pt idx="119">
                  <c:v>-1.1000778638909448</c:v>
                </c:pt>
                <c:pt idx="120">
                  <c:v>-1.0988338870877421</c:v>
                </c:pt>
                <c:pt idx="121">
                  <c:v>-1.0984613074790217</c:v>
                </c:pt>
                <c:pt idx="122">
                  <c:v>-1.098965960327406</c:v>
                </c:pt>
                <c:pt idx="123">
                  <c:v>-1.098518869909163</c:v>
                </c:pt>
                <c:pt idx="124">
                  <c:v>-1.0980482704442274</c:v>
                </c:pt>
                <c:pt idx="125">
                  <c:v>-1.0974798713221454</c:v>
                </c:pt>
                <c:pt idx="126">
                  <c:v>-1.0986653294773019</c:v>
                </c:pt>
                <c:pt idx="127">
                  <c:v>-1.09817568846812</c:v>
                </c:pt>
                <c:pt idx="128">
                  <c:v>-1.0988010188652486</c:v>
                </c:pt>
                <c:pt idx="129">
                  <c:v>-1.0993344419730373</c:v>
                </c:pt>
                <c:pt idx="130">
                  <c:v>-1.101231138527714</c:v>
                </c:pt>
                <c:pt idx="131">
                  <c:v>-1.0992491405325069</c:v>
                </c:pt>
                <c:pt idx="132">
                  <c:v>-1.1015000381711002</c:v>
                </c:pt>
                <c:pt idx="133">
                  <c:v>-1.1008192320359456</c:v>
                </c:pt>
                <c:pt idx="134">
                  <c:v>-1.0990321648177361</c:v>
                </c:pt>
                <c:pt idx="135">
                  <c:v>-1.0992323107048385</c:v>
                </c:pt>
                <c:pt idx="136">
                  <c:v>-1.100020591504778</c:v>
                </c:pt>
                <c:pt idx="137">
                  <c:v>-1.1008462582570597</c:v>
                </c:pt>
                <c:pt idx="138">
                  <c:v>-1.100614804891916</c:v>
                </c:pt>
                <c:pt idx="139">
                  <c:v>-1.1020292442387032</c:v>
                </c:pt>
                <c:pt idx="140">
                  <c:v>-1.1004623970112355</c:v>
                </c:pt>
                <c:pt idx="141">
                  <c:v>-1.1019184654685017</c:v>
                </c:pt>
                <c:pt idx="142">
                  <c:v>-1.1017955436573064</c:v>
                </c:pt>
                <c:pt idx="143">
                  <c:v>-1.1013140417294514</c:v>
                </c:pt>
                <c:pt idx="144">
                  <c:v>-1.1023696955325029</c:v>
                </c:pt>
                <c:pt idx="145">
                  <c:v>-1.1024252081331327</c:v>
                </c:pt>
                <c:pt idx="146">
                  <c:v>-1.1008630447227006</c:v>
                </c:pt>
                <c:pt idx="147">
                  <c:v>-1.1023127456012733</c:v>
                </c:pt>
                <c:pt idx="148">
                  <c:v>-1.1015225970757627</c:v>
                </c:pt>
                <c:pt idx="149">
                  <c:v>-1.1018691021161355</c:v>
                </c:pt>
                <c:pt idx="150">
                  <c:v>-1.101829855247425</c:v>
                </c:pt>
                <c:pt idx="151">
                  <c:v>-1.1021082092027139</c:v>
                </c:pt>
                <c:pt idx="152">
                  <c:v>-1.1023470147367587</c:v>
                </c:pt>
                <c:pt idx="153">
                  <c:v>-1.1012715342172559</c:v>
                </c:pt>
                <c:pt idx="154">
                  <c:v>-1.1018301854725177</c:v>
                </c:pt>
                <c:pt idx="155">
                  <c:v>-1.1026034824569617</c:v>
                </c:pt>
                <c:pt idx="156">
                  <c:v>-1.1016615496553281</c:v>
                </c:pt>
                <c:pt idx="157">
                  <c:v>-1.1017446334848304</c:v>
                </c:pt>
                <c:pt idx="158">
                  <c:v>-1.10231083422375</c:v>
                </c:pt>
                <c:pt idx="159">
                  <c:v>-1.1029445338926946</c:v>
                </c:pt>
                <c:pt idx="160">
                  <c:v>-1.1035601915397661</c:v>
                </c:pt>
                <c:pt idx="161">
                  <c:v>-1.1029762915264811</c:v>
                </c:pt>
                <c:pt idx="162">
                  <c:v>-1.1022879248909976</c:v>
                </c:pt>
                <c:pt idx="163">
                  <c:v>-1.1014481433046905</c:v>
                </c:pt>
                <c:pt idx="164">
                  <c:v>-1.1017349102122984</c:v>
                </c:pt>
                <c:pt idx="165">
                  <c:v>-1.1024566260573168</c:v>
                </c:pt>
                <c:pt idx="166">
                  <c:v>-1.1019486405392376</c:v>
                </c:pt>
                <c:pt idx="167">
                  <c:v>-1.1017150329870906</c:v>
                </c:pt>
                <c:pt idx="168">
                  <c:v>-1.1015001085965674</c:v>
                </c:pt>
                <c:pt idx="169">
                  <c:v>-1.1021569564237776</c:v>
                </c:pt>
                <c:pt idx="170">
                  <c:v>-1.1019000173997218</c:v>
                </c:pt>
                <c:pt idx="171">
                  <c:v>-1.1015695140077602</c:v>
                </c:pt>
                <c:pt idx="172">
                  <c:v>-1.1013081005240291</c:v>
                </c:pt>
                <c:pt idx="173">
                  <c:v>-1.1016616991452672</c:v>
                </c:pt>
                <c:pt idx="174">
                  <c:v>-1.1026883912481382</c:v>
                </c:pt>
                <c:pt idx="175">
                  <c:v>-1.1021268382915714</c:v>
                </c:pt>
                <c:pt idx="176">
                  <c:v>-1.1037526293743893</c:v>
                </c:pt>
                <c:pt idx="177">
                  <c:v>-1.1019160147048457</c:v>
                </c:pt>
                <c:pt idx="178">
                  <c:v>-1.1010261998933268</c:v>
                </c:pt>
                <c:pt idx="179">
                  <c:v>-1.1023327097979521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4-2148-9BA2-968CBCB5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'Experiment-116'!$P$2:$P$181</c:f>
              <c:numCache>
                <c:formatCode>General</c:formatCode>
                <c:ptCount val="180"/>
                <c:pt idx="0">
                  <c:v>0.76798572042143365</c:v>
                </c:pt>
                <c:pt idx="1">
                  <c:v>1.1897761932601947</c:v>
                </c:pt>
                <c:pt idx="2">
                  <c:v>1.2810052851535014</c:v>
                </c:pt>
                <c:pt idx="3">
                  <c:v>0.74528347671857209</c:v>
                </c:pt>
                <c:pt idx="4">
                  <c:v>0.55042692144556304</c:v>
                </c:pt>
                <c:pt idx="5">
                  <c:v>0.53784921709934341</c:v>
                </c:pt>
                <c:pt idx="6">
                  <c:v>0.41785370474985956</c:v>
                </c:pt>
                <c:pt idx="7">
                  <c:v>0.44715103930822159</c:v>
                </c:pt>
                <c:pt idx="8">
                  <c:v>0.1326739496479642</c:v>
                </c:pt>
                <c:pt idx="9">
                  <c:v>-6.8548613273280799E-3</c:v>
                </c:pt>
                <c:pt idx="10">
                  <c:v>0.21372582136063734</c:v>
                </c:pt>
                <c:pt idx="11">
                  <c:v>0.18455115045627979</c:v>
                </c:pt>
                <c:pt idx="12">
                  <c:v>0.49107647672065585</c:v>
                </c:pt>
                <c:pt idx="13">
                  <c:v>0.25285550318164346</c:v>
                </c:pt>
                <c:pt idx="14">
                  <c:v>0.30216308164103917</c:v>
                </c:pt>
                <c:pt idx="15">
                  <c:v>0.17656524586906264</c:v>
                </c:pt>
                <c:pt idx="16">
                  <c:v>0.16555063677493778</c:v>
                </c:pt>
                <c:pt idx="17">
                  <c:v>6.9998262837337621E-2</c:v>
                </c:pt>
                <c:pt idx="18">
                  <c:v>-7.3126129188944025E-2</c:v>
                </c:pt>
                <c:pt idx="19">
                  <c:v>0.27471439192481639</c:v>
                </c:pt>
                <c:pt idx="20">
                  <c:v>0.12077078018501589</c:v>
                </c:pt>
                <c:pt idx="21">
                  <c:v>0.24114897190276255</c:v>
                </c:pt>
                <c:pt idx="22">
                  <c:v>0.20919887149985178</c:v>
                </c:pt>
                <c:pt idx="23">
                  <c:v>2.6729252764157743E-2</c:v>
                </c:pt>
                <c:pt idx="24">
                  <c:v>0.10297849078178753</c:v>
                </c:pt>
                <c:pt idx="25">
                  <c:v>2.6310258622751898E-2</c:v>
                </c:pt>
                <c:pt idx="26">
                  <c:v>0.14182934745100073</c:v>
                </c:pt>
                <c:pt idx="27">
                  <c:v>5.4124943812191413E-2</c:v>
                </c:pt>
                <c:pt idx="28">
                  <c:v>-0.16169670520843049</c:v>
                </c:pt>
                <c:pt idx="29">
                  <c:v>4.1702310927177751E-2</c:v>
                </c:pt>
                <c:pt idx="30">
                  <c:v>-6.9638198034670121E-3</c:v>
                </c:pt>
                <c:pt idx="31">
                  <c:v>3.290277907090388E-2</c:v>
                </c:pt>
                <c:pt idx="32">
                  <c:v>1.5131000256300323E-2</c:v>
                </c:pt>
                <c:pt idx="33">
                  <c:v>7.2689945159729194E-2</c:v>
                </c:pt>
                <c:pt idx="34">
                  <c:v>-0.12373957410470847</c:v>
                </c:pt>
                <c:pt idx="35">
                  <c:v>-6.6602841075560897E-3</c:v>
                </c:pt>
                <c:pt idx="36">
                  <c:v>-6.0049938039651377E-2</c:v>
                </c:pt>
                <c:pt idx="37">
                  <c:v>-0.1084073948174309</c:v>
                </c:pt>
                <c:pt idx="38">
                  <c:v>9.2269718643346356E-3</c:v>
                </c:pt>
                <c:pt idx="39">
                  <c:v>5.4123217609740079E-2</c:v>
                </c:pt>
                <c:pt idx="40">
                  <c:v>-1.2424069415973535E-2</c:v>
                </c:pt>
                <c:pt idx="41">
                  <c:v>-2.764919466749869E-3</c:v>
                </c:pt>
                <c:pt idx="42">
                  <c:v>-8.2693209579412345E-4</c:v>
                </c:pt>
                <c:pt idx="43">
                  <c:v>6.3623455280653329E-2</c:v>
                </c:pt>
                <c:pt idx="44">
                  <c:v>0.10849330933129261</c:v>
                </c:pt>
                <c:pt idx="45">
                  <c:v>-1.5782951012490602E-2</c:v>
                </c:pt>
                <c:pt idx="46">
                  <c:v>0.10128855142860624</c:v>
                </c:pt>
                <c:pt idx="47">
                  <c:v>1.8784865991644473E-2</c:v>
                </c:pt>
                <c:pt idx="48">
                  <c:v>-1.8153026513520652E-2</c:v>
                </c:pt>
                <c:pt idx="49">
                  <c:v>-2.1399455720333603E-2</c:v>
                </c:pt>
                <c:pt idx="50">
                  <c:v>-8.5310701571736397E-2</c:v>
                </c:pt>
                <c:pt idx="51">
                  <c:v>-9.4781021494549894E-2</c:v>
                </c:pt>
                <c:pt idx="52">
                  <c:v>-2.4521380889398481E-2</c:v>
                </c:pt>
                <c:pt idx="53">
                  <c:v>2.0654675173957675E-2</c:v>
                </c:pt>
                <c:pt idx="54">
                  <c:v>-9.5112388692377182E-3</c:v>
                </c:pt>
                <c:pt idx="55">
                  <c:v>-6.788330443976287E-2</c:v>
                </c:pt>
                <c:pt idx="56">
                  <c:v>1.5999437515194531E-2</c:v>
                </c:pt>
                <c:pt idx="57">
                  <c:v>2.6744500073477052E-2</c:v>
                </c:pt>
                <c:pt idx="58">
                  <c:v>-5.6353010914815788E-2</c:v>
                </c:pt>
                <c:pt idx="59">
                  <c:v>8.7822080188043106E-2</c:v>
                </c:pt>
                <c:pt idx="60">
                  <c:v>-5.1513689970765747E-2</c:v>
                </c:pt>
                <c:pt idx="61">
                  <c:v>1.6967657773442255E-2</c:v>
                </c:pt>
                <c:pt idx="62">
                  <c:v>0.2643814664092165</c:v>
                </c:pt>
                <c:pt idx="63">
                  <c:v>9.1475890749276548E-2</c:v>
                </c:pt>
                <c:pt idx="64">
                  <c:v>2.1829960310532141E-2</c:v>
                </c:pt>
                <c:pt idx="65">
                  <c:v>3.0636597376729576E-2</c:v>
                </c:pt>
                <c:pt idx="66">
                  <c:v>-7.8779071037254081E-2</c:v>
                </c:pt>
                <c:pt idx="67">
                  <c:v>0.10236069093920984</c:v>
                </c:pt>
                <c:pt idx="68">
                  <c:v>-8.4805586282832354E-3</c:v>
                </c:pt>
                <c:pt idx="69">
                  <c:v>-2.0798627157428917E-2</c:v>
                </c:pt>
                <c:pt idx="70">
                  <c:v>3.7700412302888273E-2</c:v>
                </c:pt>
                <c:pt idx="71">
                  <c:v>-2.2395484854102501E-2</c:v>
                </c:pt>
                <c:pt idx="72">
                  <c:v>3.3187093574887798E-2</c:v>
                </c:pt>
                <c:pt idx="73">
                  <c:v>4.8588581689191106E-2</c:v>
                </c:pt>
                <c:pt idx="74">
                  <c:v>-2.2399968868671336E-2</c:v>
                </c:pt>
                <c:pt idx="75">
                  <c:v>1.8229902120995203E-2</c:v>
                </c:pt>
                <c:pt idx="76">
                  <c:v>1.7516661354283133E-2</c:v>
                </c:pt>
                <c:pt idx="77">
                  <c:v>5.854791031194459E-2</c:v>
                </c:pt>
                <c:pt idx="78">
                  <c:v>2.4621271555605537E-2</c:v>
                </c:pt>
                <c:pt idx="79">
                  <c:v>-7.8585330439147075E-2</c:v>
                </c:pt>
                <c:pt idx="80">
                  <c:v>0.13203943225096962</c:v>
                </c:pt>
                <c:pt idx="81">
                  <c:v>1.0376143932915782E-2</c:v>
                </c:pt>
                <c:pt idx="82">
                  <c:v>2.6637103569711596E-2</c:v>
                </c:pt>
                <c:pt idx="83">
                  <c:v>-1.1116050341994E-2</c:v>
                </c:pt>
                <c:pt idx="84">
                  <c:v>0.12234765842714407</c:v>
                </c:pt>
                <c:pt idx="85">
                  <c:v>-9.5509463508294606E-4</c:v>
                </c:pt>
                <c:pt idx="86">
                  <c:v>8.3497803403843385E-2</c:v>
                </c:pt>
                <c:pt idx="87">
                  <c:v>0.10032218838355469</c:v>
                </c:pt>
                <c:pt idx="88">
                  <c:v>0.13737963894812569</c:v>
                </c:pt>
                <c:pt idx="89">
                  <c:v>0.2085679911694294</c:v>
                </c:pt>
                <c:pt idx="90">
                  <c:v>9.0086286849571387E-2</c:v>
                </c:pt>
                <c:pt idx="91">
                  <c:v>5.8707291112908205E-2</c:v>
                </c:pt>
                <c:pt idx="92">
                  <c:v>0.19659746187402613</c:v>
                </c:pt>
                <c:pt idx="93">
                  <c:v>0.19335589908619397</c:v>
                </c:pt>
                <c:pt idx="94">
                  <c:v>0.20194780093014442</c:v>
                </c:pt>
                <c:pt idx="95">
                  <c:v>7.6660086364164381E-2</c:v>
                </c:pt>
                <c:pt idx="96">
                  <c:v>0.10879921846314118</c:v>
                </c:pt>
                <c:pt idx="97">
                  <c:v>0.15586545466130933</c:v>
                </c:pt>
                <c:pt idx="98">
                  <c:v>0.16021495176146336</c:v>
                </c:pt>
                <c:pt idx="99">
                  <c:v>0.23037780917615083</c:v>
                </c:pt>
                <c:pt idx="100">
                  <c:v>3.9224956973371279E-3</c:v>
                </c:pt>
                <c:pt idx="101">
                  <c:v>0.17248021817806855</c:v>
                </c:pt>
                <c:pt idx="102">
                  <c:v>7.9444765823831698E-2</c:v>
                </c:pt>
                <c:pt idx="103">
                  <c:v>0.25431197281629525</c:v>
                </c:pt>
                <c:pt idx="104">
                  <c:v>0.13459383692831445</c:v>
                </c:pt>
                <c:pt idx="105">
                  <c:v>0.18630047865461241</c:v>
                </c:pt>
                <c:pt idx="106">
                  <c:v>5.3187381720231033E-2</c:v>
                </c:pt>
                <c:pt idx="107">
                  <c:v>0.13088377520144892</c:v>
                </c:pt>
                <c:pt idx="108">
                  <c:v>0.19355573215342251</c:v>
                </c:pt>
                <c:pt idx="109">
                  <c:v>5.4938122307757437E-2</c:v>
                </c:pt>
                <c:pt idx="110">
                  <c:v>0.18945756810723222</c:v>
                </c:pt>
                <c:pt idx="111">
                  <c:v>0.20342177697434072</c:v>
                </c:pt>
                <c:pt idx="112">
                  <c:v>0.17814778418601193</c:v>
                </c:pt>
                <c:pt idx="113">
                  <c:v>0.10941305325674806</c:v>
                </c:pt>
                <c:pt idx="114">
                  <c:v>9.5468131690092911E-2</c:v>
                </c:pt>
                <c:pt idx="115">
                  <c:v>0.17840118016055037</c:v>
                </c:pt>
                <c:pt idx="116">
                  <c:v>0.21333248252075715</c:v>
                </c:pt>
                <c:pt idx="117">
                  <c:v>-7.450067560448915E-3</c:v>
                </c:pt>
                <c:pt idx="118">
                  <c:v>0.1398820914848859</c:v>
                </c:pt>
                <c:pt idx="119">
                  <c:v>0.30753284321090513</c:v>
                </c:pt>
                <c:pt idx="120">
                  <c:v>0.19410428679754527</c:v>
                </c:pt>
                <c:pt idx="121">
                  <c:v>0.16013165398204099</c:v>
                </c:pt>
                <c:pt idx="122">
                  <c:v>0.20614701691706547</c:v>
                </c:pt>
                <c:pt idx="123">
                  <c:v>0.16538032368212338</c:v>
                </c:pt>
                <c:pt idx="124">
                  <c:v>0.12247002357112055</c:v>
                </c:pt>
                <c:pt idx="125">
                  <c:v>7.0642134402777251E-2</c:v>
                </c:pt>
                <c:pt idx="126">
                  <c:v>0.1787348310524737</c:v>
                </c:pt>
                <c:pt idx="127">
                  <c:v>0.13408828081994659</c:v>
                </c:pt>
                <c:pt idx="128">
                  <c:v>0.1911072895708196</c:v>
                </c:pt>
                <c:pt idx="129">
                  <c:v>0.23974598839400305</c:v>
                </c:pt>
                <c:pt idx="130">
                  <c:v>0.41269097546875527</c:v>
                </c:pt>
                <c:pt idx="131">
                  <c:v>0.23196801437195025</c:v>
                </c:pt>
                <c:pt idx="132">
                  <c:v>0.43720983971994931</c:v>
                </c:pt>
                <c:pt idx="133">
                  <c:v>0.37513243047153116</c:v>
                </c:pt>
                <c:pt idx="134">
                  <c:v>0.21218368878015395</c:v>
                </c:pt>
                <c:pt idx="135">
                  <c:v>0.23043343345999548</c:v>
                </c:pt>
                <c:pt idx="136">
                  <c:v>0.30231062036196366</c:v>
                </c:pt>
                <c:pt idx="137">
                  <c:v>0.37759674109082564</c:v>
                </c:pt>
                <c:pt idx="138">
                  <c:v>0.35649231131554476</c:v>
                </c:pt>
                <c:pt idx="139">
                  <c:v>0.48546401949151424</c:v>
                </c:pt>
                <c:pt idx="140">
                  <c:v>0.34259542365083817</c:v>
                </c:pt>
                <c:pt idx="141">
                  <c:v>0.47536296619787372</c:v>
                </c:pt>
                <c:pt idx="142">
                  <c:v>0.46415468356775896</c:v>
                </c:pt>
                <c:pt idx="143">
                  <c:v>0.42025027277309374</c:v>
                </c:pt>
                <c:pt idx="144">
                  <c:v>0.51650712148934652</c:v>
                </c:pt>
                <c:pt idx="145">
                  <c:v>0.52156888320064632</c:v>
                </c:pt>
                <c:pt idx="146">
                  <c:v>0.37912736815720022</c:v>
                </c:pt>
                <c:pt idx="147">
                  <c:v>0.51131430079480245</c:v>
                </c:pt>
                <c:pt idx="148">
                  <c:v>0.43926681054412242</c:v>
                </c:pt>
                <c:pt idx="149">
                  <c:v>0.4708619065445086</c:v>
                </c:pt>
                <c:pt idx="150">
                  <c:v>0.46728329024707121</c:v>
                </c:pt>
                <c:pt idx="151">
                  <c:v>0.49266421956912748</c:v>
                </c:pt>
                <c:pt idx="152">
                  <c:v>0.51443903636674104</c:v>
                </c:pt>
                <c:pt idx="153">
                  <c:v>0.41637434379062149</c:v>
                </c:pt>
                <c:pt idx="154">
                  <c:v>0.4673134009014252</c:v>
                </c:pt>
                <c:pt idx="155">
                  <c:v>0.53782433036447641</c:v>
                </c:pt>
                <c:pt idx="156">
                  <c:v>0.45193681409197051</c:v>
                </c:pt>
                <c:pt idx="157">
                  <c:v>0.45951258143544121</c:v>
                </c:pt>
                <c:pt idx="158">
                  <c:v>0.51114001716453028</c:v>
                </c:pt>
                <c:pt idx="159">
                  <c:v>0.56892215463121087</c:v>
                </c:pt>
                <c:pt idx="160">
                  <c:v>0.62505918063714494</c:v>
                </c:pt>
                <c:pt idx="161">
                  <c:v>0.57181788592317029</c:v>
                </c:pt>
                <c:pt idx="162">
                  <c:v>0.5090510935320256</c:v>
                </c:pt>
                <c:pt idx="163">
                  <c:v>0.43247795101675357</c:v>
                </c:pt>
                <c:pt idx="164">
                  <c:v>0.45862599193949521</c:v>
                </c:pt>
                <c:pt idx="165">
                  <c:v>0.52443363901966589</c:v>
                </c:pt>
                <c:pt idx="166">
                  <c:v>0.47811439589047755</c:v>
                </c:pt>
                <c:pt idx="167">
                  <c:v>0.45681354257949169</c:v>
                </c:pt>
                <c:pt idx="168">
                  <c:v>0.43721626126982288</c:v>
                </c:pt>
                <c:pt idx="169">
                  <c:v>0.49710909900754419</c:v>
                </c:pt>
                <c:pt idx="170">
                  <c:v>0.47368083048205123</c:v>
                </c:pt>
                <c:pt idx="171">
                  <c:v>0.44354480017713771</c:v>
                </c:pt>
                <c:pt idx="172">
                  <c:v>0.41970854052159862</c:v>
                </c:pt>
                <c:pt idx="173">
                  <c:v>0.45195044491526731</c:v>
                </c:pt>
                <c:pt idx="174">
                  <c:v>0.54556650174995502</c:v>
                </c:pt>
                <c:pt idx="175">
                  <c:v>0.49436286109601535</c:v>
                </c:pt>
                <c:pt idx="176">
                  <c:v>0.64260608804283381</c:v>
                </c:pt>
                <c:pt idx="177">
                  <c:v>0.47513950014698247</c:v>
                </c:pt>
                <c:pt idx="178">
                  <c:v>0.39400421749061776</c:v>
                </c:pt>
                <c:pt idx="179">
                  <c:v>0.51313468040589216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B-E949-A56E-C5CA69052D89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'Experiment-116'!$A$61:$A$121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'Experiment-116'!$R$61:$R$121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B-E949-A56E-C5CA6905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'Experiment-116'!$M$2:$M$181</c:f>
              <c:numCache>
                <c:formatCode>0.00</c:formatCode>
                <c:ptCount val="180"/>
                <c:pt idx="0">
                  <c:v>-1.1050866465064868</c:v>
                </c:pt>
                <c:pt idx="1">
                  <c:v>-1.1096714165478123</c:v>
                </c:pt>
                <c:pt idx="2">
                  <c:v>-1.1106309029486385</c:v>
                </c:pt>
                <c:pt idx="3">
                  <c:v>-1.1047145866290884</c:v>
                </c:pt>
                <c:pt idx="4">
                  <c:v>-1.102536557045781</c:v>
                </c:pt>
                <c:pt idx="5">
                  <c:v>-1.1023575889813477</c:v>
                </c:pt>
                <c:pt idx="6">
                  <c:v>-1.1010005643002014</c:v>
                </c:pt>
                <c:pt idx="7">
                  <c:v>-1.1012808419378879</c:v>
                </c:pt>
                <c:pt idx="8">
                  <c:v>-1.097790927810955</c:v>
                </c:pt>
                <c:pt idx="9">
                  <c:v>-1.0962196804406654</c:v>
                </c:pt>
                <c:pt idx="10">
                  <c:v>-1.0985977723804665</c:v>
                </c:pt>
                <c:pt idx="11">
                  <c:v>-1.0982367845314682</c:v>
                </c:pt>
                <c:pt idx="12">
                  <c:v>-1.1015574357909788</c:v>
                </c:pt>
                <c:pt idx="13">
                  <c:v>-1.098903826405609</c:v>
                </c:pt>
                <c:pt idx="14">
                  <c:v>-1.0994035574157655</c:v>
                </c:pt>
                <c:pt idx="15">
                  <c:v>-1.0979850917659426</c:v>
                </c:pt>
                <c:pt idx="16">
                  <c:v>-1.0978232662474103</c:v>
                </c:pt>
                <c:pt idx="17">
                  <c:v>-1.0967343107204817</c:v>
                </c:pt>
                <c:pt idx="18">
                  <c:v>-1.095123630428158</c:v>
                </c:pt>
                <c:pt idx="19">
                  <c:v>-1.0988973875512849</c:v>
                </c:pt>
                <c:pt idx="20">
                  <c:v>-1.0971680523207521</c:v>
                </c:pt>
                <c:pt idx="21">
                  <c:v>-1.0984472183962777</c:v>
                </c:pt>
                <c:pt idx="22">
                  <c:v>-1.0980557922694392</c:v>
                </c:pt>
                <c:pt idx="23">
                  <c:v>-1.0960136108552563</c:v>
                </c:pt>
                <c:pt idx="24">
                  <c:v>-1.0968088124293516</c:v>
                </c:pt>
                <c:pt idx="25">
                  <c:v>-1.0959269602550858</c:v>
                </c:pt>
                <c:pt idx="26">
                  <c:v>-1.0971528362996876</c:v>
                </c:pt>
                <c:pt idx="27">
                  <c:v>-1.0961499498660512</c:v>
                </c:pt>
                <c:pt idx="28">
                  <c:v>-1.093741995022971</c:v>
                </c:pt>
                <c:pt idx="29">
                  <c:v>-1.095931654743344</c:v>
                </c:pt>
                <c:pt idx="30">
                  <c:v>-1.0953569030534653</c:v>
                </c:pt>
                <c:pt idx="31">
                  <c:v>-1.0957530943556801</c:v>
                </c:pt>
                <c:pt idx="32">
                  <c:v>-1.095517162609815</c:v>
                </c:pt>
                <c:pt idx="33">
                  <c:v>-1.0961073867795044</c:v>
                </c:pt>
                <c:pt idx="34">
                  <c:v>-1.0939121064193251</c:v>
                </c:pt>
                <c:pt idx="35">
                  <c:v>-1.0951550932702689</c:v>
                </c:pt>
                <c:pt idx="36">
                  <c:v>-1.0945285384588677</c:v>
                </c:pt>
                <c:pt idx="37">
                  <c:v>-1.0939571720120815</c:v>
                </c:pt>
                <c:pt idx="38">
                  <c:v>-1.0952062464175312</c:v>
                </c:pt>
                <c:pt idx="39">
                  <c:v>-1.0956575981152734</c:v>
                </c:pt>
                <c:pt idx="40">
                  <c:v>-1.0948867428660365</c:v>
                </c:pt>
                <c:pt idx="41">
                  <c:v>-1.0949516475246142</c:v>
                </c:pt>
                <c:pt idx="42">
                  <c:v>-1.0949318737966827</c:v>
                </c:pt>
                <c:pt idx="43">
                  <c:v>-1.0955976767698772</c:v>
                </c:pt>
                <c:pt idx="44">
                  <c:v>-1.0960487390285476</c:v>
                </c:pt>
                <c:pt idx="45">
                  <c:v>-1.0946447671643142</c:v>
                </c:pt>
                <c:pt idx="46">
                  <c:v>-1.0958876686087309</c:v>
                </c:pt>
                <c:pt idx="47">
                  <c:v>-1.0949418187186919</c:v>
                </c:pt>
                <c:pt idx="48">
                  <c:v>-1.0944956912197246</c:v>
                </c:pt>
                <c:pt idx="49">
                  <c:v>-1.094419059728944</c:v>
                </c:pt>
                <c:pt idx="50">
                  <c:v>-1.0936771140786372</c:v>
                </c:pt>
                <c:pt idx="51">
                  <c:v>-1.093532224858752</c:v>
                </c:pt>
                <c:pt idx="52">
                  <c:v>-1.0942617382104347</c:v>
                </c:pt>
                <c:pt idx="53">
                  <c:v>-1.0947161586023033</c:v>
                </c:pt>
                <c:pt idx="54">
                  <c:v>-1.094344299738897</c:v>
                </c:pt>
                <c:pt idx="55">
                  <c:v>-1.09366310256319</c:v>
                </c:pt>
                <c:pt idx="56">
                  <c:v>-1.0945420211669776</c:v>
                </c:pt>
                <c:pt idx="57">
                  <c:v>-1.0946188350849047</c:v>
                </c:pt>
                <c:pt idx="58">
                  <c:v>-1.0936664726795489</c:v>
                </c:pt>
                <c:pt idx="59">
                  <c:v>-1.0952066205726987</c:v>
                </c:pt>
                <c:pt idx="60">
                  <c:v>-1.0936374902909567</c:v>
                </c:pt>
                <c:pt idx="61">
                  <c:v>-1.0943475010135106</c:v>
                </c:pt>
                <c:pt idx="62">
                  <c:v>-1.0970198732235714</c:v>
                </c:pt>
                <c:pt idx="63">
                  <c:v>-1.0950825811609528</c:v>
                </c:pt>
                <c:pt idx="64">
                  <c:v>-1.0942777429302772</c:v>
                </c:pt>
                <c:pt idx="65">
                  <c:v>-1.0943332980362865</c:v>
                </c:pt>
                <c:pt idx="66">
                  <c:v>-1.0930923030468989</c:v>
                </c:pt>
                <c:pt idx="67">
                  <c:v>-1.0950378443838056</c:v>
                </c:pt>
                <c:pt idx="68">
                  <c:v>-1.093781214972698</c:v>
                </c:pt>
                <c:pt idx="69">
                  <c:v>-1.0936050943476037</c:v>
                </c:pt>
                <c:pt idx="70">
                  <c:v>-1.0942056285825763</c:v>
                </c:pt>
                <c:pt idx="71">
                  <c:v>-1.0935055260573348</c:v>
                </c:pt>
                <c:pt idx="72">
                  <c:v>-1.0940740753144045</c:v>
                </c:pt>
                <c:pt idx="73">
                  <c:v>-1.0942019564905308</c:v>
                </c:pt>
                <c:pt idx="74">
                  <c:v>-1.09338239367606</c:v>
                </c:pt>
                <c:pt idx="75">
                  <c:v>-1.0937869558227604</c:v>
                </c:pt>
                <c:pt idx="76">
                  <c:v>-1.0937381059396918</c:v>
                </c:pt>
                <c:pt idx="77">
                  <c:v>-1.0941470700191795</c:v>
                </c:pt>
                <c:pt idx="78">
                  <c:v>-1.0937339670947159</c:v>
                </c:pt>
                <c:pt idx="79">
                  <c:v>-1.0925610672556088</c:v>
                </c:pt>
                <c:pt idx="80">
                  <c:v>-1.0948299721095165</c:v>
                </c:pt>
                <c:pt idx="81">
                  <c:v>-1.093454656843676</c:v>
                </c:pt>
                <c:pt idx="82">
                  <c:v>-1.0935919638881269</c:v>
                </c:pt>
                <c:pt idx="83">
                  <c:v>-1.093136895375447</c:v>
                </c:pt>
                <c:pt idx="84">
                  <c:v>-1.0945595709884697</c:v>
                </c:pt>
                <c:pt idx="85">
                  <c:v>-1.0931662756285867</c:v>
                </c:pt>
                <c:pt idx="86">
                  <c:v>-1.0940514471634268</c:v>
                </c:pt>
                <c:pt idx="87">
                  <c:v>-1.0941949333225476</c:v>
                </c:pt>
                <c:pt idx="88">
                  <c:v>-1.0945603165509876</c:v>
                </c:pt>
                <c:pt idx="89">
                  <c:v>-1.0953000151306578</c:v>
                </c:pt>
                <c:pt idx="90">
                  <c:v>-1.0939595924599126</c:v>
                </c:pt>
                <c:pt idx="91">
                  <c:v>-1.0935744296672774</c:v>
                </c:pt>
                <c:pt idx="92">
                  <c:v>-1.0950456505162831</c:v>
                </c:pt>
                <c:pt idx="93">
                  <c:v>-1.0949690723957692</c:v>
                </c:pt>
                <c:pt idx="94">
                  <c:v>-1.0950222724895686</c:v>
                </c:pt>
                <c:pt idx="95">
                  <c:v>-1.0936072079549379</c:v>
                </c:pt>
                <c:pt idx="96">
                  <c:v>-1.0939186517321904</c:v>
                </c:pt>
                <c:pt idx="97">
                  <c:v>-1.0943938018266659</c:v>
                </c:pt>
                <c:pt idx="98">
                  <c:v>-1.0944004752497754</c:v>
                </c:pt>
                <c:pt idx="99">
                  <c:v>-1.095128927175238</c:v>
                </c:pt>
                <c:pt idx="100">
                  <c:v>-1.0926043523879629</c:v>
                </c:pt>
                <c:pt idx="101">
                  <c:v>-1.0944119058515809</c:v>
                </c:pt>
                <c:pt idx="102">
                  <c:v>-1.0933505535329111</c:v>
                </c:pt>
                <c:pt idx="103">
                  <c:v>-1.0952273034371871</c:v>
                </c:pt>
                <c:pt idx="104">
                  <c:v>-1.0938733207579385</c:v>
                </c:pt>
                <c:pt idx="105">
                  <c:v>-1.0943993624181447</c:v>
                </c:pt>
                <c:pt idx="106">
                  <c:v>-1.0928984765132146</c:v>
                </c:pt>
                <c:pt idx="107">
                  <c:v>-1.0937095491155966</c:v>
                </c:pt>
                <c:pt idx="108">
                  <c:v>-1.0943558479509963</c:v>
                </c:pt>
                <c:pt idx="109">
                  <c:v>-1.092794593770289</c:v>
                </c:pt>
                <c:pt idx="110">
                  <c:v>-1.09422884770554</c:v>
                </c:pt>
                <c:pt idx="111">
                  <c:v>-1.0943409661663521</c:v>
                </c:pt>
                <c:pt idx="112">
                  <c:v>-1.094022757254568</c:v>
                </c:pt>
                <c:pt idx="113">
                  <c:v>-1.0932279121957067</c:v>
                </c:pt>
                <c:pt idx="114">
                  <c:v>-1.0930339497898047</c:v>
                </c:pt>
                <c:pt idx="115">
                  <c:v>-1.093902453056377</c:v>
                </c:pt>
                <c:pt idx="116">
                  <c:v>-1.0942445187082734</c:v>
                </c:pt>
                <c:pt idx="117">
                  <c:v>-1.0917821574084994</c:v>
                </c:pt>
                <c:pt idx="118">
                  <c:v>-1.0933569290279026</c:v>
                </c:pt>
                <c:pt idx="119">
                  <c:v>-1.095154535696677</c:v>
                </c:pt>
                <c:pt idx="120">
                  <c:v>-1.093869531158522</c:v>
                </c:pt>
                <c:pt idx="121">
                  <c:v>-1.0934559238148496</c:v>
                </c:pt>
                <c:pt idx="122">
                  <c:v>-1.0939195489282816</c:v>
                </c:pt>
                <c:pt idx="123">
                  <c:v>-1.0934314307750863</c:v>
                </c:pt>
                <c:pt idx="124">
                  <c:v>-1.0929198035751984</c:v>
                </c:pt>
                <c:pt idx="125">
                  <c:v>-1.0923103767181643</c:v>
                </c:pt>
                <c:pt idx="126">
                  <c:v>-1.0934548071383685</c:v>
                </c:pt>
                <c:pt idx="127">
                  <c:v>-1.0929241383942343</c:v>
                </c:pt>
                <c:pt idx="128">
                  <c:v>-1.0935084410564107</c:v>
                </c:pt>
                <c:pt idx="129">
                  <c:v>-1.0940008364292473</c:v>
                </c:pt>
                <c:pt idx="130">
                  <c:v>-1.0958565052489717</c:v>
                </c:pt>
                <c:pt idx="131">
                  <c:v>-1.0938334795188123</c:v>
                </c:pt>
                <c:pt idx="132">
                  <c:v>-1.0960433494224535</c:v>
                </c:pt>
                <c:pt idx="133">
                  <c:v>-1.0953215155523466</c:v>
                </c:pt>
                <c:pt idx="134">
                  <c:v>-1.0934934205991849</c:v>
                </c:pt>
                <c:pt idx="135">
                  <c:v>-1.0936525387513349</c:v>
                </c:pt>
                <c:pt idx="136">
                  <c:v>-1.0943997918163224</c:v>
                </c:pt>
                <c:pt idx="137">
                  <c:v>-1.0951844308336518</c:v>
                </c:pt>
                <c:pt idx="138">
                  <c:v>-1.0949119497335558</c:v>
                </c:pt>
                <c:pt idx="139">
                  <c:v>-1.0962853613453909</c:v>
                </c:pt>
                <c:pt idx="140">
                  <c:v>-1.0946774863829709</c:v>
                </c:pt>
                <c:pt idx="141">
                  <c:v>-1.0960925271052848</c:v>
                </c:pt>
                <c:pt idx="142">
                  <c:v>-1.0959285775591372</c:v>
                </c:pt>
                <c:pt idx="143">
                  <c:v>-1.0954060478963301</c:v>
                </c:pt>
                <c:pt idx="144">
                  <c:v>-1.0964206739644293</c:v>
                </c:pt>
                <c:pt idx="145">
                  <c:v>-1.0964351588301069</c:v>
                </c:pt>
                <c:pt idx="146">
                  <c:v>-1.0948319676847225</c:v>
                </c:pt>
                <c:pt idx="147">
                  <c:v>-1.0962406408283432</c:v>
                </c:pt>
                <c:pt idx="148">
                  <c:v>-1.0954094645678802</c:v>
                </c:pt>
                <c:pt idx="149">
                  <c:v>-1.0957149418733008</c:v>
                </c:pt>
                <c:pt idx="150">
                  <c:v>-1.0956346672696382</c:v>
                </c:pt>
                <c:pt idx="151">
                  <c:v>-1.0958719934899748</c:v>
                </c:pt>
                <c:pt idx="152">
                  <c:v>-1.0960697712890672</c:v>
                </c:pt>
                <c:pt idx="153">
                  <c:v>-1.0949532630346122</c:v>
                </c:pt>
                <c:pt idx="154">
                  <c:v>-1.0954708865549219</c:v>
                </c:pt>
                <c:pt idx="155">
                  <c:v>-1.0962031558044136</c:v>
                </c:pt>
                <c:pt idx="156">
                  <c:v>-1.0952201952678278</c:v>
                </c:pt>
                <c:pt idx="157">
                  <c:v>-1.0952622513623778</c:v>
                </c:pt>
                <c:pt idx="158">
                  <c:v>-1.0957874243663452</c:v>
                </c:pt>
                <c:pt idx="159">
                  <c:v>-1.0963800963003376</c:v>
                </c:pt>
                <c:pt idx="160">
                  <c:v>-1.0969547262124568</c:v>
                </c:pt>
                <c:pt idx="161">
                  <c:v>-1.0963297984642197</c:v>
                </c:pt>
                <c:pt idx="162">
                  <c:v>-1.0956004040937839</c:v>
                </c:pt>
                <c:pt idx="163">
                  <c:v>-1.0947195947725246</c:v>
                </c:pt>
                <c:pt idx="164">
                  <c:v>-1.0949653339451801</c:v>
                </c:pt>
                <c:pt idx="165">
                  <c:v>-1.0956460220552464</c:v>
                </c:pt>
                <c:pt idx="166">
                  <c:v>-1.0950970088022149</c:v>
                </c:pt>
                <c:pt idx="167">
                  <c:v>-1.0948223735151157</c:v>
                </c:pt>
                <c:pt idx="168">
                  <c:v>-1.0945664213896404</c:v>
                </c:pt>
                <c:pt idx="169">
                  <c:v>-1.0951822414818984</c:v>
                </c:pt>
                <c:pt idx="170">
                  <c:v>-1.0948842747228902</c:v>
                </c:pt>
                <c:pt idx="171">
                  <c:v>-1.0945127435959763</c:v>
                </c:pt>
                <c:pt idx="172">
                  <c:v>-1.0942103023772931</c:v>
                </c:pt>
                <c:pt idx="173">
                  <c:v>-1.094522873263579</c:v>
                </c:pt>
                <c:pt idx="174">
                  <c:v>-1.0955085376314977</c:v>
                </c:pt>
                <c:pt idx="175">
                  <c:v>-1.0949059569399786</c:v>
                </c:pt>
                <c:pt idx="176">
                  <c:v>-1.0964907202878444</c:v>
                </c:pt>
                <c:pt idx="177">
                  <c:v>-1.0946130778833485</c:v>
                </c:pt>
                <c:pt idx="178">
                  <c:v>-1.0936822353368774</c:v>
                </c:pt>
                <c:pt idx="179">
                  <c:v>-1.0949477175065505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3-6645-AD17-F9BBEFE4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'Experiment-117'!$L$2:$L$181</c:f>
              <c:numCache>
                <c:formatCode>0.00</c:formatCode>
                <c:ptCount val="180"/>
                <c:pt idx="0">
                  <c:v>-1.0459244897983142</c:v>
                </c:pt>
                <c:pt idx="1">
                  <c:v>-1.0434363239859414</c:v>
                </c:pt>
                <c:pt idx="2">
                  <c:v>-1.0505155752101485</c:v>
                </c:pt>
                <c:pt idx="3">
                  <c:v>-1.044629265076068</c:v>
                </c:pt>
                <c:pt idx="4">
                  <c:v>-1.0527633050348078</c:v>
                </c:pt>
                <c:pt idx="5">
                  <c:v>-1.0506793388904625</c:v>
                </c:pt>
                <c:pt idx="6">
                  <c:v>-1.048823714300483</c:v>
                </c:pt>
                <c:pt idx="7">
                  <c:v>-1.0488833462859453</c:v>
                </c:pt>
                <c:pt idx="8">
                  <c:v>-1.0466345838469471</c:v>
                </c:pt>
                <c:pt idx="9">
                  <c:v>-1.0443900405781759</c:v>
                </c:pt>
                <c:pt idx="10">
                  <c:v>-1.0408243837186206</c:v>
                </c:pt>
                <c:pt idx="11">
                  <c:v>-1.0464680663981172</c:v>
                </c:pt>
                <c:pt idx="12">
                  <c:v>-1.0493609886143378</c:v>
                </c:pt>
                <c:pt idx="13">
                  <c:v>-1.0422869337043392</c:v>
                </c:pt>
                <c:pt idx="14">
                  <c:v>-1.0422788884858507</c:v>
                </c:pt>
                <c:pt idx="15">
                  <c:v>-1.0439833197404014</c:v>
                </c:pt>
                <c:pt idx="16">
                  <c:v>-1.0465567476717326</c:v>
                </c:pt>
                <c:pt idx="17">
                  <c:v>-1.0410981162872535</c:v>
                </c:pt>
                <c:pt idx="18">
                  <c:v>-1.0450724397404634</c:v>
                </c:pt>
                <c:pt idx="19">
                  <c:v>-1.0426262392493932</c:v>
                </c:pt>
                <c:pt idx="20">
                  <c:v>-1.0463639214866045</c:v>
                </c:pt>
                <c:pt idx="21">
                  <c:v>-1.0468510947285914</c:v>
                </c:pt>
                <c:pt idx="22">
                  <c:v>-1.0425363436930422</c:v>
                </c:pt>
                <c:pt idx="23">
                  <c:v>-1.0469909512628546</c:v>
                </c:pt>
                <c:pt idx="24">
                  <c:v>-1.044280960760287</c:v>
                </c:pt>
                <c:pt idx="25">
                  <c:v>-1.043442493087823</c:v>
                </c:pt>
                <c:pt idx="26">
                  <c:v>-1.0375569358731533</c:v>
                </c:pt>
                <c:pt idx="27">
                  <c:v>-1.0486598443961461</c:v>
                </c:pt>
                <c:pt idx="28">
                  <c:v>-1.0449250375235113</c:v>
                </c:pt>
                <c:pt idx="29">
                  <c:v>-1.0439701898223581</c:v>
                </c:pt>
                <c:pt idx="30">
                  <c:v>-1.049171391703337</c:v>
                </c:pt>
                <c:pt idx="31">
                  <c:v>-1.0469011126148082</c:v>
                </c:pt>
                <c:pt idx="32">
                  <c:v>-1.0400980557749477</c:v>
                </c:pt>
                <c:pt idx="33">
                  <c:v>-1.0438328722795807</c:v>
                </c:pt>
                <c:pt idx="34">
                  <c:v>-1.0483509348642066</c:v>
                </c:pt>
                <c:pt idx="35">
                  <c:v>-1.0457667996512265</c:v>
                </c:pt>
                <c:pt idx="36">
                  <c:v>-1.0462233203056617</c:v>
                </c:pt>
                <c:pt idx="37">
                  <c:v>-1.0410262618715189</c:v>
                </c:pt>
                <c:pt idx="38">
                  <c:v>-1.043209029469973</c:v>
                </c:pt>
                <c:pt idx="39">
                  <c:v>-1.0411832852792791</c:v>
                </c:pt>
                <c:pt idx="40">
                  <c:v>-1.0502766044426532</c:v>
                </c:pt>
                <c:pt idx="41">
                  <c:v>-1.0479549080273554</c:v>
                </c:pt>
                <c:pt idx="42">
                  <c:v>-1.0437888751256332</c:v>
                </c:pt>
                <c:pt idx="43">
                  <c:v>-1.0491698867386525</c:v>
                </c:pt>
                <c:pt idx="44">
                  <c:v>-1.0452913506564967</c:v>
                </c:pt>
                <c:pt idx="45">
                  <c:v>-1.0472500177104631</c:v>
                </c:pt>
                <c:pt idx="46">
                  <c:v>-1.0489522523563681</c:v>
                </c:pt>
                <c:pt idx="47">
                  <c:v>-1.0423547160848103</c:v>
                </c:pt>
                <c:pt idx="48">
                  <c:v>-1.0495993486498782</c:v>
                </c:pt>
                <c:pt idx="49">
                  <c:v>-1.0432744710879744</c:v>
                </c:pt>
                <c:pt idx="50">
                  <c:v>-1.0429568719562359</c:v>
                </c:pt>
                <c:pt idx="51">
                  <c:v>-1.0491630393447591</c:v>
                </c:pt>
                <c:pt idx="52">
                  <c:v>-1.0423332613304814</c:v>
                </c:pt>
                <c:pt idx="53">
                  <c:v>-1.0447528947168634</c:v>
                </c:pt>
                <c:pt idx="54">
                  <c:v>-1.0418909103255654</c:v>
                </c:pt>
                <c:pt idx="55">
                  <c:v>-1.0441279684330216</c:v>
                </c:pt>
                <c:pt idx="56">
                  <c:v>-1.0441830883671466</c:v>
                </c:pt>
                <c:pt idx="57">
                  <c:v>-1.039934956957919</c:v>
                </c:pt>
                <c:pt idx="58">
                  <c:v>-1.0457055470169245</c:v>
                </c:pt>
                <c:pt idx="59">
                  <c:v>-1.0491593277813203</c:v>
                </c:pt>
                <c:pt idx="60">
                  <c:v>-1.0386160893713074</c:v>
                </c:pt>
                <c:pt idx="61">
                  <c:v>-1.0447487958916275</c:v>
                </c:pt>
                <c:pt idx="62">
                  <c:v>-1.0428047587787448</c:v>
                </c:pt>
                <c:pt idx="63">
                  <c:v>-1.042883374604668</c:v>
                </c:pt>
                <c:pt idx="64">
                  <c:v>-1.0484267204769584</c:v>
                </c:pt>
                <c:pt idx="65">
                  <c:v>-1.0444728177788409</c:v>
                </c:pt>
                <c:pt idx="66">
                  <c:v>-1.0409682378920306</c:v>
                </c:pt>
                <c:pt idx="67">
                  <c:v>-1.0392062173245962</c:v>
                </c:pt>
                <c:pt idx="68">
                  <c:v>-1.0433403793960672</c:v>
                </c:pt>
                <c:pt idx="69">
                  <c:v>-1.0464883218466983</c:v>
                </c:pt>
                <c:pt idx="70">
                  <c:v>-1.0468982575352461</c:v>
                </c:pt>
                <c:pt idx="71">
                  <c:v>-1.0470379409203154</c:v>
                </c:pt>
                <c:pt idx="72">
                  <c:v>-1.0462346464649006</c:v>
                </c:pt>
                <c:pt idx="73">
                  <c:v>-1.0458538613715187</c:v>
                </c:pt>
                <c:pt idx="74">
                  <c:v>-1.0444411372145672</c:v>
                </c:pt>
                <c:pt idx="75">
                  <c:v>-1.0409958867128104</c:v>
                </c:pt>
                <c:pt idx="76">
                  <c:v>-1.0395007169484278</c:v>
                </c:pt>
                <c:pt idx="77">
                  <c:v>-1.0433916147968683</c:v>
                </c:pt>
                <c:pt idx="78">
                  <c:v>-1.046878505989812</c:v>
                </c:pt>
                <c:pt idx="79">
                  <c:v>-1.0421180141248536</c:v>
                </c:pt>
                <c:pt idx="80">
                  <c:v>-1.0430369688631995</c:v>
                </c:pt>
                <c:pt idx="81">
                  <c:v>-1.0400425035944267</c:v>
                </c:pt>
                <c:pt idx="82">
                  <c:v>-1.0453585817388842</c:v>
                </c:pt>
                <c:pt idx="83">
                  <c:v>-1.0397286989876238</c:v>
                </c:pt>
                <c:pt idx="84">
                  <c:v>-1.0417412075511678</c:v>
                </c:pt>
                <c:pt idx="85">
                  <c:v>-1.042997533144735</c:v>
                </c:pt>
                <c:pt idx="86">
                  <c:v>-1.0453261028459244</c:v>
                </c:pt>
                <c:pt idx="87">
                  <c:v>-1.0410458546988621</c:v>
                </c:pt>
                <c:pt idx="88">
                  <c:v>-1.0437187118241524</c:v>
                </c:pt>
                <c:pt idx="89">
                  <c:v>-1.045228556263474</c:v>
                </c:pt>
                <c:pt idx="90">
                  <c:v>-1.0453301138739886</c:v>
                </c:pt>
                <c:pt idx="91">
                  <c:v>-1.0443444944782758</c:v>
                </c:pt>
                <c:pt idx="92">
                  <c:v>-1.0449000409281011</c:v>
                </c:pt>
                <c:pt idx="93">
                  <c:v>-1.0423159375996347</c:v>
                </c:pt>
                <c:pt idx="94">
                  <c:v>-1.0466599085903281</c:v>
                </c:pt>
                <c:pt idx="95">
                  <c:v>-1.0411135714985658</c:v>
                </c:pt>
                <c:pt idx="96">
                  <c:v>-1.0439876789184863</c:v>
                </c:pt>
                <c:pt idx="97">
                  <c:v>-1.0475534124055899</c:v>
                </c:pt>
                <c:pt idx="98">
                  <c:v>-1.0443630345150412</c:v>
                </c:pt>
                <c:pt idx="99">
                  <c:v>-1.0466451131783487</c:v>
                </c:pt>
                <c:pt idx="100">
                  <c:v>-1.0457829894238209</c:v>
                </c:pt>
                <c:pt idx="101">
                  <c:v>-1.0412324474076651</c:v>
                </c:pt>
                <c:pt idx="102">
                  <c:v>-1.043383312577971</c:v>
                </c:pt>
                <c:pt idx="103">
                  <c:v>-1.0426185362592173</c:v>
                </c:pt>
                <c:pt idx="104">
                  <c:v>-1.0476696838477286</c:v>
                </c:pt>
                <c:pt idx="105">
                  <c:v>-1.0445585673083453</c:v>
                </c:pt>
                <c:pt idx="106">
                  <c:v>-1.0416446227780551</c:v>
                </c:pt>
                <c:pt idx="107">
                  <c:v>-1.0424382985454788</c:v>
                </c:pt>
                <c:pt idx="108">
                  <c:v>-1.0442165412234627</c:v>
                </c:pt>
                <c:pt idx="109">
                  <c:v>-1.0471180278439172</c:v>
                </c:pt>
                <c:pt idx="110">
                  <c:v>-1.0465298348631125</c:v>
                </c:pt>
                <c:pt idx="111">
                  <c:v>-1.046285490316432</c:v>
                </c:pt>
                <c:pt idx="112">
                  <c:v>-1.0465773977166686</c:v>
                </c:pt>
                <c:pt idx="113">
                  <c:v>-1.0462581840163316</c:v>
                </c:pt>
                <c:pt idx="114">
                  <c:v>-1.042629434484027</c:v>
                </c:pt>
                <c:pt idx="115">
                  <c:v>-1.0482884220307676</c:v>
                </c:pt>
                <c:pt idx="116">
                  <c:v>-1.0433440544494312</c:v>
                </c:pt>
                <c:pt idx="117">
                  <c:v>-1.0438769239581729</c:v>
                </c:pt>
                <c:pt idx="118">
                  <c:v>-1.0389478435849955</c:v>
                </c:pt>
                <c:pt idx="119">
                  <c:v>-1.0446100260486784</c:v>
                </c:pt>
                <c:pt idx="120">
                  <c:v>-1.0451103904847066</c:v>
                </c:pt>
                <c:pt idx="121">
                  <c:v>-1.041029027918428</c:v>
                </c:pt>
                <c:pt idx="122">
                  <c:v>-1.0385348213779628</c:v>
                </c:pt>
                <c:pt idx="123">
                  <c:v>-1.0479237583939067</c:v>
                </c:pt>
                <c:pt idx="124">
                  <c:v>-1.0402658134503535</c:v>
                </c:pt>
                <c:pt idx="125">
                  <c:v>-1.0444110549370631</c:v>
                </c:pt>
                <c:pt idx="126">
                  <c:v>-1.0444702689727572</c:v>
                </c:pt>
                <c:pt idx="127">
                  <c:v>-1.0408751151856543</c:v>
                </c:pt>
                <c:pt idx="128">
                  <c:v>-1.0431392199746627</c:v>
                </c:pt>
                <c:pt idx="129">
                  <c:v>-1.0365933311506004</c:v>
                </c:pt>
                <c:pt idx="130">
                  <c:v>-1.0435180202325725</c:v>
                </c:pt>
                <c:pt idx="131">
                  <c:v>-1.0442102456444813</c:v>
                </c:pt>
                <c:pt idx="132">
                  <c:v>-1.0389791773511576</c:v>
                </c:pt>
                <c:pt idx="133">
                  <c:v>-1.043649410524838</c:v>
                </c:pt>
                <c:pt idx="134">
                  <c:v>-1.0432262304518964</c:v>
                </c:pt>
                <c:pt idx="135">
                  <c:v>-1.0390550120529327</c:v>
                </c:pt>
                <c:pt idx="136">
                  <c:v>-1.0393924422587706</c:v>
                </c:pt>
                <c:pt idx="137">
                  <c:v>-1.0365102960309227</c:v>
                </c:pt>
                <c:pt idx="138">
                  <c:v>-1.0429546950964044</c:v>
                </c:pt>
                <c:pt idx="139">
                  <c:v>-1.0404612662730763</c:v>
                </c:pt>
                <c:pt idx="140">
                  <c:v>-1.0438944989716183</c:v>
                </c:pt>
                <c:pt idx="141">
                  <c:v>-1.0398708773710221</c:v>
                </c:pt>
                <c:pt idx="142">
                  <c:v>-1.0349618866772523</c:v>
                </c:pt>
                <c:pt idx="143">
                  <c:v>-1.0399973695366835</c:v>
                </c:pt>
                <c:pt idx="144">
                  <c:v>-1.0402870776177249</c:v>
                </c:pt>
                <c:pt idx="145">
                  <c:v>-1.0373865965300524</c:v>
                </c:pt>
                <c:pt idx="146">
                  <c:v>-1.0407867120048853</c:v>
                </c:pt>
                <c:pt idx="147">
                  <c:v>-1.0379177231007395</c:v>
                </c:pt>
                <c:pt idx="148">
                  <c:v>-1.0418465894428679</c:v>
                </c:pt>
                <c:pt idx="149">
                  <c:v>-1.0390580407557082</c:v>
                </c:pt>
                <c:pt idx="150">
                  <c:v>-1.0352974772318138</c:v>
                </c:pt>
                <c:pt idx="151">
                  <c:v>-1.0391909091700371</c:v>
                </c:pt>
                <c:pt idx="152">
                  <c:v>-1.0386564730196808</c:v>
                </c:pt>
                <c:pt idx="153">
                  <c:v>-1.0393287733760181</c:v>
                </c:pt>
                <c:pt idx="154">
                  <c:v>-1.0334577744704232</c:v>
                </c:pt>
                <c:pt idx="155">
                  <c:v>-1.0389584068291016</c:v>
                </c:pt>
                <c:pt idx="156">
                  <c:v>-1.0385263260622466</c:v>
                </c:pt>
                <c:pt idx="157">
                  <c:v>-1.0400130088177313</c:v>
                </c:pt>
                <c:pt idx="158">
                  <c:v>-1.0432849263700319</c:v>
                </c:pt>
                <c:pt idx="159">
                  <c:v>-1.045626098909143</c:v>
                </c:pt>
                <c:pt idx="160">
                  <c:v>-1.0430563377770274</c:v>
                </c:pt>
                <c:pt idx="161">
                  <c:v>-1.0440343316456144</c:v>
                </c:pt>
                <c:pt idx="162">
                  <c:v>-1.0472166364285578</c:v>
                </c:pt>
                <c:pt idx="163">
                  <c:v>-1.0423058020932503</c:v>
                </c:pt>
                <c:pt idx="164">
                  <c:v>-1.0396725611126032</c:v>
                </c:pt>
                <c:pt idx="165">
                  <c:v>-1.0396407915648171</c:v>
                </c:pt>
                <c:pt idx="166">
                  <c:v>-1.040496644324747</c:v>
                </c:pt>
                <c:pt idx="167">
                  <c:v>-1.0407497687638421</c:v>
                </c:pt>
                <c:pt idx="168">
                  <c:v>-1.0407455774971539</c:v>
                </c:pt>
                <c:pt idx="169">
                  <c:v>-1.0389464176702796</c:v>
                </c:pt>
                <c:pt idx="170">
                  <c:v>-1.0417728806145754</c:v>
                </c:pt>
                <c:pt idx="171">
                  <c:v>-1.0409310566482461</c:v>
                </c:pt>
                <c:pt idx="172">
                  <c:v>-1.0428247574527678</c:v>
                </c:pt>
                <c:pt idx="173">
                  <c:v>-1.0360617626191255</c:v>
                </c:pt>
                <c:pt idx="174">
                  <c:v>-1.0348385199605878</c:v>
                </c:pt>
                <c:pt idx="175">
                  <c:v>-1.0330140792760492</c:v>
                </c:pt>
                <c:pt idx="176">
                  <c:v>-1.0326834097248956</c:v>
                </c:pt>
                <c:pt idx="177">
                  <c:v>-1.0366142333188608</c:v>
                </c:pt>
                <c:pt idx="178">
                  <c:v>-1.0349420087231636</c:v>
                </c:pt>
                <c:pt idx="179">
                  <c:v>-1.0378256578454499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44B-AC98-6EF175AB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'Experiment-117'!$P$2:$P$181</c:f>
              <c:numCache>
                <c:formatCode>General</c:formatCode>
                <c:ptCount val="180"/>
                <c:pt idx="0">
                  <c:v>6.8625346166192466E-2</c:v>
                </c:pt>
                <c:pt idx="1">
                  <c:v>-0.16942944163735338</c:v>
                </c:pt>
                <c:pt idx="2">
                  <c:v>0.50787656409845905</c:v>
                </c:pt>
                <c:pt idx="3">
                  <c:v>-5.5295031197319919E-2</c:v>
                </c:pt>
                <c:pt idx="4">
                  <c:v>0.72292768480278846</c:v>
                </c:pt>
                <c:pt idx="5">
                  <c:v>0.52354462286416603</c:v>
                </c:pt>
                <c:pt idx="6">
                  <c:v>0.34600809542938549</c:v>
                </c:pt>
                <c:pt idx="7">
                  <c:v>0.35171337422347626</c:v>
                </c:pt>
                <c:pt idx="8">
                  <c:v>0.13656345833993755</c:v>
                </c:pt>
                <c:pt idx="9">
                  <c:v>-7.8182789239787054E-2</c:v>
                </c:pt>
                <c:pt idx="10">
                  <c:v>-0.419326326724624</c:v>
                </c:pt>
                <c:pt idx="11">
                  <c:v>0.1206319332986114</c:v>
                </c:pt>
                <c:pt idx="12">
                  <c:v>0.39741171256011831</c:v>
                </c:pt>
                <c:pt idx="13">
                  <c:v>-0.27939713680849843</c:v>
                </c:pt>
                <c:pt idx="14">
                  <c:v>-0.28016686154733755</c:v>
                </c:pt>
                <c:pt idx="15">
                  <c:v>-0.11709572753763901</c:v>
                </c:pt>
                <c:pt idx="16">
                  <c:v>0.12911649717601931</c:v>
                </c:pt>
                <c:pt idx="17">
                  <c:v>-0.39313701561972303</c:v>
                </c:pt>
                <c:pt idx="18">
                  <c:v>-1.2894380015661389E-2</c:v>
                </c:pt>
                <c:pt idx="19">
                  <c:v>-0.24693414373675748</c:v>
                </c:pt>
                <c:pt idx="20">
                  <c:v>0.11066788882549579</c:v>
                </c:pt>
                <c:pt idx="21">
                  <c:v>0.15727809549582925</c:v>
                </c:pt>
                <c:pt idx="22">
                  <c:v>-0.25553488388245993</c:v>
                </c:pt>
                <c:pt idx="23">
                  <c:v>0.17065884263953024</c:v>
                </c:pt>
                <c:pt idx="24">
                  <c:v>-8.8618979935785741E-2</c:v>
                </c:pt>
                <c:pt idx="25">
                  <c:v>-0.16883921399575078</c:v>
                </c:pt>
                <c:pt idx="26">
                  <c:v>-0.73193877387102679</c:v>
                </c:pt>
                <c:pt idx="27">
                  <c:v>0.33032987370062034</c:v>
                </c:pt>
                <c:pt idx="28">
                  <c:v>-2.6997058906196709E-2</c:v>
                </c:pt>
                <c:pt idx="29">
                  <c:v>-0.11835192993304283</c:v>
                </c:pt>
                <c:pt idx="30">
                  <c:v>0.37927206439355482</c:v>
                </c:pt>
                <c:pt idx="31">
                  <c:v>0.16206354718498975</c:v>
                </c:pt>
                <c:pt idx="32">
                  <c:v>-0.48881761369876203</c:v>
                </c:pt>
                <c:pt idx="33">
                  <c:v>-0.13148975955237174</c:v>
                </c:pt>
                <c:pt idx="34">
                  <c:v>0.30077501336507562</c:v>
                </c:pt>
                <c:pt idx="35">
                  <c:v>5.3538371529294866E-2</c:v>
                </c:pt>
                <c:pt idx="36">
                  <c:v>9.7215897753262573E-2</c:v>
                </c:pt>
                <c:pt idx="37">
                  <c:v>-0.40001167309044922</c:v>
                </c:pt>
                <c:pt idx="38">
                  <c:v>-0.19117580094296049</c:v>
                </c:pt>
                <c:pt idx="39">
                  <c:v>-0.38498848861108259</c:v>
                </c:pt>
                <c:pt idx="40">
                  <c:v>0.48501308166314666</c:v>
                </c:pt>
                <c:pt idx="41">
                  <c:v>0.26288522155846372</c:v>
                </c:pt>
                <c:pt idx="42">
                  <c:v>-0.13569917883417074</c:v>
                </c:pt>
                <c:pt idx="43">
                  <c:v>0.37912807718545877</c:v>
                </c:pt>
                <c:pt idx="44">
                  <c:v>8.0498799709736325E-3</c:v>
                </c:pt>
                <c:pt idx="45">
                  <c:v>0.19544497542288231</c:v>
                </c:pt>
                <c:pt idx="46">
                  <c:v>0.35830594932089299</c:v>
                </c:pt>
                <c:pt idx="47">
                  <c:v>-0.2729120705321143</c:v>
                </c:pt>
                <c:pt idx="48">
                  <c:v>0.42021676333256547</c:v>
                </c:pt>
                <c:pt idx="49">
                  <c:v>-0.1849146866677798</c:v>
                </c:pt>
                <c:pt idx="50">
                  <c:v>-0.21530092280069865</c:v>
                </c:pt>
                <c:pt idx="51">
                  <c:v>0.37847295408546006</c:v>
                </c:pt>
                <c:pt idx="52">
                  <c:v>-0.27496475004557286</c:v>
                </c:pt>
                <c:pt idx="53">
                  <c:v>-4.3466788979930886E-2</c:v>
                </c:pt>
                <c:pt idx="54">
                  <c:v>-0.31728659776421891</c:v>
                </c:pt>
                <c:pt idx="55">
                  <c:v>-0.10325649156046482</c:v>
                </c:pt>
                <c:pt idx="56">
                  <c:v>-9.7982902414347026E-2</c:v>
                </c:pt>
                <c:pt idx="57">
                  <c:v>-0.5044220617969174</c:v>
                </c:pt>
                <c:pt idx="58">
                  <c:v>4.7678037467688124E-2</c:v>
                </c:pt>
                <c:pt idx="59">
                  <c:v>0.3781178509639348</c:v>
                </c:pt>
                <c:pt idx="60">
                  <c:v>-0.63060446568277273</c:v>
                </c:pt>
                <c:pt idx="61">
                  <c:v>-4.3858943299759971E-2</c:v>
                </c:pt>
                <c:pt idx="62">
                  <c:v>-0.22985432193901087</c:v>
                </c:pt>
                <c:pt idx="63">
                  <c:v>-0.22233276784278561</c:v>
                </c:pt>
                <c:pt idx="64">
                  <c:v>0.30802578735790065</c:v>
                </c:pt>
                <c:pt idx="65">
                  <c:v>-7.0263096411717796E-2</c:v>
                </c:pt>
                <c:pt idx="66">
                  <c:v>-0.40556310622079556</c:v>
                </c:pt>
                <c:pt idx="67">
                  <c:v>-0.57414408671666184</c:v>
                </c:pt>
                <c:pt idx="68">
                  <c:v>-0.17860892190745564</c:v>
                </c:pt>
                <c:pt idx="69">
                  <c:v>0.12256986946422316</c:v>
                </c:pt>
                <c:pt idx="70">
                  <c:v>0.16179038799441695</c:v>
                </c:pt>
                <c:pt idx="71">
                  <c:v>0.17515456912213923</c:v>
                </c:pt>
                <c:pt idx="72">
                  <c:v>9.8299525870346266E-2</c:v>
                </c:pt>
                <c:pt idx="73">
                  <c:v>6.1867984952524588E-2</c:v>
                </c:pt>
                <c:pt idx="74">
                  <c:v>-7.3294128334178157E-2</c:v>
                </c:pt>
                <c:pt idx="75">
                  <c:v>-0.40291781058534532</c:v>
                </c:pt>
                <c:pt idx="76">
                  <c:v>-0.54596789158093106</c:v>
                </c:pt>
                <c:pt idx="77">
                  <c:v>-0.17370698474350768</c:v>
                </c:pt>
                <c:pt idx="78">
                  <c:v>0.15990066266593383</c:v>
                </c:pt>
                <c:pt idx="79">
                  <c:v>-0.29555848524048467</c:v>
                </c:pt>
                <c:pt idx="80">
                  <c:v>-0.20763766655944052</c:v>
                </c:pt>
                <c:pt idx="81">
                  <c:v>-0.49413255793607563</c:v>
                </c:pt>
                <c:pt idx="82">
                  <c:v>1.4482200908738405E-2</c:v>
                </c:pt>
                <c:pt idx="83">
                  <c:v>-0.52415575362214528</c:v>
                </c:pt>
                <c:pt idx="84">
                  <c:v>-0.3316093820479637</c:v>
                </c:pt>
                <c:pt idx="85">
                  <c:v>-0.21141067137458364</c:v>
                </c:pt>
                <c:pt idx="86">
                  <c:v>1.1374789042059968E-2</c:v>
                </c:pt>
                <c:pt idx="87">
                  <c:v>-0.39813713308492976</c:v>
                </c:pt>
                <c:pt idx="88">
                  <c:v>-0.14241203927239016</c:v>
                </c:pt>
                <c:pt idx="89">
                  <c:v>2.0420384388947369E-3</c:v>
                </c:pt>
                <c:pt idx="90">
                  <c:v>1.1758543384287902E-2</c:v>
                </c:pt>
                <c:pt idx="91">
                  <c:v>-8.2540403629096412E-2</c:v>
                </c:pt>
                <c:pt idx="92">
                  <c:v>-2.9388603387115585E-2</c:v>
                </c:pt>
                <c:pt idx="93">
                  <c:v>-0.27662219467815197</c:v>
                </c:pt>
                <c:pt idx="94">
                  <c:v>0.13898639831514689</c:v>
                </c:pt>
                <c:pt idx="95">
                  <c:v>-0.3916583412359208</c:v>
                </c:pt>
                <c:pt idx="96">
                  <c:v>-0.1166786640088142</c:v>
                </c:pt>
                <c:pt idx="97">
                  <c:v>0.22447220480203861</c:v>
                </c:pt>
                <c:pt idx="98">
                  <c:v>-8.0766589160580909E-2</c:v>
                </c:pt>
                <c:pt idx="99">
                  <c:v>0.13757085010622275</c:v>
                </c:pt>
                <c:pt idx="100">
                  <c:v>5.5087324923141869E-2</c:v>
                </c:pt>
                <c:pt idx="101">
                  <c:v>-0.38028491138857301</c:v>
                </c:pt>
                <c:pt idx="102">
                  <c:v>-0.17450129794725616</c:v>
                </c:pt>
                <c:pt idx="103">
                  <c:v>-0.24767112584730155</c:v>
                </c:pt>
                <c:pt idx="104">
                  <c:v>0.23559645277149455</c:v>
                </c:pt>
                <c:pt idx="105">
                  <c:v>-6.2059026590926269E-2</c:v>
                </c:pt>
                <c:pt idx="106">
                  <c:v>-0.34085011172685525</c:v>
                </c:pt>
                <c:pt idx="107">
                  <c:v>-0.26491533460737127</c:v>
                </c:pt>
                <c:pt idx="108">
                  <c:v>-9.4782306789984255E-2</c:v>
                </c:pt>
                <c:pt idx="109">
                  <c:v>0.18281687020715723</c:v>
                </c:pt>
                <c:pt idx="110">
                  <c:v>0.1265416193630543</c:v>
                </c:pt>
                <c:pt idx="111">
                  <c:v>0.10316400163287022</c:v>
                </c:pt>
                <c:pt idx="112">
                  <c:v>0.13109218627235317</c:v>
                </c:pt>
                <c:pt idx="113">
                  <c:v>0.10055147659785243</c:v>
                </c:pt>
                <c:pt idx="114">
                  <c:v>-0.24662844027481703</c:v>
                </c:pt>
                <c:pt idx="115">
                  <c:v>0.29479410999226496</c:v>
                </c:pt>
                <c:pt idx="116">
                  <c:v>-0.17825731188034236</c:v>
                </c:pt>
                <c:pt idx="117">
                  <c:v>-0.12727512363561894</c:v>
                </c:pt>
                <c:pt idx="118">
                  <c:v>-0.59886394479396454</c:v>
                </c:pt>
                <c:pt idx="119">
                  <c:v>-5.7135721460008761E-2</c:v>
                </c:pt>
                <c:pt idx="120">
                  <c:v>-9.2634498248874344E-3</c:v>
                </c:pt>
                <c:pt idx="121">
                  <c:v>-0.39974703208191181</c:v>
                </c:pt>
                <c:pt idx="122">
                  <c:v>-0.63837976538935681</c:v>
                </c:pt>
                <c:pt idx="123">
                  <c:v>0.25990498634106013</c:v>
                </c:pt>
                <c:pt idx="124">
                  <c:v>-0.47276743021719769</c:v>
                </c:pt>
                <c:pt idx="125">
                  <c:v>-7.6172244475907883E-2</c:v>
                </c:pt>
                <c:pt idx="126">
                  <c:v>-7.0506952945876999E-2</c:v>
                </c:pt>
                <c:pt idx="127">
                  <c:v>-0.41447260332740515</c:v>
                </c:pt>
                <c:pt idx="128">
                  <c:v>-0.19785481104353644</c:v>
                </c:pt>
                <c:pt idx="129">
                  <c:v>-0.82413147124399244</c:v>
                </c:pt>
                <c:pt idx="130">
                  <c:v>-0.16161316887957208</c:v>
                </c:pt>
                <c:pt idx="131">
                  <c:v>-9.5384635103909418E-2</c:v>
                </c:pt>
                <c:pt idx="132">
                  <c:v>-0.59586609271444235</c:v>
                </c:pt>
                <c:pt idx="133">
                  <c:v>-0.14904242781835572</c:v>
                </c:pt>
                <c:pt idx="134">
                  <c:v>-0.18953010029011602</c:v>
                </c:pt>
                <c:pt idx="135">
                  <c:v>-0.58861062213871074</c:v>
                </c:pt>
                <c:pt idx="136">
                  <c:v>-0.55632705178748865</c:v>
                </c:pt>
                <c:pt idx="137">
                  <c:v>-0.83207584042421945</c:v>
                </c:pt>
                <c:pt idx="138">
                  <c:v>-0.21550919344837413</c:v>
                </c:pt>
                <c:pt idx="139">
                  <c:v>-0.45406751881759755</c:v>
                </c:pt>
                <c:pt idx="140">
                  <c:v>-0.12559363758850803</c:v>
                </c:pt>
                <c:pt idx="141">
                  <c:v>-0.51055286400689426</c:v>
                </c:pt>
                <c:pt idx="142">
                  <c:v>-0.98021960893357041</c:v>
                </c:pt>
                <c:pt idx="143">
                  <c:v>-0.4984507502709043</c:v>
                </c:pt>
                <c:pt idx="144">
                  <c:v>-0.47073298507441969</c:v>
                </c:pt>
                <c:pt idx="145">
                  <c:v>-0.74823595791513353</c:v>
                </c:pt>
                <c:pt idx="146">
                  <c:v>-0.42293056072497637</c:v>
                </c:pt>
                <c:pt idx="147">
                  <c:v>-0.69742052493513862</c:v>
                </c:pt>
                <c:pt idx="148">
                  <c:v>-0.32152698973220739</c:v>
                </c:pt>
                <c:pt idx="149">
                  <c:v>-0.58832085158043523</c:v>
                </c:pt>
                <c:pt idx="150">
                  <c:v>-0.94811204686606654</c:v>
                </c:pt>
                <c:pt idx="151">
                  <c:v>-0.57560869147375004</c:v>
                </c:pt>
                <c:pt idx="152">
                  <c:v>-0.62674076785506283</c:v>
                </c:pt>
                <c:pt idx="153">
                  <c:v>-0.56241855995706203</c:v>
                </c:pt>
                <c:pt idx="154">
                  <c:v>-1.1241252563984283</c:v>
                </c:pt>
                <c:pt idx="155">
                  <c:v>-0.59785330843617546</c:v>
                </c:pt>
                <c:pt idx="156">
                  <c:v>-0.63919255309429768</c:v>
                </c:pt>
                <c:pt idx="157">
                  <c:v>-0.49695446505039781</c:v>
                </c:pt>
                <c:pt idx="158">
                  <c:v>-0.18391437955832726</c:v>
                </c:pt>
                <c:pt idx="159">
                  <c:v>4.007685496398692E-2</c:v>
                </c:pt>
                <c:pt idx="160">
                  <c:v>-0.20578454943663343</c:v>
                </c:pt>
                <c:pt idx="161">
                  <c:v>-0.11221517327129396</c:v>
                </c:pt>
                <c:pt idx="162">
                  <c:v>0.19225122766657582</c:v>
                </c:pt>
                <c:pt idx="163">
                  <c:v>-0.27759190731129807</c:v>
                </c:pt>
                <c:pt idx="164">
                  <c:v>-0.52952673406858874</c:v>
                </c:pt>
                <c:pt idx="165">
                  <c:v>-0.53256627947155821</c:v>
                </c:pt>
                <c:pt idx="166">
                  <c:v>-0.45068273049622504</c:v>
                </c:pt>
                <c:pt idx="167">
                  <c:v>-0.42646509823995288</c:v>
                </c:pt>
                <c:pt idx="168">
                  <c:v>-0.4268660968780324</c:v>
                </c:pt>
                <c:pt idx="169">
                  <c:v>-0.59900036891144959</c:v>
                </c:pt>
                <c:pt idx="170">
                  <c:v>-0.32857906776943646</c:v>
                </c:pt>
                <c:pt idx="171">
                  <c:v>-0.40912041460248572</c:v>
                </c:pt>
                <c:pt idx="172">
                  <c:v>-0.22794095263008871</c:v>
                </c:pt>
                <c:pt idx="173">
                  <c:v>-0.87498918873775278</c:v>
                </c:pt>
                <c:pt idx="174">
                  <c:v>-0.99202269593506442</c:v>
                </c:pt>
                <c:pt idx="175">
                  <c:v>-1.1665757091861546</c:v>
                </c:pt>
                <c:pt idx="176">
                  <c:v>-1.1982124551946094</c:v>
                </c:pt>
                <c:pt idx="177">
                  <c:v>-0.82213166029685514</c:v>
                </c:pt>
                <c:pt idx="178">
                  <c:v>-0.98212142838589001</c:v>
                </c:pt>
                <c:pt idx="179">
                  <c:v>-0.70622885061145046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3-944E-BD13-46AAA1AA808E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'Experiment-117'!$A$61:$A$121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'Experiment-117'!$R$61:$R$121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3-944E-BD13-46AAA1AA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'Experiment-117'!$M$2:$M$181</c:f>
              <c:numCache>
                <c:formatCode>0.00</c:formatCode>
                <c:ptCount val="180"/>
                <c:pt idx="0">
                  <c:v>-1.0457253539112477</c:v>
                </c:pt>
                <c:pt idx="1">
                  <c:v>-1.0430380522118083</c:v>
                </c:pt>
                <c:pt idx="2">
                  <c:v>-1.0499181675489488</c:v>
                </c:pt>
                <c:pt idx="3">
                  <c:v>-1.0438327215278018</c:v>
                </c:pt>
                <c:pt idx="4">
                  <c:v>-1.051767625599475</c:v>
                </c:pt>
                <c:pt idx="5">
                  <c:v>-1.0494845235680632</c:v>
                </c:pt>
                <c:pt idx="6">
                  <c:v>-1.0474297630910172</c:v>
                </c:pt>
                <c:pt idx="7">
                  <c:v>-1.0472902591894129</c:v>
                </c:pt>
                <c:pt idx="8">
                  <c:v>-1.0448423608633481</c:v>
                </c:pt>
                <c:pt idx="9">
                  <c:v>-1.0423986817075104</c:v>
                </c:pt>
                <c:pt idx="10">
                  <c:v>-1.0386338889608886</c:v>
                </c:pt>
                <c:pt idx="11">
                  <c:v>-1.0440784357533186</c:v>
                </c:pt>
                <c:pt idx="12">
                  <c:v>-1.0467722220824727</c:v>
                </c:pt>
                <c:pt idx="13">
                  <c:v>-1.0394990312854075</c:v>
                </c:pt>
                <c:pt idx="14">
                  <c:v>-1.0392918501798525</c:v>
                </c:pt>
                <c:pt idx="15">
                  <c:v>-1.0407971455473366</c:v>
                </c:pt>
                <c:pt idx="16">
                  <c:v>-1.0431714375916012</c:v>
                </c:pt>
                <c:pt idx="17">
                  <c:v>-1.0375136703200556</c:v>
                </c:pt>
                <c:pt idx="18">
                  <c:v>-1.041288857886199</c:v>
                </c:pt>
                <c:pt idx="19">
                  <c:v>-1.0386435215080623</c:v>
                </c:pt>
                <c:pt idx="20">
                  <c:v>-1.042182067858207</c:v>
                </c:pt>
                <c:pt idx="21">
                  <c:v>-1.0424701052131273</c:v>
                </c:pt>
                <c:pt idx="22">
                  <c:v>-1.0379562182905115</c:v>
                </c:pt>
                <c:pt idx="23">
                  <c:v>-1.0422116899732574</c:v>
                </c:pt>
                <c:pt idx="24">
                  <c:v>-1.0393025635836233</c:v>
                </c:pt>
                <c:pt idx="25">
                  <c:v>-1.0382649600240927</c:v>
                </c:pt>
                <c:pt idx="26">
                  <c:v>-1.0321802669223568</c:v>
                </c:pt>
                <c:pt idx="27">
                  <c:v>-1.043084039558283</c:v>
                </c:pt>
                <c:pt idx="28">
                  <c:v>-1.0391500967985816</c:v>
                </c:pt>
                <c:pt idx="29">
                  <c:v>-1.0379961132103619</c:v>
                </c:pt>
                <c:pt idx="30">
                  <c:v>-1.0429981792042742</c:v>
                </c:pt>
                <c:pt idx="31">
                  <c:v>-1.0405287642286789</c:v>
                </c:pt>
                <c:pt idx="32">
                  <c:v>-1.0335265715017519</c:v>
                </c:pt>
                <c:pt idx="33">
                  <c:v>-1.0370622521193182</c:v>
                </c:pt>
                <c:pt idx="34">
                  <c:v>-1.0413811788168776</c:v>
                </c:pt>
                <c:pt idx="35">
                  <c:v>-1.038597907716831</c:v>
                </c:pt>
                <c:pt idx="36">
                  <c:v>-1.0388552924841996</c:v>
                </c:pt>
                <c:pt idx="37">
                  <c:v>-1.0334590981629903</c:v>
                </c:pt>
                <c:pt idx="38">
                  <c:v>-1.0354427298743778</c:v>
                </c:pt>
                <c:pt idx="39">
                  <c:v>-1.0332178497966173</c:v>
                </c:pt>
                <c:pt idx="40">
                  <c:v>-1.042112033072925</c:v>
                </c:pt>
                <c:pt idx="41">
                  <c:v>-1.0395912007705606</c:v>
                </c:pt>
                <c:pt idx="42">
                  <c:v>-1.0352260319817719</c:v>
                </c:pt>
                <c:pt idx="43">
                  <c:v>-1.0404079077077246</c:v>
                </c:pt>
                <c:pt idx="44">
                  <c:v>-1.0363302357385022</c:v>
                </c:pt>
                <c:pt idx="45">
                  <c:v>-1.0380897669054021</c:v>
                </c:pt>
                <c:pt idx="46">
                  <c:v>-1.0395928656642406</c:v>
                </c:pt>
                <c:pt idx="47">
                  <c:v>-1.0327961935056162</c:v>
                </c:pt>
                <c:pt idx="48">
                  <c:v>-1.0398416901836176</c:v>
                </c:pt>
                <c:pt idx="49">
                  <c:v>-1.0333176767346473</c:v>
                </c:pt>
                <c:pt idx="50">
                  <c:v>-1.0328009417158421</c:v>
                </c:pt>
                <c:pt idx="51">
                  <c:v>-1.0388079732172988</c:v>
                </c:pt>
                <c:pt idx="52">
                  <c:v>-1.0317790593159546</c:v>
                </c:pt>
                <c:pt idx="53">
                  <c:v>-1.03399955681527</c:v>
                </c:pt>
                <c:pt idx="54">
                  <c:v>-1.0309384365369054</c:v>
                </c:pt>
                <c:pt idx="55">
                  <c:v>-1.0329763587572951</c:v>
                </c:pt>
                <c:pt idx="56">
                  <c:v>-1.0328323428043535</c:v>
                </c:pt>
                <c:pt idx="57">
                  <c:v>-1.0283850755080595</c:v>
                </c:pt>
                <c:pt idx="58">
                  <c:v>-1.0339565296799984</c:v>
                </c:pt>
                <c:pt idx="59">
                  <c:v>-1.0372111745573276</c:v>
                </c:pt>
                <c:pt idx="60">
                  <c:v>-1.0264688002602482</c:v>
                </c:pt>
                <c:pt idx="61">
                  <c:v>-1.0324023708935017</c:v>
                </c:pt>
                <c:pt idx="62">
                  <c:v>-1.0302591978935525</c:v>
                </c:pt>
                <c:pt idx="63">
                  <c:v>-1.0301386778324091</c:v>
                </c:pt>
                <c:pt idx="64">
                  <c:v>-1.035482887817633</c:v>
                </c:pt>
                <c:pt idx="65">
                  <c:v>-1.031329849232449</c:v>
                </c:pt>
                <c:pt idx="66">
                  <c:v>-1.0276261334585721</c:v>
                </c:pt>
                <c:pt idx="67">
                  <c:v>-1.0256649770040711</c:v>
                </c:pt>
                <c:pt idx="68">
                  <c:v>-1.0296000031884756</c:v>
                </c:pt>
                <c:pt idx="69">
                  <c:v>-1.0325488097520401</c:v>
                </c:pt>
                <c:pt idx="70">
                  <c:v>-1.0327596095535214</c:v>
                </c:pt>
                <c:pt idx="71">
                  <c:v>-1.0327001570515242</c:v>
                </c:pt>
                <c:pt idx="72">
                  <c:v>-1.0316977267090428</c:v>
                </c:pt>
                <c:pt idx="73">
                  <c:v>-1.0311178057285943</c:v>
                </c:pt>
                <c:pt idx="74">
                  <c:v>-1.0295059456845763</c:v>
                </c:pt>
                <c:pt idx="75">
                  <c:v>-1.025861559295753</c:v>
                </c:pt>
                <c:pt idx="76">
                  <c:v>-1.0241672536443038</c:v>
                </c:pt>
                <c:pt idx="77">
                  <c:v>-1.0278590156056777</c:v>
                </c:pt>
                <c:pt idx="78">
                  <c:v>-1.0311467709115552</c:v>
                </c:pt>
                <c:pt idx="79">
                  <c:v>-1.0261871431595302</c:v>
                </c:pt>
                <c:pt idx="80">
                  <c:v>-1.0269069620108096</c:v>
                </c:pt>
                <c:pt idx="81">
                  <c:v>-1.0237133608549702</c:v>
                </c:pt>
                <c:pt idx="82">
                  <c:v>-1.0288303031123611</c:v>
                </c:pt>
                <c:pt idx="83">
                  <c:v>-1.0230012844740342</c:v>
                </c:pt>
                <c:pt idx="84">
                  <c:v>-1.0248146571505117</c:v>
                </c:pt>
                <c:pt idx="85">
                  <c:v>-1.0258718468570123</c:v>
                </c:pt>
                <c:pt idx="86">
                  <c:v>-1.0280012806711352</c:v>
                </c:pt>
                <c:pt idx="87">
                  <c:v>-1.0235218966370063</c:v>
                </c:pt>
                <c:pt idx="88">
                  <c:v>-1.0259956178752301</c:v>
                </c:pt>
                <c:pt idx="89">
                  <c:v>-1.0273063264274851</c:v>
                </c:pt>
                <c:pt idx="90">
                  <c:v>-1.0272087481509331</c:v>
                </c:pt>
                <c:pt idx="91">
                  <c:v>-1.0260239928681538</c:v>
                </c:pt>
                <c:pt idx="92">
                  <c:v>-1.0263804034309125</c:v>
                </c:pt>
                <c:pt idx="93">
                  <c:v>-1.0235971642153796</c:v>
                </c:pt>
                <c:pt idx="94">
                  <c:v>-1.0277419993190064</c:v>
                </c:pt>
                <c:pt idx="95">
                  <c:v>-1.0219965263401776</c:v>
                </c:pt>
                <c:pt idx="96">
                  <c:v>-1.0246714978730316</c:v>
                </c:pt>
                <c:pt idx="97">
                  <c:v>-1.0280380954730686</c:v>
                </c:pt>
                <c:pt idx="98">
                  <c:v>-1.0246485816954534</c:v>
                </c:pt>
                <c:pt idx="99">
                  <c:v>-1.0267315244716944</c:v>
                </c:pt>
                <c:pt idx="100">
                  <c:v>-1.0256702648300999</c:v>
                </c:pt>
                <c:pt idx="101">
                  <c:v>-1.0209205869268776</c:v>
                </c:pt>
                <c:pt idx="102">
                  <c:v>-1.022872316210117</c:v>
                </c:pt>
                <c:pt idx="103">
                  <c:v>-1.0219084040042967</c:v>
                </c:pt>
                <c:pt idx="104">
                  <c:v>-1.0267604157057415</c:v>
                </c:pt>
                <c:pt idx="105">
                  <c:v>-1.0234501632792916</c:v>
                </c:pt>
                <c:pt idx="106">
                  <c:v>-1.0203370828619349</c:v>
                </c:pt>
                <c:pt idx="107">
                  <c:v>-1.020931622742292</c:v>
                </c:pt>
                <c:pt idx="108">
                  <c:v>-1.0225107295332094</c:v>
                </c:pt>
                <c:pt idx="109">
                  <c:v>-1.0252130802665973</c:v>
                </c:pt>
                <c:pt idx="110">
                  <c:v>-1.024425751398726</c:v>
                </c:pt>
                <c:pt idx="111">
                  <c:v>-1.0239822709649791</c:v>
                </c:pt>
                <c:pt idx="112">
                  <c:v>-1.0240750424781491</c:v>
                </c:pt>
                <c:pt idx="113">
                  <c:v>-1.0235566928907456</c:v>
                </c:pt>
                <c:pt idx="114">
                  <c:v>-1.0197288074713744</c:v>
                </c:pt>
                <c:pt idx="115">
                  <c:v>-1.0251886591310484</c:v>
                </c:pt>
                <c:pt idx="116">
                  <c:v>-1.0200451556626455</c:v>
                </c:pt>
                <c:pt idx="117">
                  <c:v>-1.0203788892843206</c:v>
                </c:pt>
                <c:pt idx="118">
                  <c:v>-1.0152506730240767</c:v>
                </c:pt>
                <c:pt idx="119">
                  <c:v>-1.020713719600693</c:v>
                </c:pt>
                <c:pt idx="120">
                  <c:v>-1.0210149481496547</c:v>
                </c:pt>
                <c:pt idx="121">
                  <c:v>-1.0167344496963096</c:v>
                </c:pt>
                <c:pt idx="122">
                  <c:v>-1.0140411072687778</c:v>
                </c:pt>
                <c:pt idx="123">
                  <c:v>-1.0232309083976552</c:v>
                </c:pt>
                <c:pt idx="124">
                  <c:v>-1.0153738275670354</c:v>
                </c:pt>
                <c:pt idx="125">
                  <c:v>-1.0193199331666785</c:v>
                </c:pt>
                <c:pt idx="126">
                  <c:v>-1.019180011315306</c:v>
                </c:pt>
                <c:pt idx="127">
                  <c:v>-1.0153857216411366</c:v>
                </c:pt>
                <c:pt idx="128">
                  <c:v>-1.0174506905430785</c:v>
                </c:pt>
                <c:pt idx="129">
                  <c:v>-1.0107056658319495</c:v>
                </c:pt>
                <c:pt idx="130">
                  <c:v>-1.0174312190268551</c:v>
                </c:pt>
                <c:pt idx="131">
                  <c:v>-1.0179243085516976</c:v>
                </c:pt>
                <c:pt idx="132">
                  <c:v>-1.0124941043713074</c:v>
                </c:pt>
                <c:pt idx="133">
                  <c:v>-1.0169652016579211</c:v>
                </c:pt>
                <c:pt idx="134">
                  <c:v>-1.0163428856979131</c:v>
                </c:pt>
                <c:pt idx="135">
                  <c:v>-1.0119725314118828</c:v>
                </c:pt>
                <c:pt idx="136">
                  <c:v>-1.0121108257306541</c:v>
                </c:pt>
                <c:pt idx="137">
                  <c:v>-1.0090295436157397</c:v>
                </c:pt>
                <c:pt idx="138">
                  <c:v>-1.0152748067941548</c:v>
                </c:pt>
                <c:pt idx="139">
                  <c:v>-1.0125822420837602</c:v>
                </c:pt>
                <c:pt idx="140">
                  <c:v>-1.0158163388952357</c:v>
                </c:pt>
                <c:pt idx="141">
                  <c:v>-1.0115935814075729</c:v>
                </c:pt>
                <c:pt idx="142">
                  <c:v>-1.0064854548267366</c:v>
                </c:pt>
                <c:pt idx="143">
                  <c:v>-1.0113218017991012</c:v>
                </c:pt>
                <c:pt idx="144">
                  <c:v>-1.011412373993076</c:v>
                </c:pt>
                <c:pt idx="145">
                  <c:v>-1.008312757018337</c:v>
                </c:pt>
                <c:pt idx="146">
                  <c:v>-1.0115137366061033</c:v>
                </c:pt>
                <c:pt idx="147">
                  <c:v>-1.008445611814891</c:v>
                </c:pt>
                <c:pt idx="148">
                  <c:v>-1.0121753422699529</c:v>
                </c:pt>
                <c:pt idx="149">
                  <c:v>-1.0091876576957266</c:v>
                </c:pt>
                <c:pt idx="150">
                  <c:v>-1.0052279582847656</c:v>
                </c:pt>
                <c:pt idx="151">
                  <c:v>-1.0089222543359224</c:v>
                </c:pt>
                <c:pt idx="152">
                  <c:v>-1.0081886822984996</c:v>
                </c:pt>
                <c:pt idx="153">
                  <c:v>-1.0086618467677704</c:v>
                </c:pt>
                <c:pt idx="154">
                  <c:v>-1.0025917119751089</c:v>
                </c:pt>
                <c:pt idx="155">
                  <c:v>-1.0078932084467207</c:v>
                </c:pt>
                <c:pt idx="156">
                  <c:v>-1.0072619917927992</c:v>
                </c:pt>
                <c:pt idx="157">
                  <c:v>-1.0085495386612173</c:v>
                </c:pt>
                <c:pt idx="158">
                  <c:v>-1.0116223203264514</c:v>
                </c:pt>
                <c:pt idx="159">
                  <c:v>-1.013764356978496</c:v>
                </c:pt>
                <c:pt idx="160">
                  <c:v>-1.0109954599593138</c:v>
                </c:pt>
                <c:pt idx="161">
                  <c:v>-1.0117743179408343</c:v>
                </c:pt>
                <c:pt idx="162">
                  <c:v>-1.0147574868367111</c:v>
                </c:pt>
                <c:pt idx="163">
                  <c:v>-1.009647516614337</c:v>
                </c:pt>
                <c:pt idx="164">
                  <c:v>-1.0068151397466234</c:v>
                </c:pt>
                <c:pt idx="165">
                  <c:v>-1.0065842343117708</c:v>
                </c:pt>
                <c:pt idx="166">
                  <c:v>-1.0072409511846341</c:v>
                </c:pt>
                <c:pt idx="167">
                  <c:v>-1.0072949397366626</c:v>
                </c:pt>
                <c:pt idx="168">
                  <c:v>-1.0070916125829079</c:v>
                </c:pt>
                <c:pt idx="169">
                  <c:v>-1.0050933168689671</c:v>
                </c:pt>
                <c:pt idx="170">
                  <c:v>-1.0077206439261963</c:v>
                </c:pt>
                <c:pt idx="171">
                  <c:v>-1.0066796840728005</c:v>
                </c:pt>
                <c:pt idx="172">
                  <c:v>-1.0083742489902556</c:v>
                </c:pt>
                <c:pt idx="173">
                  <c:v>-1.0014121182695468</c:v>
                </c:pt>
                <c:pt idx="174">
                  <c:v>-0.99998973972394267</c:v>
                </c:pt>
                <c:pt idx="175">
                  <c:v>-0.99796616315233744</c:v>
                </c:pt>
                <c:pt idx="176">
                  <c:v>-0.99743635771411732</c:v>
                </c:pt>
                <c:pt idx="177">
                  <c:v>-1.0011680454210159</c:v>
                </c:pt>
                <c:pt idx="178">
                  <c:v>-0.99929668493825219</c:v>
                </c:pt>
                <c:pt idx="179">
                  <c:v>-1.0019811981734719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B-D240-98DB-C7A5368A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'Experiment-132'!$L$2:$L$181</c:f>
              <c:numCache>
                <c:formatCode>0.00</c:formatCode>
                <c:ptCount val="180"/>
                <c:pt idx="0">
                  <c:v>-1.107208324606008</c:v>
                </c:pt>
                <c:pt idx="1">
                  <c:v>-1.11136839259299</c:v>
                </c:pt>
                <c:pt idx="2">
                  <c:v>-1.112927437279212</c:v>
                </c:pt>
                <c:pt idx="3">
                  <c:v>-1.1132412004448089</c:v>
                </c:pt>
                <c:pt idx="4">
                  <c:v>-1.1117139736288548</c:v>
                </c:pt>
                <c:pt idx="5">
                  <c:v>-1.1102213257010864</c:v>
                </c:pt>
                <c:pt idx="6">
                  <c:v>-1.1081887935042065</c:v>
                </c:pt>
                <c:pt idx="7">
                  <c:v>-1.1083236727982311</c:v>
                </c:pt>
                <c:pt idx="8">
                  <c:v>-1.1087994654278468</c:v>
                </c:pt>
                <c:pt idx="9">
                  <c:v>-1.103331478254187</c:v>
                </c:pt>
                <c:pt idx="10">
                  <c:v>-1.1024639108220495</c:v>
                </c:pt>
                <c:pt idx="11">
                  <c:v>-1.1029944487077603</c:v>
                </c:pt>
                <c:pt idx="12">
                  <c:v>-1.1032855150360874</c:v>
                </c:pt>
                <c:pt idx="13">
                  <c:v>-1.1035524304599484</c:v>
                </c:pt>
                <c:pt idx="14">
                  <c:v>-1.1029386819030211</c:v>
                </c:pt>
                <c:pt idx="15">
                  <c:v>-1.1019763586534095</c:v>
                </c:pt>
                <c:pt idx="16">
                  <c:v>-1.1022832120920827</c:v>
                </c:pt>
                <c:pt idx="17">
                  <c:v>-1.1024000433849013</c:v>
                </c:pt>
                <c:pt idx="18">
                  <c:v>-1.1033338483805635</c:v>
                </c:pt>
                <c:pt idx="19">
                  <c:v>-1.103082007943752</c:v>
                </c:pt>
                <c:pt idx="20">
                  <c:v>-1.1025185106451372</c:v>
                </c:pt>
                <c:pt idx="21">
                  <c:v>-1.1019109859795242</c:v>
                </c:pt>
                <c:pt idx="22">
                  <c:v>-1.101528273338914</c:v>
                </c:pt>
                <c:pt idx="23">
                  <c:v>-1.1016308711830514</c:v>
                </c:pt>
                <c:pt idx="24">
                  <c:v>-1.1025542806107209</c:v>
                </c:pt>
                <c:pt idx="25">
                  <c:v>-1.1029270979013461</c:v>
                </c:pt>
                <c:pt idx="26">
                  <c:v>-1.1033635226549627</c:v>
                </c:pt>
                <c:pt idx="27">
                  <c:v>-1.1034598988829614</c:v>
                </c:pt>
                <c:pt idx="28">
                  <c:v>-1.1028438948197159</c:v>
                </c:pt>
                <c:pt idx="29">
                  <c:v>-1.1019717707126198</c:v>
                </c:pt>
                <c:pt idx="30">
                  <c:v>-1.1020871704852337</c:v>
                </c:pt>
                <c:pt idx="31">
                  <c:v>-1.100888063611122</c:v>
                </c:pt>
                <c:pt idx="32">
                  <c:v>-1.1015695628275413</c:v>
                </c:pt>
                <c:pt idx="33">
                  <c:v>-1.1016460857067076</c:v>
                </c:pt>
                <c:pt idx="34">
                  <c:v>-1.1014183967255806</c:v>
                </c:pt>
                <c:pt idx="35">
                  <c:v>-1.101315622837103</c:v>
                </c:pt>
                <c:pt idx="36">
                  <c:v>-1.1013655826092079</c:v>
                </c:pt>
                <c:pt idx="37">
                  <c:v>-1.1005148186739171</c:v>
                </c:pt>
                <c:pt idx="38">
                  <c:v>-1.1014058706288985</c:v>
                </c:pt>
                <c:pt idx="39">
                  <c:v>-1.1014501075989642</c:v>
                </c:pt>
                <c:pt idx="40">
                  <c:v>-1.1016047340614548</c:v>
                </c:pt>
                <c:pt idx="41">
                  <c:v>-1.1006052445492451</c:v>
                </c:pt>
                <c:pt idx="42">
                  <c:v>-1.1010415977352166</c:v>
                </c:pt>
                <c:pt idx="43">
                  <c:v>-1.1004577491146663</c:v>
                </c:pt>
                <c:pt idx="44">
                  <c:v>-1.1009804014894136</c:v>
                </c:pt>
                <c:pt idx="45">
                  <c:v>-1.1015001088401062</c:v>
                </c:pt>
                <c:pt idx="46">
                  <c:v>-1.1011156378652558</c:v>
                </c:pt>
                <c:pt idx="47">
                  <c:v>-1.101012493743029</c:v>
                </c:pt>
                <c:pt idx="48">
                  <c:v>-1.1018972562936444</c:v>
                </c:pt>
                <c:pt idx="49">
                  <c:v>-1.1019555969464123</c:v>
                </c:pt>
                <c:pt idx="50">
                  <c:v>-1.1024734119133681</c:v>
                </c:pt>
                <c:pt idx="51">
                  <c:v>-1.1027037110032396</c:v>
                </c:pt>
                <c:pt idx="52">
                  <c:v>-1.1032655177111585</c:v>
                </c:pt>
                <c:pt idx="53">
                  <c:v>-1.1021016823437786</c:v>
                </c:pt>
                <c:pt idx="54">
                  <c:v>-1.1013340437987675</c:v>
                </c:pt>
                <c:pt idx="55">
                  <c:v>-1.1025326460803759</c:v>
                </c:pt>
                <c:pt idx="56">
                  <c:v>-1.1015954411126012</c:v>
                </c:pt>
                <c:pt idx="57">
                  <c:v>-1.1020961523561057</c:v>
                </c:pt>
                <c:pt idx="58">
                  <c:v>-1.1024639975781385</c:v>
                </c:pt>
                <c:pt idx="59">
                  <c:v>-1.1022767880218678</c:v>
                </c:pt>
                <c:pt idx="60">
                  <c:v>-1.1024475335167574</c:v>
                </c:pt>
                <c:pt idx="61">
                  <c:v>-1.1030309672970227</c:v>
                </c:pt>
                <c:pt idx="62">
                  <c:v>-1.1038482940082859</c:v>
                </c:pt>
                <c:pt idx="63">
                  <c:v>-1.101684692546324</c:v>
                </c:pt>
                <c:pt idx="64">
                  <c:v>-1.1022961199324477</c:v>
                </c:pt>
                <c:pt idx="65">
                  <c:v>-1.102086774138086</c:v>
                </c:pt>
                <c:pt idx="66">
                  <c:v>-1.1024351347649648</c:v>
                </c:pt>
                <c:pt idx="67">
                  <c:v>-1.1020814095900113</c:v>
                </c:pt>
                <c:pt idx="68">
                  <c:v>-1.1027757519795147</c:v>
                </c:pt>
                <c:pt idx="69">
                  <c:v>-1.102182583906252</c:v>
                </c:pt>
                <c:pt idx="70">
                  <c:v>-1.1027545145461848</c:v>
                </c:pt>
                <c:pt idx="71">
                  <c:v>-1.101561369589189</c:v>
                </c:pt>
                <c:pt idx="72">
                  <c:v>-1.1021553581117951</c:v>
                </c:pt>
                <c:pt idx="73">
                  <c:v>-1.1024667557426746</c:v>
                </c:pt>
                <c:pt idx="74">
                  <c:v>-1.1036967167294711</c:v>
                </c:pt>
                <c:pt idx="75">
                  <c:v>-1.1026064064796344</c:v>
                </c:pt>
                <c:pt idx="76">
                  <c:v>-1.1032265535722763</c:v>
                </c:pt>
                <c:pt idx="77">
                  <c:v>-1.1026743697843622</c:v>
                </c:pt>
                <c:pt idx="78">
                  <c:v>-1.1026063022092636</c:v>
                </c:pt>
                <c:pt idx="79">
                  <c:v>-1.1024442646330748</c:v>
                </c:pt>
                <c:pt idx="80">
                  <c:v>-1.1022133105499199</c:v>
                </c:pt>
                <c:pt idx="81">
                  <c:v>-1.1020865694935813</c:v>
                </c:pt>
                <c:pt idx="82">
                  <c:v>-1.1016450895985075</c:v>
                </c:pt>
                <c:pt idx="83">
                  <c:v>-1.1014555924148073</c:v>
                </c:pt>
                <c:pt idx="84">
                  <c:v>-1.1014370349636087</c:v>
                </c:pt>
                <c:pt idx="85">
                  <c:v>-1.1014455570043615</c:v>
                </c:pt>
                <c:pt idx="86">
                  <c:v>-1.1015487198810237</c:v>
                </c:pt>
                <c:pt idx="87">
                  <c:v>-1.1013489162697621</c:v>
                </c:pt>
                <c:pt idx="88">
                  <c:v>-1.101171082578442</c:v>
                </c:pt>
                <c:pt idx="89">
                  <c:v>-1.1011154700441685</c:v>
                </c:pt>
                <c:pt idx="90">
                  <c:v>-1.1008903223945448</c:v>
                </c:pt>
                <c:pt idx="91">
                  <c:v>-1.1020721596868763</c:v>
                </c:pt>
                <c:pt idx="92">
                  <c:v>-1.1016593560664854</c:v>
                </c:pt>
                <c:pt idx="93">
                  <c:v>-1.1011547430491933</c:v>
                </c:pt>
                <c:pt idx="94">
                  <c:v>-1.1011585149821843</c:v>
                </c:pt>
                <c:pt idx="95">
                  <c:v>-1.1009860393830706</c:v>
                </c:pt>
                <c:pt idx="96">
                  <c:v>-1.1012523222787864</c:v>
                </c:pt>
                <c:pt idx="97">
                  <c:v>-1.1010997313062092</c:v>
                </c:pt>
                <c:pt idx="98">
                  <c:v>-1.1014853512959299</c:v>
                </c:pt>
                <c:pt idx="99">
                  <c:v>-1.1014515302411378</c:v>
                </c:pt>
                <c:pt idx="100">
                  <c:v>-1.1013259139920439</c:v>
                </c:pt>
                <c:pt idx="101">
                  <c:v>-1.1018093698933842</c:v>
                </c:pt>
                <c:pt idx="102">
                  <c:v>-1.1011568823366205</c:v>
                </c:pt>
                <c:pt idx="103">
                  <c:v>-1.1012047277876973</c:v>
                </c:pt>
                <c:pt idx="104">
                  <c:v>-1.1014471108705539</c:v>
                </c:pt>
                <c:pt idx="105">
                  <c:v>-1.1009439434287436</c:v>
                </c:pt>
                <c:pt idx="106">
                  <c:v>-1.1011115299888412</c:v>
                </c:pt>
                <c:pt idx="107">
                  <c:v>-1.1000549028905908</c:v>
                </c:pt>
                <c:pt idx="108">
                  <c:v>-1.1010104897067956</c:v>
                </c:pt>
                <c:pt idx="109">
                  <c:v>-1.1005829534471709</c:v>
                </c:pt>
                <c:pt idx="110">
                  <c:v>-1.1003767102793389</c:v>
                </c:pt>
                <c:pt idx="111">
                  <c:v>-1.100924550866011</c:v>
                </c:pt>
                <c:pt idx="112">
                  <c:v>-1.1005107388455109</c:v>
                </c:pt>
                <c:pt idx="113">
                  <c:v>-1.0998896774721894</c:v>
                </c:pt>
                <c:pt idx="114">
                  <c:v>-1.1004473366112528</c:v>
                </c:pt>
                <c:pt idx="115">
                  <c:v>-1.1000943794445681</c:v>
                </c:pt>
                <c:pt idx="116">
                  <c:v>-1.1005237246602537</c:v>
                </c:pt>
                <c:pt idx="117">
                  <c:v>-1.1004828422675379</c:v>
                </c:pt>
                <c:pt idx="118">
                  <c:v>-1.1005290879029548</c:v>
                </c:pt>
                <c:pt idx="119">
                  <c:v>-1.1001222291864656</c:v>
                </c:pt>
                <c:pt idx="120">
                  <c:v>-1.101161230050715</c:v>
                </c:pt>
                <c:pt idx="121">
                  <c:v>-1.1005491373339888</c:v>
                </c:pt>
                <c:pt idx="122">
                  <c:v>-1.101198789827591</c:v>
                </c:pt>
                <c:pt idx="123">
                  <c:v>-1.100873914394795</c:v>
                </c:pt>
                <c:pt idx="124">
                  <c:v>-1.1015484394777135</c:v>
                </c:pt>
                <c:pt idx="125">
                  <c:v>-1.1019038573787698</c:v>
                </c:pt>
                <c:pt idx="126">
                  <c:v>-1.1015285844042069</c:v>
                </c:pt>
                <c:pt idx="127">
                  <c:v>-1.1028591177517135</c:v>
                </c:pt>
                <c:pt idx="128">
                  <c:v>-1.1015635074099492</c:v>
                </c:pt>
                <c:pt idx="129">
                  <c:v>-1.1024357136547371</c:v>
                </c:pt>
                <c:pt idx="130">
                  <c:v>-1.1013734464272298</c:v>
                </c:pt>
                <c:pt idx="131">
                  <c:v>-1.1018210479504107</c:v>
                </c:pt>
                <c:pt idx="132">
                  <c:v>-1.1013576261392326</c:v>
                </c:pt>
                <c:pt idx="133">
                  <c:v>-1.101216201757653</c:v>
                </c:pt>
                <c:pt idx="134">
                  <c:v>-1.1026321017479701</c:v>
                </c:pt>
                <c:pt idx="135">
                  <c:v>-1.1027658472481343</c:v>
                </c:pt>
                <c:pt idx="136">
                  <c:v>-1.1033235433336801</c:v>
                </c:pt>
                <c:pt idx="137">
                  <c:v>-1.102743809396197</c:v>
                </c:pt>
                <c:pt idx="138">
                  <c:v>-1.1024028288941419</c:v>
                </c:pt>
                <c:pt idx="139">
                  <c:v>-1.1020602232138292</c:v>
                </c:pt>
                <c:pt idx="140">
                  <c:v>-1.101563072337991</c:v>
                </c:pt>
                <c:pt idx="141">
                  <c:v>-1.1012555568720517</c:v>
                </c:pt>
                <c:pt idx="142">
                  <c:v>-1.1006886998963483</c:v>
                </c:pt>
                <c:pt idx="143">
                  <c:v>-1.1009786790874136</c:v>
                </c:pt>
                <c:pt idx="144">
                  <c:v>-1.1010352047887908</c:v>
                </c:pt>
                <c:pt idx="145">
                  <c:v>-1.1019484156770698</c:v>
                </c:pt>
                <c:pt idx="146">
                  <c:v>-1.1016031313254919</c:v>
                </c:pt>
                <c:pt idx="147">
                  <c:v>-1.1017022185923731</c:v>
                </c:pt>
                <c:pt idx="148">
                  <c:v>-1.1016372541133663</c:v>
                </c:pt>
                <c:pt idx="149">
                  <c:v>-1.102111725680855</c:v>
                </c:pt>
                <c:pt idx="150">
                  <c:v>-1.1024041687160318</c:v>
                </c:pt>
                <c:pt idx="151">
                  <c:v>-1.1024017736787537</c:v>
                </c:pt>
                <c:pt idx="152">
                  <c:v>-1.102053314079094</c:v>
                </c:pt>
                <c:pt idx="153">
                  <c:v>-1.1012514971535936</c:v>
                </c:pt>
                <c:pt idx="154">
                  <c:v>-1.102433713978755</c:v>
                </c:pt>
                <c:pt idx="155">
                  <c:v>-1.1009908000153519</c:v>
                </c:pt>
                <c:pt idx="156">
                  <c:v>-1.1013411308389978</c:v>
                </c:pt>
                <c:pt idx="157">
                  <c:v>-1.1009819416675726</c:v>
                </c:pt>
                <c:pt idx="158">
                  <c:v>-1.1016646223689284</c:v>
                </c:pt>
                <c:pt idx="159">
                  <c:v>-1.1014343910942477</c:v>
                </c:pt>
                <c:pt idx="160">
                  <c:v>-1.1023047143154137</c:v>
                </c:pt>
                <c:pt idx="161">
                  <c:v>-1.1016921926029828</c:v>
                </c:pt>
                <c:pt idx="162">
                  <c:v>-1.10232212235244</c:v>
                </c:pt>
                <c:pt idx="163">
                  <c:v>-1.1013264689778499</c:v>
                </c:pt>
                <c:pt idx="164">
                  <c:v>-1.1018105855904943</c:v>
                </c:pt>
                <c:pt idx="165">
                  <c:v>-1.1020598210254984</c:v>
                </c:pt>
                <c:pt idx="166">
                  <c:v>-1.102301682108014</c:v>
                </c:pt>
                <c:pt idx="167">
                  <c:v>-1.1020380987957097</c:v>
                </c:pt>
                <c:pt idx="168">
                  <c:v>-1.1013321565270642</c:v>
                </c:pt>
                <c:pt idx="169">
                  <c:v>-1.1012338398937287</c:v>
                </c:pt>
                <c:pt idx="170">
                  <c:v>-1.1013900117950648</c:v>
                </c:pt>
                <c:pt idx="171">
                  <c:v>-1.1011954551010879</c:v>
                </c:pt>
                <c:pt idx="172">
                  <c:v>-1.1013752539971857</c:v>
                </c:pt>
                <c:pt idx="173">
                  <c:v>-1.1006392083989682</c:v>
                </c:pt>
                <c:pt idx="174">
                  <c:v>-1.1013966385496976</c:v>
                </c:pt>
                <c:pt idx="175">
                  <c:v>-1.101436479533612</c:v>
                </c:pt>
                <c:pt idx="176">
                  <c:v>-1.1021746804650094</c:v>
                </c:pt>
                <c:pt idx="177">
                  <c:v>-1.1025268176791669</c:v>
                </c:pt>
                <c:pt idx="178">
                  <c:v>-1.1026704362888253</c:v>
                </c:pt>
                <c:pt idx="179">
                  <c:v>-1.1022667565835615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8-5543-A323-7836EAD2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'Experiment-110'!$P$2:$P$181</c:f>
              <c:numCache>
                <c:formatCode>General</c:formatCode>
                <c:ptCount val="180"/>
                <c:pt idx="0">
                  <c:v>1.2424695102120125</c:v>
                </c:pt>
                <c:pt idx="1">
                  <c:v>1.7418150808209625</c:v>
                </c:pt>
                <c:pt idx="2">
                  <c:v>3.6597728896860073</c:v>
                </c:pt>
                <c:pt idx="3">
                  <c:v>2.4454383285487116</c:v>
                </c:pt>
                <c:pt idx="4">
                  <c:v>1.68135941635318</c:v>
                </c:pt>
                <c:pt idx="5">
                  <c:v>2.6384717125976205</c:v>
                </c:pt>
                <c:pt idx="6">
                  <c:v>1.2491657906576519</c:v>
                </c:pt>
                <c:pt idx="7">
                  <c:v>1.8679303593023147</c:v>
                </c:pt>
                <c:pt idx="8">
                  <c:v>1.6830278815935067</c:v>
                </c:pt>
                <c:pt idx="9">
                  <c:v>0.83759393708032515</c:v>
                </c:pt>
                <c:pt idx="10">
                  <c:v>0.88361371312940629</c:v>
                </c:pt>
                <c:pt idx="11">
                  <c:v>-0.60419235283374262</c:v>
                </c:pt>
                <c:pt idx="12">
                  <c:v>9.3542449557616925E-2</c:v>
                </c:pt>
                <c:pt idx="13">
                  <c:v>-0.42705003213383241</c:v>
                </c:pt>
                <c:pt idx="14">
                  <c:v>-0.59548057789400843</c:v>
                </c:pt>
                <c:pt idx="15">
                  <c:v>1.4758680133918E-2</c:v>
                </c:pt>
                <c:pt idx="16">
                  <c:v>9.3636608869160781E-2</c:v>
                </c:pt>
                <c:pt idx="17">
                  <c:v>-1.3671623300037297</c:v>
                </c:pt>
                <c:pt idx="18">
                  <c:v>-0.53804866655739891</c:v>
                </c:pt>
                <c:pt idx="19">
                  <c:v>-0.41619472788742334</c:v>
                </c:pt>
                <c:pt idx="20">
                  <c:v>-0.48598697714860628</c:v>
                </c:pt>
                <c:pt idx="21">
                  <c:v>-0.53707866882236366</c:v>
                </c:pt>
                <c:pt idx="22">
                  <c:v>0.87495742617163585</c:v>
                </c:pt>
                <c:pt idx="23">
                  <c:v>0.44526189579424685</c:v>
                </c:pt>
                <c:pt idx="24">
                  <c:v>0.37173586894529997</c:v>
                </c:pt>
                <c:pt idx="25">
                  <c:v>-0.98364057780492864</c:v>
                </c:pt>
                <c:pt idx="26">
                  <c:v>-0.67627505303028368</c:v>
                </c:pt>
                <c:pt idx="27">
                  <c:v>-0.40292726606934509</c:v>
                </c:pt>
                <c:pt idx="28">
                  <c:v>0.38235468308076143</c:v>
                </c:pt>
                <c:pt idx="29">
                  <c:v>2.1195062663452571E-2</c:v>
                </c:pt>
                <c:pt idx="30">
                  <c:v>0.60124216023889798</c:v>
                </c:pt>
                <c:pt idx="31">
                  <c:v>-0.57412028623790801</c:v>
                </c:pt>
                <c:pt idx="32">
                  <c:v>-0.36451241240018745</c:v>
                </c:pt>
                <c:pt idx="33">
                  <c:v>0.4131969928690355</c:v>
                </c:pt>
                <c:pt idx="34">
                  <c:v>8.4948903951194726E-2</c:v>
                </c:pt>
                <c:pt idx="35">
                  <c:v>-1.1142335886657251</c:v>
                </c:pt>
                <c:pt idx="36">
                  <c:v>0.26193367683493129</c:v>
                </c:pt>
                <c:pt idx="37">
                  <c:v>-0.59823170172221329</c:v>
                </c:pt>
                <c:pt idx="38">
                  <c:v>-0.17294005324590297</c:v>
                </c:pt>
                <c:pt idx="39">
                  <c:v>4.0079656008139099E-2</c:v>
                </c:pt>
                <c:pt idx="40">
                  <c:v>-0.10552095971285913</c:v>
                </c:pt>
                <c:pt idx="41">
                  <c:v>0.80637567498767182</c:v>
                </c:pt>
                <c:pt idx="42">
                  <c:v>0.30303333861329063</c:v>
                </c:pt>
                <c:pt idx="43">
                  <c:v>-1.1013257548224806</c:v>
                </c:pt>
                <c:pt idx="44">
                  <c:v>2.4801433634326693</c:v>
                </c:pt>
                <c:pt idx="45">
                  <c:v>-4.8892398938221455E-2</c:v>
                </c:pt>
                <c:pt idx="46">
                  <c:v>4.8032794239024224</c:v>
                </c:pt>
                <c:pt idx="47">
                  <c:v>2.3982979327251779</c:v>
                </c:pt>
                <c:pt idx="48">
                  <c:v>1.2751011177091824</c:v>
                </c:pt>
                <c:pt idx="49">
                  <c:v>-1.7441656171805291</c:v>
                </c:pt>
                <c:pt idx="50">
                  <c:v>0.17537951887199019</c:v>
                </c:pt>
                <c:pt idx="51">
                  <c:v>-1.126961869729723</c:v>
                </c:pt>
                <c:pt idx="52">
                  <c:v>-0.49925644620398157</c:v>
                </c:pt>
                <c:pt idx="53">
                  <c:v>-1.8011625576553985</c:v>
                </c:pt>
                <c:pt idx="54">
                  <c:v>-1.4053774049817254</c:v>
                </c:pt>
                <c:pt idx="55">
                  <c:v>-1.3726593155780451</c:v>
                </c:pt>
                <c:pt idx="56">
                  <c:v>-1.5713031121728696</c:v>
                </c:pt>
                <c:pt idx="57">
                  <c:v>-1.1085396996427326</c:v>
                </c:pt>
                <c:pt idx="58">
                  <c:v>-0.39652488963210158</c:v>
                </c:pt>
                <c:pt idx="59">
                  <c:v>-1.1815335408060619</c:v>
                </c:pt>
                <c:pt idx="60">
                  <c:v>-2.3600630021628493</c:v>
                </c:pt>
                <c:pt idx="61">
                  <c:v>-2.5871328755959269</c:v>
                </c:pt>
                <c:pt idx="62">
                  <c:v>-2.6457463446605436</c:v>
                </c:pt>
                <c:pt idx="63">
                  <c:v>-1.1395717163549954</c:v>
                </c:pt>
                <c:pt idx="64">
                  <c:v>-2.2204672138824271</c:v>
                </c:pt>
                <c:pt idx="65">
                  <c:v>-1.4631454967818269</c:v>
                </c:pt>
                <c:pt idx="66">
                  <c:v>-2.8263699593468226</c:v>
                </c:pt>
                <c:pt idx="67">
                  <c:v>-1.5971568133116028</c:v>
                </c:pt>
                <c:pt idx="68">
                  <c:v>-1.5913767909573846</c:v>
                </c:pt>
                <c:pt idx="69">
                  <c:v>-2.0744824119801457</c:v>
                </c:pt>
                <c:pt idx="70">
                  <c:v>-1.593299600339898</c:v>
                </c:pt>
                <c:pt idx="71">
                  <c:v>-1.4306528271165508</c:v>
                </c:pt>
                <c:pt idx="72">
                  <c:v>-1.8344196085772817</c:v>
                </c:pt>
                <c:pt idx="73">
                  <c:v>-1.1866308012049078</c:v>
                </c:pt>
                <c:pt idx="74">
                  <c:v>-3.4164371731188692</c:v>
                </c:pt>
                <c:pt idx="75">
                  <c:v>-1.75063651487509</c:v>
                </c:pt>
                <c:pt idx="76">
                  <c:v>-2.0142020260371027</c:v>
                </c:pt>
                <c:pt idx="77">
                  <c:v>-2.2501525415316648</c:v>
                </c:pt>
                <c:pt idx="78">
                  <c:v>-1.6180699082389807</c:v>
                </c:pt>
                <c:pt idx="79">
                  <c:v>-1.8176797866316456</c:v>
                </c:pt>
                <c:pt idx="80">
                  <c:v>-1.4075090460882946</c:v>
                </c:pt>
                <c:pt idx="81">
                  <c:v>-2.2751111723237507</c:v>
                </c:pt>
                <c:pt idx="82">
                  <c:v>-1.7913458808867164</c:v>
                </c:pt>
                <c:pt idx="83">
                  <c:v>-2.0609227527098302</c:v>
                </c:pt>
                <c:pt idx="84">
                  <c:v>-1.2856168753656014</c:v>
                </c:pt>
                <c:pt idx="85">
                  <c:v>-1.5573103468012301</c:v>
                </c:pt>
                <c:pt idx="86">
                  <c:v>-1.3898678453655828</c:v>
                </c:pt>
                <c:pt idx="87">
                  <c:v>-1.2645648791860296</c:v>
                </c:pt>
                <c:pt idx="88">
                  <c:v>-1.6776283765671756</c:v>
                </c:pt>
                <c:pt idx="89">
                  <c:v>-2.0666650559312623</c:v>
                </c:pt>
                <c:pt idx="90">
                  <c:v>-1.8625711491858588</c:v>
                </c:pt>
                <c:pt idx="91">
                  <c:v>-1.0456505191513381</c:v>
                </c:pt>
                <c:pt idx="92">
                  <c:v>-0.36506599728975048</c:v>
                </c:pt>
                <c:pt idx="93">
                  <c:v>-1.7122596651046356</c:v>
                </c:pt>
                <c:pt idx="94">
                  <c:v>-0.63302187913098074</c:v>
                </c:pt>
                <c:pt idx="95">
                  <c:v>-1.9318895921027115</c:v>
                </c:pt>
                <c:pt idx="96">
                  <c:v>-1.4250548348605296</c:v>
                </c:pt>
                <c:pt idx="97">
                  <c:v>-1.1883928187870216</c:v>
                </c:pt>
                <c:pt idx="98">
                  <c:v>-1.3970393670528114</c:v>
                </c:pt>
                <c:pt idx="99">
                  <c:v>-0.81248084074408766</c:v>
                </c:pt>
                <c:pt idx="100">
                  <c:v>-0.78156798298310237</c:v>
                </c:pt>
                <c:pt idx="101">
                  <c:v>-0.65866465698798637</c:v>
                </c:pt>
                <c:pt idx="102">
                  <c:v>-1.3168677085305391</c:v>
                </c:pt>
                <c:pt idx="103">
                  <c:v>-1.7125599906565807</c:v>
                </c:pt>
                <c:pt idx="104">
                  <c:v>-1.1481171622908786</c:v>
                </c:pt>
                <c:pt idx="105">
                  <c:v>-1.5326719517915905</c:v>
                </c:pt>
                <c:pt idx="106">
                  <c:v>-1.4650618706108272</c:v>
                </c:pt>
                <c:pt idx="107">
                  <c:v>-0.49719163289554819</c:v>
                </c:pt>
                <c:pt idx="108">
                  <c:v>-0.78493246748918277</c:v>
                </c:pt>
                <c:pt idx="109">
                  <c:v>-0.62254934017874508</c:v>
                </c:pt>
                <c:pt idx="110">
                  <c:v>-1.2582222709254305</c:v>
                </c:pt>
                <c:pt idx="111">
                  <c:v>0.17699968218677584</c:v>
                </c:pt>
                <c:pt idx="112">
                  <c:v>-1.4684059951684754</c:v>
                </c:pt>
                <c:pt idx="113">
                  <c:v>-0.68186862620038302</c:v>
                </c:pt>
                <c:pt idx="114">
                  <c:v>-1.0400009174308738</c:v>
                </c:pt>
                <c:pt idx="115">
                  <c:v>-0.77725457660435349</c:v>
                </c:pt>
                <c:pt idx="116">
                  <c:v>-1.2988493055302379</c:v>
                </c:pt>
                <c:pt idx="117">
                  <c:v>-0.90252780271818078</c:v>
                </c:pt>
                <c:pt idx="118">
                  <c:v>-0.45485867833503979</c:v>
                </c:pt>
                <c:pt idx="119">
                  <c:v>-0.75585776429602569</c:v>
                </c:pt>
                <c:pt idx="120">
                  <c:v>-1.274023908264488</c:v>
                </c:pt>
                <c:pt idx="121">
                  <c:v>-0.5933837055811445</c:v>
                </c:pt>
                <c:pt idx="122">
                  <c:v>-1.2659113159454223</c:v>
                </c:pt>
                <c:pt idx="123">
                  <c:v>-1.2723327546623691</c:v>
                </c:pt>
                <c:pt idx="124">
                  <c:v>-0.72765512849707814</c:v>
                </c:pt>
                <c:pt idx="125">
                  <c:v>-1.3694709402046519</c:v>
                </c:pt>
                <c:pt idx="126">
                  <c:v>-1.4561743224188346</c:v>
                </c:pt>
                <c:pt idx="127">
                  <c:v>-0.30904787496561353</c:v>
                </c:pt>
                <c:pt idx="128">
                  <c:v>-1.8871131563839503</c:v>
                </c:pt>
                <c:pt idx="129">
                  <c:v>-1.6355657084243322</c:v>
                </c:pt>
                <c:pt idx="130">
                  <c:v>-1.1859256640536262</c:v>
                </c:pt>
                <c:pt idx="131">
                  <c:v>-1.8619910684665797</c:v>
                </c:pt>
                <c:pt idx="132">
                  <c:v>-0.76934764946540213</c:v>
                </c:pt>
                <c:pt idx="133">
                  <c:v>-1.6420894622967148</c:v>
                </c:pt>
                <c:pt idx="134">
                  <c:v>-0.74579984798882026</c:v>
                </c:pt>
                <c:pt idx="135">
                  <c:v>-1.0728075157490895</c:v>
                </c:pt>
                <c:pt idx="136">
                  <c:v>-1.1809695555360558</c:v>
                </c:pt>
                <c:pt idx="137">
                  <c:v>-8.535027787643536E-3</c:v>
                </c:pt>
                <c:pt idx="138">
                  <c:v>-0.48670818942931615</c:v>
                </c:pt>
                <c:pt idx="139">
                  <c:v>0.20176258220833304</c:v>
                </c:pt>
                <c:pt idx="140">
                  <c:v>-1.0184922018613092</c:v>
                </c:pt>
                <c:pt idx="141">
                  <c:v>-0.74302788201541037</c:v>
                </c:pt>
                <c:pt idx="142">
                  <c:v>-0.95927803029531045</c:v>
                </c:pt>
                <c:pt idx="143">
                  <c:v>-0.36058345211659865</c:v>
                </c:pt>
                <c:pt idx="144">
                  <c:v>-0.68673871092334349</c:v>
                </c:pt>
                <c:pt idx="145">
                  <c:v>-2.1369372162623459</c:v>
                </c:pt>
                <c:pt idx="146">
                  <c:v>-1.0826198717082485</c:v>
                </c:pt>
                <c:pt idx="147">
                  <c:v>-1.3203385581444049</c:v>
                </c:pt>
                <c:pt idx="148">
                  <c:v>-0.81654778273015305</c:v>
                </c:pt>
                <c:pt idx="149">
                  <c:v>-1.3137459775011309</c:v>
                </c:pt>
                <c:pt idx="150">
                  <c:v>-0.86825139110432137</c:v>
                </c:pt>
                <c:pt idx="151">
                  <c:v>-0.17166130587046435</c:v>
                </c:pt>
                <c:pt idx="152">
                  <c:v>0.14835813363045564</c:v>
                </c:pt>
                <c:pt idx="153">
                  <c:v>-0.11309736826025424</c:v>
                </c:pt>
                <c:pt idx="154">
                  <c:v>-0.60870207802676601</c:v>
                </c:pt>
                <c:pt idx="155">
                  <c:v>-0.33736090867820467</c:v>
                </c:pt>
                <c:pt idx="156">
                  <c:v>4.4072503375362435E-2</c:v>
                </c:pt>
                <c:pt idx="157">
                  <c:v>-9.4796178748027926E-2</c:v>
                </c:pt>
                <c:pt idx="158">
                  <c:v>-0.67389330775573342</c:v>
                </c:pt>
                <c:pt idx="159">
                  <c:v>-0.98608415998722421</c:v>
                </c:pt>
                <c:pt idx="160">
                  <c:v>-1.7085780257940137</c:v>
                </c:pt>
                <c:pt idx="161">
                  <c:v>-1.1081283612725508</c:v>
                </c:pt>
                <c:pt idx="162">
                  <c:v>-1.3966852867647055</c:v>
                </c:pt>
                <c:pt idx="163">
                  <c:v>-1.9292650013945583</c:v>
                </c:pt>
                <c:pt idx="164">
                  <c:v>-1.5201755693503045</c:v>
                </c:pt>
                <c:pt idx="165">
                  <c:v>-1.4620927856923018</c:v>
                </c:pt>
                <c:pt idx="166">
                  <c:v>-0.92590702506051126</c:v>
                </c:pt>
                <c:pt idx="167">
                  <c:v>-2.6108626996195143</c:v>
                </c:pt>
                <c:pt idx="168">
                  <c:v>-1.6071148792015126</c:v>
                </c:pt>
                <c:pt idx="169">
                  <c:v>-1.3441545006685995</c:v>
                </c:pt>
                <c:pt idx="170">
                  <c:v>-0.83957580310425262</c:v>
                </c:pt>
                <c:pt idx="171">
                  <c:v>-1.9033345146862728</c:v>
                </c:pt>
                <c:pt idx="172">
                  <c:v>-1.7933613598004081</c:v>
                </c:pt>
                <c:pt idx="173">
                  <c:v>-0.75308940549306524</c:v>
                </c:pt>
                <c:pt idx="174">
                  <c:v>-0.9499033269127195</c:v>
                </c:pt>
                <c:pt idx="175">
                  <c:v>-0.59144073262857655</c:v>
                </c:pt>
                <c:pt idx="176">
                  <c:v>-1.7803512643211881</c:v>
                </c:pt>
                <c:pt idx="177">
                  <c:v>-1.9123643272775923</c:v>
                </c:pt>
                <c:pt idx="178">
                  <c:v>-1.1573254377779352</c:v>
                </c:pt>
                <c:pt idx="179">
                  <c:v>-1.8602514824185752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B-4B44-AC99-C3F630FCD892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'Experiment-110'!$A$61:$A$121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'Experiment-110'!$R$61:$R$121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B-4B44-AC99-C3F630FC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'Experiment-132'!$P$2:$P$181</c:f>
              <c:numCache>
                <c:formatCode>General</c:formatCode>
                <c:ptCount val="180"/>
                <c:pt idx="0">
                  <c:v>0.49912872814040776</c:v>
                </c:pt>
                <c:pt idx="1">
                  <c:v>0.87672994269981808</c:v>
                </c:pt>
                <c:pt idx="2">
                  <c:v>1.0182413720591437</c:v>
                </c:pt>
                <c:pt idx="3">
                  <c:v>1.0467210394069277</c:v>
                </c:pt>
                <c:pt idx="4">
                  <c:v>0.90809765574671808</c:v>
                </c:pt>
                <c:pt idx="5">
                  <c:v>0.77261292996851738</c:v>
                </c:pt>
                <c:pt idx="6">
                  <c:v>0.5881239676307265</c:v>
                </c:pt>
                <c:pt idx="7">
                  <c:v>0.60036669669235854</c:v>
                </c:pt>
                <c:pt idx="8">
                  <c:v>0.64355346079898346</c:v>
                </c:pt>
                <c:pt idx="9">
                  <c:v>0.1472349860936889</c:v>
                </c:pt>
                <c:pt idx="10">
                  <c:v>6.8487591312539939E-2</c:v>
                </c:pt>
                <c:pt idx="11">
                  <c:v>0.11664347497623634</c:v>
                </c:pt>
                <c:pt idx="12">
                  <c:v>0.14306299490658089</c:v>
                </c:pt>
                <c:pt idx="13">
                  <c:v>0.16729038459106668</c:v>
                </c:pt>
                <c:pt idx="14">
                  <c:v>0.11158163145168198</c:v>
                </c:pt>
                <c:pt idx="15">
                  <c:v>2.4233436905530713E-2</c:v>
                </c:pt>
                <c:pt idx="16">
                  <c:v>5.2085921888304479E-2</c:v>
                </c:pt>
                <c:pt idx="17">
                  <c:v>6.2690469267071974E-2</c:v>
                </c:pt>
                <c:pt idx="18">
                  <c:v>0.14745011781779152</c:v>
                </c:pt>
                <c:pt idx="19">
                  <c:v>0.12459105515036238</c:v>
                </c:pt>
                <c:pt idx="20">
                  <c:v>7.3443510200678019E-2</c:v>
                </c:pt>
                <c:pt idx="21">
                  <c:v>1.8299687472750539E-2</c:v>
                </c:pt>
                <c:pt idx="22">
                  <c:v>-1.6438388533186167E-2</c:v>
                </c:pt>
                <c:pt idx="23">
                  <c:v>-7.1257833837815743E-3</c:v>
                </c:pt>
                <c:pt idx="24">
                  <c:v>7.6690279842769465E-2</c:v>
                </c:pt>
                <c:pt idx="25">
                  <c:v>0.11053017433232069</c:v>
                </c:pt>
                <c:pt idx="26">
                  <c:v>0.15014359352285059</c:v>
                </c:pt>
                <c:pt idx="27">
                  <c:v>0.15889147477402654</c:v>
                </c:pt>
                <c:pt idx="28">
                  <c:v>0.10297799374849932</c:v>
                </c:pt>
                <c:pt idx="29">
                  <c:v>2.3816998515593883E-2</c:v>
                </c:pt>
                <c:pt idx="30">
                  <c:v>3.4291609612162641E-2</c:v>
                </c:pt>
                <c:pt idx="31">
                  <c:v>-7.4548970269708636E-2</c:v>
                </c:pt>
                <c:pt idx="32">
                  <c:v>-1.2690622606529461E-2</c:v>
                </c:pt>
                <c:pt idx="33">
                  <c:v>-5.7447909025220255E-3</c:v>
                </c:pt>
                <c:pt idx="34">
                  <c:v>-2.641167329107863E-2</c:v>
                </c:pt>
                <c:pt idx="35">
                  <c:v>-3.5740257640075657E-2</c:v>
                </c:pt>
                <c:pt idx="36">
                  <c:v>-3.1205507081925387E-2</c:v>
                </c:pt>
                <c:pt idx="37">
                  <c:v>-0.10842768140081563</c:v>
                </c:pt>
                <c:pt idx="38">
                  <c:v>-2.7548642527076214E-2</c:v>
                </c:pt>
                <c:pt idx="39">
                  <c:v>-2.3533339489357263E-2</c:v>
                </c:pt>
                <c:pt idx="40">
                  <c:v>-9.498198664216544E-3</c:v>
                </c:pt>
                <c:pt idx="41">
                  <c:v>-0.10021990199473052</c:v>
                </c:pt>
                <c:pt idx="42">
                  <c:v>-6.0612978859028083E-2</c:v>
                </c:pt>
                <c:pt idx="43">
                  <c:v>-0.11360777339808548</c:v>
                </c:pt>
                <c:pt idx="44">
                  <c:v>-6.6167642103477711E-2</c:v>
                </c:pt>
                <c:pt idx="45">
                  <c:v>-1.8994824868018127E-2</c:v>
                </c:pt>
                <c:pt idx="46">
                  <c:v>-5.3892501425383835E-2</c:v>
                </c:pt>
                <c:pt idx="47">
                  <c:v>-6.3254691165882046E-2</c:v>
                </c:pt>
                <c:pt idx="48">
                  <c:v>1.7053470805152859E-2</c:v>
                </c:pt>
                <c:pt idx="49">
                  <c:v>2.2348937468745569E-2</c:v>
                </c:pt>
                <c:pt idx="50">
                  <c:v>6.9349986742798492E-2</c:v>
                </c:pt>
                <c:pt idx="51">
                  <c:v>9.0253783584467145E-2</c:v>
                </c:pt>
                <c:pt idx="52">
                  <c:v>0.14124787693141697</c:v>
                </c:pt>
                <c:pt idx="53">
                  <c:v>3.5608822558968765E-2</c:v>
                </c:pt>
                <c:pt idx="54">
                  <c:v>-3.4068223067652795E-2</c:v>
                </c:pt>
                <c:pt idx="55">
                  <c:v>7.4726555942041958E-2</c:v>
                </c:pt>
                <c:pt idx="56">
                  <c:v>-1.0341701411026917E-2</c:v>
                </c:pt>
                <c:pt idx="57">
                  <c:v>3.5106876420512148E-2</c:v>
                </c:pt>
                <c:pt idx="58">
                  <c:v>6.849546599263448E-2</c:v>
                </c:pt>
                <c:pt idx="59">
                  <c:v>5.150282163053229E-2</c:v>
                </c:pt>
                <c:pt idx="60">
                  <c:v>6.7001055422051398E-2</c:v>
                </c:pt>
                <c:pt idx="61">
                  <c:v>0.11995819572181296</c:v>
                </c:pt>
                <c:pt idx="62">
                  <c:v>0.19414533877587131</c:v>
                </c:pt>
                <c:pt idx="63">
                  <c:v>-2.2405237667347138E-3</c:v>
                </c:pt>
                <c:pt idx="64">
                  <c:v>5.3257541249915274E-2</c:v>
                </c:pt>
                <c:pt idx="65">
                  <c:v>3.4255633958675029E-2</c:v>
                </c:pt>
                <c:pt idx="66">
                  <c:v>6.5875645031991434E-2</c:v>
                </c:pt>
                <c:pt idx="67">
                  <c:v>3.3768704448174564E-2</c:v>
                </c:pt>
                <c:pt idx="68">
                  <c:v>9.6792801750673285E-2</c:v>
                </c:pt>
                <c:pt idx="69">
                  <c:v>4.295209876150044E-2</c:v>
                </c:pt>
                <c:pt idx="70">
                  <c:v>9.4865121567416083E-2</c:v>
                </c:pt>
                <c:pt idx="71">
                  <c:v>-1.343430678732963E-2</c:v>
                </c:pt>
                <c:pt idx="72">
                  <c:v>4.0480866780089525E-2</c:v>
                </c:pt>
                <c:pt idx="73">
                  <c:v>6.8745819179660411E-2</c:v>
                </c:pt>
                <c:pt idx="74">
                  <c:v>0.18038696637446547</c:v>
                </c:pt>
                <c:pt idx="75">
                  <c:v>8.1421642761182883E-2</c:v>
                </c:pt>
                <c:pt idx="76">
                  <c:v>0.13771117844181363</c:v>
                </c:pt>
                <c:pt idx="77">
                  <c:v>8.7590538676104571E-2</c:v>
                </c:pt>
                <c:pt idx="78">
                  <c:v>8.1412178344069247E-2</c:v>
                </c:pt>
                <c:pt idx="79">
                  <c:v>6.67043452594588E-2</c:v>
                </c:pt>
                <c:pt idx="80">
                  <c:v>4.5741095961698133E-2</c:v>
                </c:pt>
                <c:pt idx="81">
                  <c:v>3.4237058778230814E-2</c:v>
                </c:pt>
                <c:pt idx="82">
                  <c:v>-5.8352056907862758E-3</c:v>
                </c:pt>
                <c:pt idx="83">
                  <c:v>-2.3035493509326398E-2</c:v>
                </c:pt>
                <c:pt idx="84">
                  <c:v>-2.4719916969147115E-2</c:v>
                </c:pt>
                <c:pt idx="85">
                  <c:v>-2.3946388039121653E-2</c:v>
                </c:pt>
                <c:pt idx="86">
                  <c:v>-1.4582495995299507E-2</c:v>
                </c:pt>
                <c:pt idx="87">
                  <c:v>-3.2718278035839835E-2</c:v>
                </c:pt>
                <c:pt idx="88">
                  <c:v>-4.8859893519571006E-2</c:v>
                </c:pt>
                <c:pt idx="89">
                  <c:v>-5.3907734216427694E-2</c:v>
                </c:pt>
                <c:pt idx="90">
                  <c:v>-7.4343944927208125E-2</c:v>
                </c:pt>
                <c:pt idx="91">
                  <c:v>3.2929108876837067E-2</c:v>
                </c:pt>
                <c:pt idx="92">
                  <c:v>-4.5402663646089639E-3</c:v>
                </c:pt>
                <c:pt idx="93">
                  <c:v>-5.0343000552666967E-2</c:v>
                </c:pt>
                <c:pt idx="94">
                  <c:v>-5.0000629590673654E-2</c:v>
                </c:pt>
                <c:pt idx="95">
                  <c:v>-6.5655901550410567E-2</c:v>
                </c:pt>
                <c:pt idx="96">
                  <c:v>-4.1485925205470134E-2</c:v>
                </c:pt>
                <c:pt idx="97">
                  <c:v>-5.5336308602153883E-2</c:v>
                </c:pt>
                <c:pt idx="98">
                  <c:v>-2.0334338217871704E-2</c:v>
                </c:pt>
                <c:pt idx="99">
                  <c:v>-2.3404209048623205E-2</c:v>
                </c:pt>
                <c:pt idx="100">
                  <c:v>-3.480614968389345E-2</c:v>
                </c:pt>
                <c:pt idx="101">
                  <c:v>9.0761945718380449E-3</c:v>
                </c:pt>
                <c:pt idx="102">
                  <c:v>-5.0148821627386854E-2</c:v>
                </c:pt>
                <c:pt idx="103">
                  <c:v>-4.5805983843415471E-2</c:v>
                </c:pt>
                <c:pt idx="104">
                  <c:v>-2.3805346651494641E-2</c:v>
                </c:pt>
                <c:pt idx="105">
                  <c:v>-6.9476868787403778E-2</c:v>
                </c:pt>
                <c:pt idx="106">
                  <c:v>-5.4265365313248284E-2</c:v>
                </c:pt>
                <c:pt idx="107">
                  <c:v>-0.15017333529937876</c:v>
                </c:pt>
                <c:pt idx="108">
                  <c:v>-6.3436593605487077E-2</c:v>
                </c:pt>
                <c:pt idx="109">
                  <c:v>-0.10224322162398214</c:v>
                </c:pt>
                <c:pt idx="110">
                  <c:v>-0.12096350958842224</c:v>
                </c:pt>
                <c:pt idx="111">
                  <c:v>-7.1237093683761021E-2</c:v>
                </c:pt>
                <c:pt idx="112">
                  <c:v>-0.10879799942595478</c:v>
                </c:pt>
                <c:pt idx="113">
                  <c:v>-0.16517052257124931</c:v>
                </c:pt>
                <c:pt idx="114">
                  <c:v>-0.11455289591719874</c:v>
                </c:pt>
                <c:pt idx="115">
                  <c:v>-0.14659012589628931</c:v>
                </c:pt>
                <c:pt idx="116">
                  <c:v>-0.107619302482951</c:v>
                </c:pt>
                <c:pt idx="117">
                  <c:v>-0.11133011711191797</c:v>
                </c:pt>
                <c:pt idx="118">
                  <c:v>-0.10713249145865159</c:v>
                </c:pt>
                <c:pt idx="119">
                  <c:v>-0.14406225942906464</c:v>
                </c:pt>
                <c:pt idx="120">
                  <c:v>-4.9754188143562618E-2</c:v>
                </c:pt>
                <c:pt idx="121">
                  <c:v>-0.10531264391448203</c:v>
                </c:pt>
                <c:pt idx="122">
                  <c:v>-4.6344960839742079E-2</c:v>
                </c:pt>
                <c:pt idx="123">
                  <c:v>-7.583326689343442E-2</c:v>
                </c:pt>
                <c:pt idx="124">
                  <c:v>-1.4607947653974714E-2</c:v>
                </c:pt>
                <c:pt idx="125">
                  <c:v>1.7652638359279788E-2</c:v>
                </c:pt>
                <c:pt idx="126">
                  <c:v>-1.6410153746457261E-2</c:v>
                </c:pt>
                <c:pt idx="127">
                  <c:v>0.10435974943841762</c:v>
                </c:pt>
                <c:pt idx="128">
                  <c:v>-1.324026098853833E-2</c:v>
                </c:pt>
                <c:pt idx="129">
                  <c:v>6.5928189721601249E-2</c:v>
                </c:pt>
                <c:pt idx="130">
                  <c:v>-3.0491723738618484E-2</c:v>
                </c:pt>
                <c:pt idx="131">
                  <c:v>1.0136188911041899E-2</c:v>
                </c:pt>
                <c:pt idx="132">
                  <c:v>-3.1927700261384195E-2</c:v>
                </c:pt>
                <c:pt idx="133">
                  <c:v>-4.4764514087475789E-2</c:v>
                </c:pt>
                <c:pt idx="134">
                  <c:v>8.3753951887467704E-2</c:v>
                </c:pt>
                <c:pt idx="135">
                  <c:v>9.5893768703417925E-2</c:v>
                </c:pt>
                <c:pt idx="136">
                  <c:v>0.14651474891722777</c:v>
                </c:pt>
                <c:pt idx="137">
                  <c:v>9.3893436092543248E-2</c:v>
                </c:pt>
                <c:pt idx="138">
                  <c:v>6.294330447931086E-2</c:v>
                </c:pt>
                <c:pt idx="139">
                  <c:v>3.1845658622119632E-2</c:v>
                </c:pt>
                <c:pt idx="140">
                  <c:v>-1.327975161714476E-2</c:v>
                </c:pt>
                <c:pt idx="141">
                  <c:v>-4.1192327516831426E-2</c:v>
                </c:pt>
                <c:pt idx="142">
                  <c:v>-9.2644823768544299E-2</c:v>
                </c:pt>
                <c:pt idx="143">
                  <c:v>-6.6323981155907319E-2</c:v>
                </c:pt>
                <c:pt idx="144">
                  <c:v>-6.1193254071487742E-2</c:v>
                </c:pt>
                <c:pt idx="145">
                  <c:v>2.1697107730794737E-2</c:v>
                </c:pt>
                <c:pt idx="146">
                  <c:v>-9.6436758650888885E-3</c:v>
                </c:pt>
                <c:pt idx="147">
                  <c:v>-6.497189300654516E-4</c:v>
                </c:pt>
                <c:pt idx="148">
                  <c:v>-6.546417314063393E-3</c:v>
                </c:pt>
                <c:pt idx="149">
                  <c:v>3.6520436573489627E-2</c:v>
                </c:pt>
                <c:pt idx="150">
                  <c:v>6.3064917485274846E-2</c:v>
                </c:pt>
                <c:pt idx="151">
                  <c:v>6.2847524647479946E-2</c:v>
                </c:pt>
                <c:pt idx="152">
                  <c:v>3.1218530008900201E-2</c:v>
                </c:pt>
                <c:pt idx="153">
                  <c:v>-4.156082020140632E-2</c:v>
                </c:pt>
                <c:pt idx="154">
                  <c:v>6.5746683053454977E-2</c:v>
                </c:pt>
                <c:pt idx="155">
                  <c:v>-6.5223788292380735E-2</c:v>
                </c:pt>
                <c:pt idx="156">
                  <c:v>-3.3424946321470167E-2</c:v>
                </c:pt>
                <c:pt idx="157">
                  <c:v>-6.6027843151801963E-2</c:v>
                </c:pt>
                <c:pt idx="158">
                  <c:v>-4.0622544174619768E-3</c:v>
                </c:pt>
                <c:pt idx="159">
                  <c:v>-2.4959895807226861E-2</c:v>
                </c:pt>
                <c:pt idx="160">
                  <c:v>5.4037636540783696E-2</c:v>
                </c:pt>
                <c:pt idx="161">
                  <c:v>-1.5597583291255684E-3</c:v>
                </c:pt>
                <c:pt idx="162">
                  <c:v>5.561772992983513E-2</c:v>
                </c:pt>
                <c:pt idx="163">
                  <c:v>-3.4755774710441945E-2</c:v>
                </c:pt>
                <c:pt idx="164">
                  <c:v>9.1865410149113598E-3</c:v>
                </c:pt>
                <c:pt idx="165">
                  <c:v>3.1809152775895459E-2</c:v>
                </c:pt>
                <c:pt idx="166">
                  <c:v>5.3762409020350808E-2</c:v>
                </c:pt>
                <c:pt idx="167">
                  <c:v>2.9837468568614401E-2</c:v>
                </c:pt>
                <c:pt idx="168">
                  <c:v>-3.4239527019805135E-2</c:v>
                </c:pt>
                <c:pt idx="169">
                  <c:v>-4.3163535058866803E-2</c:v>
                </c:pt>
                <c:pt idx="170">
                  <c:v>-2.8988117779846511E-2</c:v>
                </c:pt>
                <c:pt idx="171">
                  <c:v>-4.664764742605651E-2</c:v>
                </c:pt>
                <c:pt idx="172">
                  <c:v>-3.0327654157809122E-2</c:v>
                </c:pt>
                <c:pt idx="173">
                  <c:v>-9.7137069948070115E-2</c:v>
                </c:pt>
                <c:pt idx="174">
                  <c:v>-2.8386620254862147E-2</c:v>
                </c:pt>
                <c:pt idx="175">
                  <c:v>-2.47703322609161E-2</c:v>
                </c:pt>
                <c:pt idx="176">
                  <c:v>4.2234718896139181E-2</c:v>
                </c:pt>
                <c:pt idx="177">
                  <c:v>7.4197523392010717E-2</c:v>
                </c:pt>
                <c:pt idx="178">
                  <c:v>8.7233502998604898E-2</c:v>
                </c:pt>
                <c:pt idx="179">
                  <c:v>5.059228764405186E-2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4-5945-AF60-D23DCD89965B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'Experiment-132'!$A$61:$A$121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'Experiment-132'!$R$61:$R$121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4-5945-AF60-D23DCD89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'Experiment-132'!$M$2:$M$181</c:f>
              <c:numCache>
                <c:formatCode>0.00</c:formatCode>
                <c:ptCount val="180"/>
                <c:pt idx="0">
                  <c:v>-1.1071283812302815</c:v>
                </c:pt>
                <c:pt idx="1">
                  <c:v>-1.1112085058415371</c:v>
                </c:pt>
                <c:pt idx="2">
                  <c:v>-1.1126876071520324</c:v>
                </c:pt>
                <c:pt idx="3">
                  <c:v>-1.1129214269419028</c:v>
                </c:pt>
                <c:pt idx="4">
                  <c:v>-1.1113142567502223</c:v>
                </c:pt>
                <c:pt idx="5">
                  <c:v>-1.1097416654467274</c:v>
                </c:pt>
                <c:pt idx="6">
                  <c:v>-1.1076291898741208</c:v>
                </c:pt>
                <c:pt idx="7">
                  <c:v>-1.107684125792419</c:v>
                </c:pt>
                <c:pt idx="8">
                  <c:v>-1.1080799750463082</c:v>
                </c:pt>
                <c:pt idx="9">
                  <c:v>-1.1025320444969218</c:v>
                </c:pt>
                <c:pt idx="10">
                  <c:v>-1.101584533689058</c:v>
                </c:pt>
                <c:pt idx="11">
                  <c:v>-1.1020351281990421</c:v>
                </c:pt>
                <c:pt idx="12">
                  <c:v>-1.1022462511516427</c:v>
                </c:pt>
                <c:pt idx="13">
                  <c:v>-1.1024332231997773</c:v>
                </c:pt>
                <c:pt idx="14">
                  <c:v>-1.1017395312671234</c:v>
                </c:pt>
                <c:pt idx="15">
                  <c:v>-1.1006972646417854</c:v>
                </c:pt>
                <c:pt idx="16">
                  <c:v>-1.100924174704732</c:v>
                </c:pt>
                <c:pt idx="17">
                  <c:v>-1.100961062621824</c:v>
                </c:pt>
                <c:pt idx="18">
                  <c:v>-1.1018149242417599</c:v>
                </c:pt>
                <c:pt idx="19">
                  <c:v>-1.1014831404292218</c:v>
                </c:pt>
                <c:pt idx="20">
                  <c:v>-1.1008396997548804</c:v>
                </c:pt>
                <c:pt idx="21">
                  <c:v>-1.100152231713541</c:v>
                </c:pt>
                <c:pt idx="22">
                  <c:v>-1.0996895756972043</c:v>
                </c:pt>
                <c:pt idx="23">
                  <c:v>-1.099712230165615</c:v>
                </c:pt>
                <c:pt idx="24">
                  <c:v>-1.1005556962175582</c:v>
                </c:pt>
                <c:pt idx="25">
                  <c:v>-1.1008485701324568</c:v>
                </c:pt>
                <c:pt idx="26">
                  <c:v>-1.1012050515103469</c:v>
                </c:pt>
                <c:pt idx="27">
                  <c:v>-1.1012214843626191</c:v>
                </c:pt>
                <c:pt idx="28">
                  <c:v>-1.1005255369236471</c:v>
                </c:pt>
                <c:pt idx="29">
                  <c:v>-1.0995734694408243</c:v>
                </c:pt>
                <c:pt idx="30">
                  <c:v>-1.099608925837712</c:v>
                </c:pt>
                <c:pt idx="31">
                  <c:v>-1.0983298755878736</c:v>
                </c:pt>
                <c:pt idx="32">
                  <c:v>-1.0989314314285663</c:v>
                </c:pt>
                <c:pt idx="33">
                  <c:v>-1.0989280109320063</c:v>
                </c:pt>
                <c:pt idx="34">
                  <c:v>-1.0986203785751527</c:v>
                </c:pt>
                <c:pt idx="35">
                  <c:v>-1.0984376613109486</c:v>
                </c:pt>
                <c:pt idx="36">
                  <c:v>-1.0984076777073271</c:v>
                </c:pt>
                <c:pt idx="37">
                  <c:v>-1.0974769703963096</c:v>
                </c:pt>
                <c:pt idx="38">
                  <c:v>-1.0982880789755645</c:v>
                </c:pt>
                <c:pt idx="39">
                  <c:v>-1.0982523725699038</c:v>
                </c:pt>
                <c:pt idx="40">
                  <c:v>-1.0983270556566678</c:v>
                </c:pt>
                <c:pt idx="41">
                  <c:v>-1.0972476227687318</c:v>
                </c:pt>
                <c:pt idx="42">
                  <c:v>-1.0976040325789767</c:v>
                </c:pt>
                <c:pt idx="43">
                  <c:v>-1.0969402405826998</c:v>
                </c:pt>
                <c:pt idx="44">
                  <c:v>-1.0973829495817207</c:v>
                </c:pt>
                <c:pt idx="45">
                  <c:v>-1.0978227135566867</c:v>
                </c:pt>
                <c:pt idx="46">
                  <c:v>-1.0973582992061097</c:v>
                </c:pt>
                <c:pt idx="47">
                  <c:v>-1.0971752117081566</c:v>
                </c:pt>
                <c:pt idx="48">
                  <c:v>-1.0979800308830454</c:v>
                </c:pt>
                <c:pt idx="49">
                  <c:v>-1.0979584281600867</c:v>
                </c:pt>
                <c:pt idx="50">
                  <c:v>-1.0983962997513161</c:v>
                </c:pt>
                <c:pt idx="51">
                  <c:v>-1.098546655465461</c:v>
                </c:pt>
                <c:pt idx="52">
                  <c:v>-1.0990285187976534</c:v>
                </c:pt>
                <c:pt idx="53">
                  <c:v>-1.0977847400545471</c:v>
                </c:pt>
                <c:pt idx="54">
                  <c:v>-1.0969371581338094</c:v>
                </c:pt>
                <c:pt idx="55">
                  <c:v>-1.0980558170396912</c:v>
                </c:pt>
                <c:pt idx="56">
                  <c:v>-1.0970386686961902</c:v>
                </c:pt>
                <c:pt idx="57">
                  <c:v>-1.097459436563968</c:v>
                </c:pt>
                <c:pt idx="58">
                  <c:v>-1.0977473384102743</c:v>
                </c:pt>
                <c:pt idx="59">
                  <c:v>-1.0974801854782772</c:v>
                </c:pt>
                <c:pt idx="60">
                  <c:v>-1.0975709875974402</c:v>
                </c:pt>
                <c:pt idx="61">
                  <c:v>-1.0980744780019789</c:v>
                </c:pt>
                <c:pt idx="62">
                  <c:v>-1.0988118613375157</c:v>
                </c:pt>
                <c:pt idx="63">
                  <c:v>-1.0965683164998272</c:v>
                </c:pt>
                <c:pt idx="64">
                  <c:v>-1.0970998005102244</c:v>
                </c:pt>
                <c:pt idx="65">
                  <c:v>-1.0968105113401363</c:v>
                </c:pt>
                <c:pt idx="66">
                  <c:v>-1.0970789285912885</c:v>
                </c:pt>
                <c:pt idx="67">
                  <c:v>-1.0966452600406087</c:v>
                </c:pt>
                <c:pt idx="68">
                  <c:v>-1.0972596590543855</c:v>
                </c:pt>
                <c:pt idx="69">
                  <c:v>-1.0965865476053962</c:v>
                </c:pt>
                <c:pt idx="70">
                  <c:v>-1.0970785348696026</c:v>
                </c:pt>
                <c:pt idx="71">
                  <c:v>-1.0958054465368803</c:v>
                </c:pt>
                <c:pt idx="72">
                  <c:v>-1.0963194916837598</c:v>
                </c:pt>
                <c:pt idx="73">
                  <c:v>-1.0965509459389129</c:v>
                </c:pt>
                <c:pt idx="74">
                  <c:v>-1.0977009635499828</c:v>
                </c:pt>
                <c:pt idx="75">
                  <c:v>-1.0965307099244195</c:v>
                </c:pt>
                <c:pt idx="76">
                  <c:v>-1.097070913641335</c:v>
                </c:pt>
                <c:pt idx="77">
                  <c:v>-1.0964387864776943</c:v>
                </c:pt>
                <c:pt idx="78">
                  <c:v>-1.0962907755268692</c:v>
                </c:pt>
                <c:pt idx="79">
                  <c:v>-1.096048794574954</c:v>
                </c:pt>
                <c:pt idx="80">
                  <c:v>-1.0957378971160725</c:v>
                </c:pt>
                <c:pt idx="81">
                  <c:v>-1.0955312126840073</c:v>
                </c:pt>
                <c:pt idx="82">
                  <c:v>-1.0950097894132071</c:v>
                </c:pt>
                <c:pt idx="83">
                  <c:v>-1.0947403488537804</c:v>
                </c:pt>
                <c:pt idx="84">
                  <c:v>-1.0946418480268552</c:v>
                </c:pt>
                <c:pt idx="85">
                  <c:v>-1.0945704266918816</c:v>
                </c:pt>
                <c:pt idx="86">
                  <c:v>-1.0945936461928172</c:v>
                </c:pt>
                <c:pt idx="87">
                  <c:v>-1.094313899205829</c:v>
                </c:pt>
                <c:pt idx="88">
                  <c:v>-1.0940561221387826</c:v>
                </c:pt>
                <c:pt idx="89">
                  <c:v>-1.0939205662287825</c:v>
                </c:pt>
                <c:pt idx="90">
                  <c:v>-1.0936154752034322</c:v>
                </c:pt>
                <c:pt idx="91">
                  <c:v>-1.0947173691200374</c:v>
                </c:pt>
                <c:pt idx="92">
                  <c:v>-1.0942246221239198</c:v>
                </c:pt>
                <c:pt idx="93">
                  <c:v>-1.0936400657309013</c:v>
                </c:pt>
                <c:pt idx="94">
                  <c:v>-1.0935638942881658</c:v>
                </c:pt>
                <c:pt idx="95">
                  <c:v>-1.0933114753133255</c:v>
                </c:pt>
                <c:pt idx="96">
                  <c:v>-1.093497814833315</c:v>
                </c:pt>
                <c:pt idx="97">
                  <c:v>-1.0932652804850111</c:v>
                </c:pt>
                <c:pt idx="98">
                  <c:v>-1.0935709570990053</c:v>
                </c:pt>
                <c:pt idx="99">
                  <c:v>-1.0934571926684868</c:v>
                </c:pt>
                <c:pt idx="100">
                  <c:v>-1.0932516330436663</c:v>
                </c:pt>
                <c:pt idx="101">
                  <c:v>-1.09365514556928</c:v>
                </c:pt>
                <c:pt idx="102">
                  <c:v>-1.0929227146367899</c:v>
                </c:pt>
                <c:pt idx="103">
                  <c:v>-1.0928906167121402</c:v>
                </c:pt>
                <c:pt idx="104">
                  <c:v>-1.0930530564192702</c:v>
                </c:pt>
                <c:pt idx="105">
                  <c:v>-1.0924699456017335</c:v>
                </c:pt>
                <c:pt idx="106">
                  <c:v>-1.0925575887861045</c:v>
                </c:pt>
                <c:pt idx="107">
                  <c:v>-1.0914210183121276</c:v>
                </c:pt>
                <c:pt idx="108">
                  <c:v>-1.092296661752606</c:v>
                </c:pt>
                <c:pt idx="109">
                  <c:v>-1.0917891821172547</c:v>
                </c:pt>
                <c:pt idx="110">
                  <c:v>-1.0915029955736961</c:v>
                </c:pt>
                <c:pt idx="111">
                  <c:v>-1.0919708927846419</c:v>
                </c:pt>
                <c:pt idx="112">
                  <c:v>-1.0914771373884151</c:v>
                </c:pt>
                <c:pt idx="113">
                  <c:v>-1.090776132639367</c:v>
                </c:pt>
                <c:pt idx="114">
                  <c:v>-1.0912538484027041</c:v>
                </c:pt>
                <c:pt idx="115">
                  <c:v>-1.0908209478602928</c:v>
                </c:pt>
                <c:pt idx="116">
                  <c:v>-1.0911703497002518</c:v>
                </c:pt>
                <c:pt idx="117">
                  <c:v>-1.0910495239318097</c:v>
                </c:pt>
                <c:pt idx="118">
                  <c:v>-1.0910158261914999</c:v>
                </c:pt>
                <c:pt idx="119">
                  <c:v>-1.0905290240992844</c:v>
                </c:pt>
                <c:pt idx="120">
                  <c:v>-1.0914880815878072</c:v>
                </c:pt>
                <c:pt idx="121">
                  <c:v>-1.0907960454953545</c:v>
                </c:pt>
                <c:pt idx="122">
                  <c:v>-1.0913657546132303</c:v>
                </c:pt>
                <c:pt idx="123">
                  <c:v>-1.0909609358047077</c:v>
                </c:pt>
                <c:pt idx="124">
                  <c:v>-1.0915555175118996</c:v>
                </c:pt>
                <c:pt idx="125">
                  <c:v>-1.0918309920372296</c:v>
                </c:pt>
                <c:pt idx="126">
                  <c:v>-1.09137577568694</c:v>
                </c:pt>
                <c:pt idx="127">
                  <c:v>-1.0926263656587201</c:v>
                </c:pt>
                <c:pt idx="128">
                  <c:v>-1.0912508119412294</c:v>
                </c:pt>
                <c:pt idx="129">
                  <c:v>-1.0920430748102907</c:v>
                </c:pt>
                <c:pt idx="130">
                  <c:v>-1.0909008642070568</c:v>
                </c:pt>
                <c:pt idx="131">
                  <c:v>-1.0912685223545113</c:v>
                </c:pt>
                <c:pt idx="132">
                  <c:v>-1.0907251571676067</c:v>
                </c:pt>
                <c:pt idx="133">
                  <c:v>-1.0905037894103005</c:v>
                </c:pt>
                <c:pt idx="134">
                  <c:v>-1.0918397460248912</c:v>
                </c:pt>
                <c:pt idx="135">
                  <c:v>-1.0918935481493288</c:v>
                </c:pt>
                <c:pt idx="136">
                  <c:v>-1.092371300859148</c:v>
                </c:pt>
                <c:pt idx="137">
                  <c:v>-1.0917116235459385</c:v>
                </c:pt>
                <c:pt idx="138">
                  <c:v>-1.0912906996681568</c:v>
                </c:pt>
                <c:pt idx="139">
                  <c:v>-1.0908681506121176</c:v>
                </c:pt>
                <c:pt idx="140">
                  <c:v>-1.090291056360553</c:v>
                </c:pt>
                <c:pt idx="141">
                  <c:v>-1.0899035975188871</c:v>
                </c:pt>
                <c:pt idx="142">
                  <c:v>-1.0892567971674572</c:v>
                </c:pt>
                <c:pt idx="143">
                  <c:v>-1.0894668329827961</c:v>
                </c:pt>
                <c:pt idx="144">
                  <c:v>-1.0894434153084467</c:v>
                </c:pt>
                <c:pt idx="145">
                  <c:v>-1.0902766828209991</c:v>
                </c:pt>
                <c:pt idx="146">
                  <c:v>-1.0898514550936949</c:v>
                </c:pt>
                <c:pt idx="147">
                  <c:v>-1.0898705989848494</c:v>
                </c:pt>
                <c:pt idx="148">
                  <c:v>-1.0897256911301163</c:v>
                </c:pt>
                <c:pt idx="149">
                  <c:v>-1.0901202193218784</c:v>
                </c:pt>
                <c:pt idx="150">
                  <c:v>-1.0903327189813286</c:v>
                </c:pt>
                <c:pt idx="151">
                  <c:v>-1.0902503805683241</c:v>
                </c:pt>
                <c:pt idx="152">
                  <c:v>-1.0898219775929379</c:v>
                </c:pt>
                <c:pt idx="153">
                  <c:v>-1.0889402172917109</c:v>
                </c:pt>
                <c:pt idx="154">
                  <c:v>-1.0900424907411459</c:v>
                </c:pt>
                <c:pt idx="155">
                  <c:v>-1.0885196334020162</c:v>
                </c:pt>
                <c:pt idx="156">
                  <c:v>-1.0887900208499355</c:v>
                </c:pt>
                <c:pt idx="157">
                  <c:v>-1.0883508883027839</c:v>
                </c:pt>
                <c:pt idx="158">
                  <c:v>-1.0889536256284131</c:v>
                </c:pt>
                <c:pt idx="159">
                  <c:v>-1.0886434509780059</c:v>
                </c:pt>
                <c:pt idx="160">
                  <c:v>-1.0894338308234455</c:v>
                </c:pt>
                <c:pt idx="161">
                  <c:v>-1.088741365735288</c:v>
                </c:pt>
                <c:pt idx="162">
                  <c:v>-1.0892913521090186</c:v>
                </c:pt>
                <c:pt idx="163">
                  <c:v>-1.0882157553587022</c:v>
                </c:pt>
                <c:pt idx="164">
                  <c:v>-1.08861992859562</c:v>
                </c:pt>
                <c:pt idx="165">
                  <c:v>-1.0887892206548975</c:v>
                </c:pt>
                <c:pt idx="166">
                  <c:v>-1.0889511383616868</c:v>
                </c:pt>
                <c:pt idx="167">
                  <c:v>-1.0886076116736558</c:v>
                </c:pt>
                <c:pt idx="168">
                  <c:v>-1.0878217260292837</c:v>
                </c:pt>
                <c:pt idx="169">
                  <c:v>-1.0876434660202219</c:v>
                </c:pt>
                <c:pt idx="170">
                  <c:v>-1.0877196945458314</c:v>
                </c:pt>
                <c:pt idx="171">
                  <c:v>-1.0874451944761279</c:v>
                </c:pt>
                <c:pt idx="172">
                  <c:v>-1.0875450499964994</c:v>
                </c:pt>
                <c:pt idx="173">
                  <c:v>-1.0867290610225553</c:v>
                </c:pt>
                <c:pt idx="174">
                  <c:v>-1.0874065477975583</c:v>
                </c:pt>
                <c:pt idx="175">
                  <c:v>-1.0873664454057461</c:v>
                </c:pt>
                <c:pt idx="176">
                  <c:v>-1.088024702961417</c:v>
                </c:pt>
                <c:pt idx="177">
                  <c:v>-1.0882968967998481</c:v>
                </c:pt>
                <c:pt idx="178">
                  <c:v>-1.0883605720337799</c:v>
                </c:pt>
                <c:pt idx="179">
                  <c:v>-1.0878769489527895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7-5046-B006-1066D9C0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'Experiment-134'!$L$2:$L$181</c:f>
              <c:numCache>
                <c:formatCode>0.00</c:formatCode>
                <c:ptCount val="180"/>
                <c:pt idx="0">
                  <c:v>-1.0774810927167147</c:v>
                </c:pt>
                <c:pt idx="1">
                  <c:v>-1.0841281497405071</c:v>
                </c:pt>
                <c:pt idx="2">
                  <c:v>-1.0872806765707159</c:v>
                </c:pt>
                <c:pt idx="3">
                  <c:v>-1.0862194081294936</c:v>
                </c:pt>
                <c:pt idx="4">
                  <c:v>-1.0852176534205176</c:v>
                </c:pt>
                <c:pt idx="5">
                  <c:v>-1.0790140022235466</c:v>
                </c:pt>
                <c:pt idx="6">
                  <c:v>-1.0778383721674152</c:v>
                </c:pt>
                <c:pt idx="7">
                  <c:v>-1.0752815358679546</c:v>
                </c:pt>
                <c:pt idx="8">
                  <c:v>-1.0742765943994281</c:v>
                </c:pt>
                <c:pt idx="9">
                  <c:v>-1.0742467558531346</c:v>
                </c:pt>
                <c:pt idx="10">
                  <c:v>-1.0750180601309669</c:v>
                </c:pt>
                <c:pt idx="11">
                  <c:v>-1.0743173241187605</c:v>
                </c:pt>
                <c:pt idx="12">
                  <c:v>-1.0754097403791625</c:v>
                </c:pt>
                <c:pt idx="13">
                  <c:v>-1.0768867860065248</c:v>
                </c:pt>
                <c:pt idx="14">
                  <c:v>-1.0744515460314303</c:v>
                </c:pt>
                <c:pt idx="15">
                  <c:v>-1.0749475887172926</c:v>
                </c:pt>
                <c:pt idx="16">
                  <c:v>-1.0748921554474304</c:v>
                </c:pt>
                <c:pt idx="17">
                  <c:v>-1.0731020114166159</c:v>
                </c:pt>
                <c:pt idx="18">
                  <c:v>-1.0739793003665288</c:v>
                </c:pt>
                <c:pt idx="19">
                  <c:v>-1.0741601997996006</c:v>
                </c:pt>
                <c:pt idx="20">
                  <c:v>-1.0738822095439513</c:v>
                </c:pt>
                <c:pt idx="21">
                  <c:v>-1.0733635356288447</c:v>
                </c:pt>
                <c:pt idx="22">
                  <c:v>-1.0745364465666132</c:v>
                </c:pt>
                <c:pt idx="23">
                  <c:v>-1.0753253423012985</c:v>
                </c:pt>
                <c:pt idx="24">
                  <c:v>-1.0739713479526816</c:v>
                </c:pt>
                <c:pt idx="25">
                  <c:v>-1.0743830533973384</c:v>
                </c:pt>
                <c:pt idx="26">
                  <c:v>-1.0744438706198838</c:v>
                </c:pt>
                <c:pt idx="27">
                  <c:v>-1.0736118739266258</c:v>
                </c:pt>
                <c:pt idx="28">
                  <c:v>-1.0740059373083763</c:v>
                </c:pt>
                <c:pt idx="29">
                  <c:v>-1.0747311755308022</c:v>
                </c:pt>
                <c:pt idx="30">
                  <c:v>-1.0754188928039119</c:v>
                </c:pt>
                <c:pt idx="31">
                  <c:v>-1.0747226746611911</c:v>
                </c:pt>
                <c:pt idx="32">
                  <c:v>-1.0738183562312116</c:v>
                </c:pt>
                <c:pt idx="33">
                  <c:v>-1.0738580389767081</c:v>
                </c:pt>
                <c:pt idx="34">
                  <c:v>-1.0727892496913631</c:v>
                </c:pt>
                <c:pt idx="35">
                  <c:v>-1.0716246543463501</c:v>
                </c:pt>
                <c:pt idx="36">
                  <c:v>-1.0719914990128507</c:v>
                </c:pt>
                <c:pt idx="37">
                  <c:v>-1.0717508845840373</c:v>
                </c:pt>
                <c:pt idx="38">
                  <c:v>-1.0723164580594351</c:v>
                </c:pt>
                <c:pt idx="39">
                  <c:v>-1.0737685380007596</c:v>
                </c:pt>
                <c:pt idx="40">
                  <c:v>-1.0730843538971189</c:v>
                </c:pt>
                <c:pt idx="41">
                  <c:v>-1.0739817713718172</c:v>
                </c:pt>
                <c:pt idx="42">
                  <c:v>-1.0747171578156394</c:v>
                </c:pt>
                <c:pt idx="43">
                  <c:v>-1.0744912599229635</c:v>
                </c:pt>
                <c:pt idx="44">
                  <c:v>-1.0738773704873692</c:v>
                </c:pt>
                <c:pt idx="45">
                  <c:v>-1.0735281551072724</c:v>
                </c:pt>
                <c:pt idx="46">
                  <c:v>-1.0731839598767925</c:v>
                </c:pt>
                <c:pt idx="47">
                  <c:v>-1.0728243208232735</c:v>
                </c:pt>
                <c:pt idx="48">
                  <c:v>-1.0729725528057519</c:v>
                </c:pt>
                <c:pt idx="49">
                  <c:v>-1.0736608557694594</c:v>
                </c:pt>
                <c:pt idx="50">
                  <c:v>-1.0746482688381258</c:v>
                </c:pt>
                <c:pt idx="51">
                  <c:v>-1.0743744248448488</c:v>
                </c:pt>
                <c:pt idx="52">
                  <c:v>-1.0753541906604231</c:v>
                </c:pt>
                <c:pt idx="53">
                  <c:v>-1.0741000055294101</c:v>
                </c:pt>
                <c:pt idx="54">
                  <c:v>-1.0739102646010654</c:v>
                </c:pt>
                <c:pt idx="55">
                  <c:v>-1.0733182313087037</c:v>
                </c:pt>
                <c:pt idx="56">
                  <c:v>-1.0741662490858908</c:v>
                </c:pt>
                <c:pt idx="57">
                  <c:v>-1.0753340156082092</c:v>
                </c:pt>
                <c:pt idx="58">
                  <c:v>-1.0753716728328084</c:v>
                </c:pt>
                <c:pt idx="59">
                  <c:v>-1.0730272204229396</c:v>
                </c:pt>
                <c:pt idx="60">
                  <c:v>-1.0744394698602695</c:v>
                </c:pt>
                <c:pt idx="61">
                  <c:v>-1.0748720628057755</c:v>
                </c:pt>
                <c:pt idx="62">
                  <c:v>-1.0733108363025137</c:v>
                </c:pt>
                <c:pt idx="63">
                  <c:v>-1.0743887619079036</c:v>
                </c:pt>
                <c:pt idx="64">
                  <c:v>-1.0734693894096394</c:v>
                </c:pt>
                <c:pt idx="65">
                  <c:v>-1.0731794851832888</c:v>
                </c:pt>
                <c:pt idx="66">
                  <c:v>-1.0727160551425885</c:v>
                </c:pt>
                <c:pt idx="67">
                  <c:v>-1.0724679089609601</c:v>
                </c:pt>
                <c:pt idx="68">
                  <c:v>-1.0735158689820368</c:v>
                </c:pt>
                <c:pt idx="69">
                  <c:v>-1.0745482933468105</c:v>
                </c:pt>
                <c:pt idx="70">
                  <c:v>-1.0746389009901893</c:v>
                </c:pt>
                <c:pt idx="71">
                  <c:v>-1.0758947542244657</c:v>
                </c:pt>
                <c:pt idx="72">
                  <c:v>-1.0759973390456232</c:v>
                </c:pt>
                <c:pt idx="73">
                  <c:v>-1.0741137709385264</c:v>
                </c:pt>
                <c:pt idx="74">
                  <c:v>-1.0751533374020785</c:v>
                </c:pt>
                <c:pt idx="75">
                  <c:v>-1.0756790198859112</c:v>
                </c:pt>
                <c:pt idx="76">
                  <c:v>-1.0746514143447221</c:v>
                </c:pt>
                <c:pt idx="77">
                  <c:v>-1.0751419057388716</c:v>
                </c:pt>
                <c:pt idx="78">
                  <c:v>-1.0746478630459708</c:v>
                </c:pt>
                <c:pt idx="79">
                  <c:v>-1.0747575195957995</c:v>
                </c:pt>
                <c:pt idx="80">
                  <c:v>-1.075889369934977</c:v>
                </c:pt>
                <c:pt idx="81">
                  <c:v>-1.0752521590451123</c:v>
                </c:pt>
                <c:pt idx="82">
                  <c:v>-1.0755863795758056</c:v>
                </c:pt>
                <c:pt idx="83">
                  <c:v>-1.0757186507362653</c:v>
                </c:pt>
                <c:pt idx="84">
                  <c:v>-1.0765574283247736</c:v>
                </c:pt>
                <c:pt idx="85">
                  <c:v>-1.0761509113388517</c:v>
                </c:pt>
                <c:pt idx="86">
                  <c:v>-1.0747813803936561</c:v>
                </c:pt>
                <c:pt idx="87">
                  <c:v>-1.0766987622097688</c:v>
                </c:pt>
                <c:pt idx="88">
                  <c:v>-1.0770997632778301</c:v>
                </c:pt>
                <c:pt idx="89">
                  <c:v>-1.0766669126612869</c:v>
                </c:pt>
                <c:pt idx="90">
                  <c:v>-1.0760954223359092</c:v>
                </c:pt>
                <c:pt idx="91">
                  <c:v>-1.0753625761810948</c:v>
                </c:pt>
                <c:pt idx="92">
                  <c:v>-1.0767093931081502</c:v>
                </c:pt>
                <c:pt idx="93">
                  <c:v>-1.0775598438382246</c:v>
                </c:pt>
                <c:pt idx="94">
                  <c:v>-1.0762454063321139</c:v>
                </c:pt>
                <c:pt idx="95">
                  <c:v>-1.0755390187263387</c:v>
                </c:pt>
                <c:pt idx="96">
                  <c:v>-1.0755667094808681</c:v>
                </c:pt>
                <c:pt idx="97">
                  <c:v>-1.075201882077319</c:v>
                </c:pt>
                <c:pt idx="98">
                  <c:v>-1.0760916242978604</c:v>
                </c:pt>
                <c:pt idx="99">
                  <c:v>-1.0769697858915233</c:v>
                </c:pt>
                <c:pt idx="100">
                  <c:v>-1.0770990188082172</c:v>
                </c:pt>
                <c:pt idx="101">
                  <c:v>-1.0770789209553921</c:v>
                </c:pt>
                <c:pt idx="102">
                  <c:v>-1.077458545092288</c:v>
                </c:pt>
                <c:pt idx="103">
                  <c:v>-1.0765698860781781</c:v>
                </c:pt>
                <c:pt idx="104">
                  <c:v>-1.0763327401128979</c:v>
                </c:pt>
                <c:pt idx="105">
                  <c:v>-1.0773310336100559</c:v>
                </c:pt>
                <c:pt idx="106">
                  <c:v>-1.0784566456936739</c:v>
                </c:pt>
                <c:pt idx="107">
                  <c:v>-1.07806137755007</c:v>
                </c:pt>
                <c:pt idx="108">
                  <c:v>-1.0796096880479449</c:v>
                </c:pt>
                <c:pt idx="109">
                  <c:v>-1.0794694795598141</c:v>
                </c:pt>
                <c:pt idx="110">
                  <c:v>-1.078562740095026</c:v>
                </c:pt>
                <c:pt idx="111">
                  <c:v>-1.0791005807404559</c:v>
                </c:pt>
                <c:pt idx="112">
                  <c:v>-1.0786161489823187</c:v>
                </c:pt>
                <c:pt idx="113">
                  <c:v>-1.0788186980612733</c:v>
                </c:pt>
                <c:pt idx="114">
                  <c:v>-1.078482565903073</c:v>
                </c:pt>
                <c:pt idx="115">
                  <c:v>-1.0790364153574885</c:v>
                </c:pt>
                <c:pt idx="116">
                  <c:v>-1.079476423804586</c:v>
                </c:pt>
                <c:pt idx="117">
                  <c:v>-1.0788866049322765</c:v>
                </c:pt>
                <c:pt idx="118">
                  <c:v>-1.0789002615562653</c:v>
                </c:pt>
                <c:pt idx="119">
                  <c:v>-1.0788466704926754</c:v>
                </c:pt>
                <c:pt idx="120">
                  <c:v>-1.078957460475251</c:v>
                </c:pt>
                <c:pt idx="121">
                  <c:v>-1.0793348399389342</c:v>
                </c:pt>
                <c:pt idx="122">
                  <c:v>-1.0788220609916632</c:v>
                </c:pt>
                <c:pt idx="123">
                  <c:v>-1.0794988328986763</c:v>
                </c:pt>
                <c:pt idx="124">
                  <c:v>-1.0793510540443905</c:v>
                </c:pt>
                <c:pt idx="125">
                  <c:v>-1.079629787800265</c:v>
                </c:pt>
                <c:pt idx="126">
                  <c:v>-1.0802585017114918</c:v>
                </c:pt>
                <c:pt idx="127">
                  <c:v>-1.080879710254798</c:v>
                </c:pt>
                <c:pt idx="128">
                  <c:v>-1.0816243600665998</c:v>
                </c:pt>
                <c:pt idx="129">
                  <c:v>-1.0786719901246835</c:v>
                </c:pt>
                <c:pt idx="130">
                  <c:v>-1.0796730949607503</c:v>
                </c:pt>
                <c:pt idx="131">
                  <c:v>-1.0793271471378563</c:v>
                </c:pt>
                <c:pt idx="132">
                  <c:v>-1.0793353171528202</c:v>
                </c:pt>
                <c:pt idx="133">
                  <c:v>-1.079480509079376</c:v>
                </c:pt>
                <c:pt idx="134">
                  <c:v>-1.0795213208186314</c:v>
                </c:pt>
                <c:pt idx="135">
                  <c:v>-1.079508368174148</c:v>
                </c:pt>
                <c:pt idx="136">
                  <c:v>-1.0793212410920461</c:v>
                </c:pt>
                <c:pt idx="137">
                  <c:v>-1.0792888341864577</c:v>
                </c:pt>
                <c:pt idx="138">
                  <c:v>-1.079508920495591</c:v>
                </c:pt>
                <c:pt idx="139">
                  <c:v>-1.0793387710274718</c:v>
                </c:pt>
                <c:pt idx="140">
                  <c:v>-1.0795313678642013</c:v>
                </c:pt>
                <c:pt idx="141">
                  <c:v>-1.0794526214843434</c:v>
                </c:pt>
                <c:pt idx="142">
                  <c:v>-1.0790853747246525</c:v>
                </c:pt>
                <c:pt idx="143">
                  <c:v>-1.0790611438072457</c:v>
                </c:pt>
                <c:pt idx="144">
                  <c:v>-1.0782566125839237</c:v>
                </c:pt>
                <c:pt idx="145">
                  <c:v>-1.0785512962912021</c:v>
                </c:pt>
                <c:pt idx="146">
                  <c:v>-1.0783199450883214</c:v>
                </c:pt>
                <c:pt idx="147">
                  <c:v>-1.0788638030965672</c:v>
                </c:pt>
                <c:pt idx="148">
                  <c:v>-1.0792423454132805</c:v>
                </c:pt>
                <c:pt idx="149">
                  <c:v>-1.0781164572155368</c:v>
                </c:pt>
                <c:pt idx="150">
                  <c:v>-1.0784632972406114</c:v>
                </c:pt>
                <c:pt idx="151">
                  <c:v>-1.0773207022971063</c:v>
                </c:pt>
                <c:pt idx="152">
                  <c:v>-1.0775552093833858</c:v>
                </c:pt>
                <c:pt idx="153">
                  <c:v>-1.0775900296047136</c:v>
                </c:pt>
                <c:pt idx="154">
                  <c:v>-1.0776003015304434</c:v>
                </c:pt>
                <c:pt idx="155">
                  <c:v>-1.0778395771447706</c:v>
                </c:pt>
                <c:pt idx="156">
                  <c:v>-1.0781728471383276</c:v>
                </c:pt>
                <c:pt idx="157">
                  <c:v>-1.0779344854153399</c:v>
                </c:pt>
                <c:pt idx="158">
                  <c:v>-1.0778631582183269</c:v>
                </c:pt>
                <c:pt idx="159">
                  <c:v>-1.077867496373883</c:v>
                </c:pt>
                <c:pt idx="160">
                  <c:v>-1.0783752993559588</c:v>
                </c:pt>
                <c:pt idx="161">
                  <c:v>-1.0779592093922306</c:v>
                </c:pt>
                <c:pt idx="162">
                  <c:v>-1.0776904438994228</c:v>
                </c:pt>
                <c:pt idx="163">
                  <c:v>-1.0777888649135137</c:v>
                </c:pt>
                <c:pt idx="164">
                  <c:v>-1.0782134470570273</c:v>
                </c:pt>
                <c:pt idx="165">
                  <c:v>-1.0776657605168047</c:v>
                </c:pt>
                <c:pt idx="166">
                  <c:v>-1.0774693704925937</c:v>
                </c:pt>
                <c:pt idx="167">
                  <c:v>-1.0779924811282688</c:v>
                </c:pt>
                <c:pt idx="168">
                  <c:v>-1.0779582401630754</c:v>
                </c:pt>
                <c:pt idx="169">
                  <c:v>-1.0776398894985435</c:v>
                </c:pt>
                <c:pt idx="170">
                  <c:v>-1.0776374856612152</c:v>
                </c:pt>
                <c:pt idx="171">
                  <c:v>-1.0774394371189027</c:v>
                </c:pt>
                <c:pt idx="172">
                  <c:v>-1.0778084194480173</c:v>
                </c:pt>
                <c:pt idx="173">
                  <c:v>-1.0774431384275081</c:v>
                </c:pt>
                <c:pt idx="174">
                  <c:v>-1.0775918323756866</c:v>
                </c:pt>
                <c:pt idx="175">
                  <c:v>-1.0775849746400075</c:v>
                </c:pt>
                <c:pt idx="176">
                  <c:v>-1.0774424529181139</c:v>
                </c:pt>
                <c:pt idx="177">
                  <c:v>-1.0777235264703897</c:v>
                </c:pt>
                <c:pt idx="178">
                  <c:v>-1.0775985842774012</c:v>
                </c:pt>
                <c:pt idx="179">
                  <c:v>-1.0778476618835968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C-7B43-9D67-CD1B7941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'Experiment-134'!$P$2:$P$181</c:f>
              <c:numCache>
                <c:formatCode>General</c:formatCode>
                <c:ptCount val="180"/>
                <c:pt idx="0">
                  <c:v>0.32100601512495008</c:v>
                </c:pt>
                <c:pt idx="1">
                  <c:v>0.93989339252237425</c:v>
                </c:pt>
                <c:pt idx="2">
                  <c:v>1.2334156317839535</c:v>
                </c:pt>
                <c:pt idx="3">
                  <c:v>1.1346041367190274</c:v>
                </c:pt>
                <c:pt idx="4">
                  <c:v>1.0413337852816087</c:v>
                </c:pt>
                <c:pt idx="5">
                  <c:v>0.46373058346775697</c:v>
                </c:pt>
                <c:pt idx="6">
                  <c:v>0.35427122429204122</c:v>
                </c:pt>
                <c:pt idx="7">
                  <c:v>0.11621192885592842</c:v>
                </c:pt>
                <c:pt idx="8">
                  <c:v>2.2644867874191666E-2</c:v>
                </c:pt>
                <c:pt idx="9">
                  <c:v>1.9866691066789576E-2</c:v>
                </c:pt>
                <c:pt idx="10">
                  <c:v>9.1680499790627368E-2</c:v>
                </c:pt>
                <c:pt idx="11">
                  <c:v>2.643708886605237E-2</c:v>
                </c:pt>
                <c:pt idx="12">
                  <c:v>0.12814866317729143</c:v>
                </c:pt>
                <c:pt idx="13">
                  <c:v>0.26567191464671092</c:v>
                </c:pt>
                <c:pt idx="14">
                  <c:v>3.8934085239664122E-2</c:v>
                </c:pt>
                <c:pt idx="15">
                  <c:v>8.5119119583674713E-2</c:v>
                </c:pt>
                <c:pt idx="16">
                  <c:v>7.9957895468590862E-2</c:v>
                </c:pt>
                <c:pt idx="17">
                  <c:v>-8.6717001471345243E-2</c:v>
                </c:pt>
                <c:pt idx="18">
                  <c:v>-5.0352804498570861E-3</c:v>
                </c:pt>
                <c:pt idx="19">
                  <c:v>1.1807718685819596E-2</c:v>
                </c:pt>
                <c:pt idx="20">
                  <c:v>-1.4075113317132187E-2</c:v>
                </c:pt>
                <c:pt idx="21">
                  <c:v>-6.2367272974527453E-2</c:v>
                </c:pt>
                <c:pt idx="22">
                  <c:v>4.6838917313598696E-2</c:v>
                </c:pt>
                <c:pt idx="23">
                  <c:v>0.12029061338478036</c:v>
                </c:pt>
                <c:pt idx="24">
                  <c:v>-5.7757056534116051E-3</c:v>
                </c:pt>
                <c:pt idx="25">
                  <c:v>3.2556943215387386E-2</c:v>
                </c:pt>
                <c:pt idx="26">
                  <c:v>3.8219450882610598E-2</c:v>
                </c:pt>
                <c:pt idx="27">
                  <c:v>-3.924524509497325E-2</c:v>
                </c:pt>
                <c:pt idx="28">
                  <c:v>-2.5551953501020729E-3</c:v>
                </c:pt>
                <c:pt idx="29">
                  <c:v>6.4969542268206407E-2</c:v>
                </c:pt>
                <c:pt idx="30">
                  <c:v>0.12900081776686656</c:v>
                </c:pt>
                <c:pt idx="31">
                  <c:v>6.4178052007118416E-2</c:v>
                </c:pt>
                <c:pt idx="32">
                  <c:v>-2.0020302160582131E-2</c:v>
                </c:pt>
                <c:pt idx="33">
                  <c:v>-1.6325561736309988E-2</c:v>
                </c:pt>
                <c:pt idx="34">
                  <c:v>-0.1158372998528877</c:v>
                </c:pt>
                <c:pt idx="35">
                  <c:v>-0.22426925044763818</c:v>
                </c:pt>
                <c:pt idx="36">
                  <c:v>-0.19011345296460985</c:v>
                </c:pt>
                <c:pt idx="37">
                  <c:v>-0.2125163347631692</c:v>
                </c:pt>
                <c:pt idx="38">
                  <c:v>-0.15985749888112596</c:v>
                </c:pt>
                <c:pt idx="39">
                  <c:v>-2.4658726937242723E-2</c:v>
                </c:pt>
                <c:pt idx="40">
                  <c:v>-8.8361039711686781E-2</c:v>
                </c:pt>
                <c:pt idx="41">
                  <c:v>-4.8052126202913518E-3</c:v>
                </c:pt>
                <c:pt idx="42">
                  <c:v>6.3664395201889976E-2</c:v>
                </c:pt>
                <c:pt idx="43">
                  <c:v>4.2631725577215576E-2</c:v>
                </c:pt>
                <c:pt idx="44">
                  <c:v>-1.4525663241174965E-2</c:v>
                </c:pt>
                <c:pt idx="45">
                  <c:v>-4.704005118178655E-2</c:v>
                </c:pt>
                <c:pt idx="46">
                  <c:v>-7.9087028173549193E-2</c:v>
                </c:pt>
                <c:pt idx="47">
                  <c:v>-0.11257193282313657</c:v>
                </c:pt>
                <c:pt idx="48">
                  <c:v>-9.8770501219030735E-2</c:v>
                </c:pt>
                <c:pt idx="49">
                  <c:v>-3.4684693840060163E-2</c:v>
                </c:pt>
                <c:pt idx="50">
                  <c:v>5.7250350840249757E-2</c:v>
                </c:pt>
                <c:pt idx="51">
                  <c:v>3.1753564787622632E-2</c:v>
                </c:pt>
                <c:pt idx="52">
                  <c:v>0.12297659685941648</c:v>
                </c:pt>
                <c:pt idx="53">
                  <c:v>6.2032122284149662E-3</c:v>
                </c:pt>
                <c:pt idx="54">
                  <c:v>-1.1462991793585335E-2</c:v>
                </c:pt>
                <c:pt idx="55">
                  <c:v>-6.6585421213129617E-2</c:v>
                </c:pt>
                <c:pt idx="56">
                  <c:v>1.2370949437987387E-2</c:v>
                </c:pt>
                <c:pt idx="57">
                  <c:v>0.12109815876134311</c:v>
                </c:pt>
                <c:pt idx="58">
                  <c:v>0.12460430906047207</c:v>
                </c:pt>
                <c:pt idx="59">
                  <c:v>-9.3680564708964201E-2</c:v>
                </c:pt>
                <c:pt idx="60">
                  <c:v>3.7809709463741015E-2</c:v>
                </c:pt>
                <c:pt idx="61">
                  <c:v>7.8087130368443308E-2</c:v>
                </c:pt>
                <c:pt idx="62">
                  <c:v>-6.7273947875444717E-2</c:v>
                </c:pt>
                <c:pt idx="63">
                  <c:v>3.3088445370379971E-2</c:v>
                </c:pt>
                <c:pt idx="64">
                  <c:v>-5.251154756865628E-2</c:v>
                </c:pt>
                <c:pt idx="65">
                  <c:v>-7.9503653353274403E-2</c:v>
                </c:pt>
                <c:pt idx="66">
                  <c:v>-0.12265222293370052</c:v>
                </c:pt>
                <c:pt idx="67">
                  <c:v>-0.14575636345927023</c:v>
                </c:pt>
                <c:pt idx="68">
                  <c:v>-4.8183975146668626E-2</c:v>
                </c:pt>
                <c:pt idx="69">
                  <c:v>4.7941935190631106E-2</c:v>
                </c:pt>
                <c:pt idx="70">
                  <c:v>5.6378138849211515E-2</c:v>
                </c:pt>
                <c:pt idx="71">
                  <c:v>0.17330683553036616</c:v>
                </c:pt>
                <c:pt idx="72">
                  <c:v>0.18285819799043357</c:v>
                </c:pt>
                <c:pt idx="73">
                  <c:v>7.4848678417679523E-3</c:v>
                </c:pt>
                <c:pt idx="74">
                  <c:v>0.10427575739712608</c:v>
                </c:pt>
                <c:pt idx="75">
                  <c:v>0.15322046369322834</c:v>
                </c:pt>
                <c:pt idx="76">
                  <c:v>5.754321944676298E-2</c:v>
                </c:pt>
                <c:pt idx="77">
                  <c:v>0.10321138980766359</c:v>
                </c:pt>
                <c:pt idx="78">
                  <c:v>5.7212568759898871E-2</c:v>
                </c:pt>
                <c:pt idx="79">
                  <c:v>6.7422358490148174E-2</c:v>
                </c:pt>
                <c:pt idx="80">
                  <c:v>0.17280552061928783</c:v>
                </c:pt>
                <c:pt idx="81">
                  <c:v>0.11347674172272415</c:v>
                </c:pt>
                <c:pt idx="82">
                  <c:v>0.14459500458293198</c:v>
                </c:pt>
                <c:pt idx="83">
                  <c:v>0.15691037231773283</c:v>
                </c:pt>
                <c:pt idx="84">
                  <c:v>0.23500641694524002</c:v>
                </c:pt>
                <c:pt idx="85">
                  <c:v>0.19715684977826284</c:v>
                </c:pt>
                <c:pt idx="86">
                  <c:v>6.9643965218548223E-2</c:v>
                </c:pt>
                <c:pt idx="87">
                  <c:v>0.24816558755396978</c:v>
                </c:pt>
                <c:pt idx="88">
                  <c:v>0.28550158429022532</c:v>
                </c:pt>
                <c:pt idx="89">
                  <c:v>0.24520017241450276</c:v>
                </c:pt>
                <c:pt idx="90">
                  <c:v>0.19199043652461392</c:v>
                </c:pt>
                <c:pt idx="91">
                  <c:v>0.12375734732958585</c:v>
                </c:pt>
                <c:pt idx="92">
                  <c:v>0.24915539835220446</c:v>
                </c:pt>
                <c:pt idx="93">
                  <c:v>0.32833829388890773</c:v>
                </c:pt>
                <c:pt idx="94">
                  <c:v>0.20595499282832214</c:v>
                </c:pt>
                <c:pt idx="95">
                  <c:v>0.14018537911816509</c:v>
                </c:pt>
                <c:pt idx="96">
                  <c:v>0.14276358152977148</c:v>
                </c:pt>
                <c:pt idx="97">
                  <c:v>0.10879560529953962</c:v>
                </c:pt>
                <c:pt idx="98">
                  <c:v>0.19163681268795646</c:v>
                </c:pt>
                <c:pt idx="99">
                  <c:v>0.27339978292994355</c:v>
                </c:pt>
                <c:pt idx="100">
                  <c:v>0.28543226897600477</c:v>
                </c:pt>
                <c:pt idx="101">
                  <c:v>0.28356101867956307</c:v>
                </c:pt>
                <c:pt idx="102">
                  <c:v>0.31890667400330636</c:v>
                </c:pt>
                <c:pt idx="103">
                  <c:v>0.23616632068987853</c:v>
                </c:pt>
                <c:pt idx="104">
                  <c:v>0.21408637704154465</c:v>
                </c:pt>
                <c:pt idx="105">
                  <c:v>0.30703446551401231</c:v>
                </c:pt>
                <c:pt idx="106">
                  <c:v>0.41183680253379817</c:v>
                </c:pt>
                <c:pt idx="107">
                  <c:v>0.37503458105620907</c:v>
                </c:pt>
                <c:pt idx="108">
                  <c:v>0.51919308909920991</c:v>
                </c:pt>
                <c:pt idx="109">
                  <c:v>0.50613870078908618</c:v>
                </c:pt>
                <c:pt idx="110">
                  <c:v>0.42171493139206873</c:v>
                </c:pt>
                <c:pt idx="111">
                  <c:v>0.47179164734567475</c:v>
                </c:pt>
                <c:pt idx="112">
                  <c:v>0.42668767136827535</c:v>
                </c:pt>
                <c:pt idx="113">
                  <c:v>0.44554640355904152</c:v>
                </c:pt>
                <c:pt idx="114">
                  <c:v>0.41425015484282157</c:v>
                </c:pt>
                <c:pt idx="115">
                  <c:v>0.46581740258709298</c:v>
                </c:pt>
                <c:pt idx="116">
                  <c:v>0.50678525841895017</c:v>
                </c:pt>
                <c:pt idx="117">
                  <c:v>0.45186900695359922</c:v>
                </c:pt>
                <c:pt idx="118">
                  <c:v>0.45314053391271281</c:v>
                </c:pt>
                <c:pt idx="119">
                  <c:v>0.44815083205241685</c:v>
                </c:pt>
                <c:pt idx="120">
                  <c:v>0.45846615227800125</c:v>
                </c:pt>
                <c:pt idx="121">
                  <c:v>0.49360281286727631</c:v>
                </c:pt>
                <c:pt idx="122">
                  <c:v>0.44585951583744526</c:v>
                </c:pt>
                <c:pt idx="123">
                  <c:v>0.50887170139992444</c:v>
                </c:pt>
                <c:pt idx="124">
                  <c:v>0.49511245919147018</c:v>
                </c:pt>
                <c:pt idx="125">
                  <c:v>0.5210645162518871</c:v>
                </c:pt>
                <c:pt idx="126">
                  <c:v>0.57960216716412172</c:v>
                </c:pt>
                <c:pt idx="127">
                  <c:v>0.63744101596705782</c:v>
                </c:pt>
                <c:pt idx="128">
                  <c:v>0.70677310796745885</c:v>
                </c:pt>
                <c:pt idx="129">
                  <c:v>0.43188687125859043</c:v>
                </c:pt>
                <c:pt idx="130">
                  <c:v>0.52509671499477906</c:v>
                </c:pt>
                <c:pt idx="131">
                  <c:v>0.49288655942354642</c:v>
                </c:pt>
                <c:pt idx="132">
                  <c:v>0.4936472448090039</c:v>
                </c:pt>
                <c:pt idx="133">
                  <c:v>0.50716562599992432</c:v>
                </c:pt>
                <c:pt idx="134">
                  <c:v>0.51096548361877725</c:v>
                </c:pt>
                <c:pt idx="135">
                  <c:v>0.50975950206242648</c:v>
                </c:pt>
                <c:pt idx="136">
                  <c:v>0.49233666535927506</c:v>
                </c:pt>
                <c:pt idx="137">
                  <c:v>0.48931935638518903</c:v>
                </c:pt>
                <c:pt idx="138">
                  <c:v>0.50981092704165121</c:v>
                </c:pt>
                <c:pt idx="139">
                  <c:v>0.49396882463257796</c:v>
                </c:pt>
                <c:pt idx="140">
                  <c:v>0.51190093364743239</c:v>
                </c:pt>
                <c:pt idx="141">
                  <c:v>0.50456909636434899</c:v>
                </c:pt>
                <c:pt idx="142">
                  <c:v>0.4703758612003856</c:v>
                </c:pt>
                <c:pt idx="143">
                  <c:v>0.46811979375999274</c:v>
                </c:pt>
                <c:pt idx="144">
                  <c:v>0.39321232462682915</c:v>
                </c:pt>
                <c:pt idx="145">
                  <c:v>0.4206494334264772</c:v>
                </c:pt>
                <c:pt idx="146">
                  <c:v>0.39910902258058784</c:v>
                </c:pt>
                <c:pt idx="147">
                  <c:v>0.44974599698821216</c:v>
                </c:pt>
                <c:pt idx="148">
                  <c:v>0.48499092730640847</c:v>
                </c:pt>
                <c:pt idx="149">
                  <c:v>0.38016288213541816</c:v>
                </c:pt>
                <c:pt idx="150">
                  <c:v>0.41245610795347909</c:v>
                </c:pt>
                <c:pt idx="151">
                  <c:v>0.30607254820932323</c:v>
                </c:pt>
                <c:pt idx="152">
                  <c:v>0.32790679381442761</c:v>
                </c:pt>
                <c:pt idx="153">
                  <c:v>0.33114879931864505</c:v>
                </c:pt>
                <c:pt idx="154">
                  <c:v>0.33210518725889709</c:v>
                </c:pt>
                <c:pt idx="155">
                  <c:v>0.3543834160895043</c:v>
                </c:pt>
                <c:pt idx="156">
                  <c:v>0.38541317731157065</c:v>
                </c:pt>
                <c:pt idx="157">
                  <c:v>0.36322003813978554</c:v>
                </c:pt>
                <c:pt idx="158">
                  <c:v>0.35657897853423975</c:v>
                </c:pt>
                <c:pt idx="159">
                  <c:v>0.35698289107858183</c:v>
                </c:pt>
                <c:pt idx="160">
                  <c:v>0.40426289103744334</c:v>
                </c:pt>
                <c:pt idx="161">
                  <c:v>0.36552201285761032</c:v>
                </c:pt>
                <c:pt idx="162">
                  <c:v>0.34049807062523135</c:v>
                </c:pt>
                <c:pt idx="163">
                  <c:v>0.34966175360154073</c:v>
                </c:pt>
                <c:pt idx="164">
                  <c:v>0.38919331295906612</c:v>
                </c:pt>
                <c:pt idx="165">
                  <c:v>0.33819987551736375</c:v>
                </c:pt>
                <c:pt idx="166">
                  <c:v>0.3199145942875023</c:v>
                </c:pt>
                <c:pt idx="167">
                  <c:v>0.36861984357946059</c:v>
                </c:pt>
                <c:pt idx="168">
                  <c:v>0.36543177086212497</c:v>
                </c:pt>
                <c:pt idx="169">
                  <c:v>0.33579110324641936</c:v>
                </c:pt>
                <c:pt idx="170">
                  <c:v>0.33556728922248696</c:v>
                </c:pt>
                <c:pt idx="171">
                  <c:v>0.31712758838789779</c:v>
                </c:pt>
                <c:pt idx="172">
                  <c:v>0.35148241717218071</c:v>
                </c:pt>
                <c:pt idx="173">
                  <c:v>0.31747220603861542</c:v>
                </c:pt>
                <c:pt idx="174">
                  <c:v>0.33131664987198051</c:v>
                </c:pt>
                <c:pt idx="175">
                  <c:v>0.3306781468421236</c:v>
                </c:pt>
                <c:pt idx="176">
                  <c:v>0.31740838033205077</c:v>
                </c:pt>
                <c:pt idx="177">
                  <c:v>0.3435782887593597</c:v>
                </c:pt>
                <c:pt idx="178">
                  <c:v>0.33194529902146852</c:v>
                </c:pt>
                <c:pt idx="179">
                  <c:v>0.35513616167167272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904D-9E1A-D6110197D188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'Experiment-134'!$A$61:$A$121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'Experiment-134'!$R$61:$R$121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904D-9E1A-D6110197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'Experiment-134'!$M$2:$M$181</c:f>
              <c:numCache>
                <c:formatCode>0.00</c:formatCode>
                <c:ptCount val="180"/>
                <c:pt idx="0">
                  <c:v>-1.0774256096944768</c:v>
                </c:pt>
                <c:pt idx="1">
                  <c:v>-1.0840171836960311</c:v>
                </c:pt>
                <c:pt idx="2">
                  <c:v>-1.087114227504002</c:v>
                </c:pt>
                <c:pt idx="3">
                  <c:v>-1.0859974760405418</c:v>
                </c:pt>
                <c:pt idx="4">
                  <c:v>-1.0849402383093278</c:v>
                </c:pt>
                <c:pt idx="5">
                  <c:v>-1.0786811040901187</c:v>
                </c:pt>
                <c:pt idx="6">
                  <c:v>-1.0774499910117494</c:v>
                </c:pt>
                <c:pt idx="7">
                  <c:v>-1.074837671690051</c:v>
                </c:pt>
                <c:pt idx="8">
                  <c:v>-1.0737772471992864</c:v>
                </c:pt>
                <c:pt idx="9">
                  <c:v>-1.0736919256307549</c:v>
                </c:pt>
                <c:pt idx="10">
                  <c:v>-1.0744077468863493</c:v>
                </c:pt>
                <c:pt idx="11">
                  <c:v>-1.0736515278519048</c:v>
                </c:pt>
                <c:pt idx="12">
                  <c:v>-1.0746884610900689</c:v>
                </c:pt>
                <c:pt idx="13">
                  <c:v>-1.0761100236951933</c:v>
                </c:pt>
                <c:pt idx="14">
                  <c:v>-1.0736193006978609</c:v>
                </c:pt>
                <c:pt idx="15">
                  <c:v>-1.074059860361485</c:v>
                </c:pt>
                <c:pt idx="16">
                  <c:v>-1.073948944069385</c:v>
                </c:pt>
                <c:pt idx="17">
                  <c:v>-1.0721033170163325</c:v>
                </c:pt>
                <c:pt idx="18">
                  <c:v>-1.0729251229440073</c:v>
                </c:pt>
                <c:pt idx="19">
                  <c:v>-1.0730505393548413</c:v>
                </c:pt>
                <c:pt idx="20">
                  <c:v>-1.0727170660769541</c:v>
                </c:pt>
                <c:pt idx="21">
                  <c:v>-1.0721429091396093</c:v>
                </c:pt>
                <c:pt idx="22">
                  <c:v>-1.0732603370551399</c:v>
                </c:pt>
                <c:pt idx="23">
                  <c:v>-1.0739937497675873</c:v>
                </c:pt>
                <c:pt idx="24">
                  <c:v>-1.0725842723967325</c:v>
                </c:pt>
                <c:pt idx="25">
                  <c:v>-1.0729404948191512</c:v>
                </c:pt>
                <c:pt idx="26">
                  <c:v>-1.0729458290194587</c:v>
                </c:pt>
                <c:pt idx="27">
                  <c:v>-1.0720583493039628</c:v>
                </c:pt>
                <c:pt idx="28">
                  <c:v>-1.0723969296634752</c:v>
                </c:pt>
                <c:pt idx="29">
                  <c:v>-1.0730666848636632</c:v>
                </c:pt>
                <c:pt idx="30">
                  <c:v>-1.073698919114535</c:v>
                </c:pt>
                <c:pt idx="31">
                  <c:v>-1.0729472179495763</c:v>
                </c:pt>
                <c:pt idx="32">
                  <c:v>-1.0719874164973586</c:v>
                </c:pt>
                <c:pt idx="33">
                  <c:v>-1.0719716162206172</c:v>
                </c:pt>
                <c:pt idx="34">
                  <c:v>-1.0708473439130344</c:v>
                </c:pt>
                <c:pt idx="35">
                  <c:v>-1.0696272655457832</c:v>
                </c:pt>
                <c:pt idx="36">
                  <c:v>-1.069938627190046</c:v>
                </c:pt>
                <c:pt idx="37">
                  <c:v>-1.0696425297389947</c:v>
                </c:pt>
                <c:pt idx="38">
                  <c:v>-1.0701526201921543</c:v>
                </c:pt>
                <c:pt idx="39">
                  <c:v>-1.0715492171112408</c:v>
                </c:pt>
                <c:pt idx="40">
                  <c:v>-1.0708095499853623</c:v>
                </c:pt>
                <c:pt idx="41">
                  <c:v>-1.0716514844378227</c:v>
                </c:pt>
                <c:pt idx="42">
                  <c:v>-1.0723313878594067</c:v>
                </c:pt>
                <c:pt idx="43">
                  <c:v>-1.0720500069444929</c:v>
                </c:pt>
                <c:pt idx="44">
                  <c:v>-1.0713806344866608</c:v>
                </c:pt>
                <c:pt idx="45">
                  <c:v>-1.0709759360843258</c:v>
                </c:pt>
                <c:pt idx="46">
                  <c:v>-1.070576257831608</c:v>
                </c:pt>
                <c:pt idx="47">
                  <c:v>-1.0701611357558511</c:v>
                </c:pt>
                <c:pt idx="48">
                  <c:v>-1.0702538847160916</c:v>
                </c:pt>
                <c:pt idx="49">
                  <c:v>-1.070886704657561</c:v>
                </c:pt>
                <c:pt idx="50">
                  <c:v>-1.0718186347039895</c:v>
                </c:pt>
                <c:pt idx="51">
                  <c:v>-1.0714893076884746</c:v>
                </c:pt>
                <c:pt idx="52">
                  <c:v>-1.0724135904818108</c:v>
                </c:pt>
                <c:pt idx="53">
                  <c:v>-1.0711039223285599</c:v>
                </c:pt>
                <c:pt idx="54">
                  <c:v>-1.0708586983779773</c:v>
                </c:pt>
                <c:pt idx="55">
                  <c:v>-1.0702111820633775</c:v>
                </c:pt>
                <c:pt idx="56">
                  <c:v>-1.0710037168183266</c:v>
                </c:pt>
                <c:pt idx="57">
                  <c:v>-1.0721160003184071</c:v>
                </c:pt>
                <c:pt idx="58">
                  <c:v>-1.0720981745207685</c:v>
                </c:pt>
                <c:pt idx="59">
                  <c:v>-1.0696982390886616</c:v>
                </c:pt>
                <c:pt idx="60">
                  <c:v>-1.0710550055037535</c:v>
                </c:pt>
                <c:pt idx="61">
                  <c:v>-1.0714321154270217</c:v>
                </c:pt>
                <c:pt idx="62">
                  <c:v>-1.0698154059015217</c:v>
                </c:pt>
                <c:pt idx="63">
                  <c:v>-1.0708378484846737</c:v>
                </c:pt>
                <c:pt idx="64">
                  <c:v>-1.0698629929641716</c:v>
                </c:pt>
                <c:pt idx="65">
                  <c:v>-1.0695176057155829</c:v>
                </c:pt>
                <c:pt idx="66">
                  <c:v>-1.0689986926526447</c:v>
                </c:pt>
                <c:pt idx="67">
                  <c:v>-1.0686950634487784</c:v>
                </c:pt>
                <c:pt idx="68">
                  <c:v>-1.0696875404476172</c:v>
                </c:pt>
                <c:pt idx="69">
                  <c:v>-1.0706644817901527</c:v>
                </c:pt>
                <c:pt idx="70">
                  <c:v>-1.0706996064112937</c:v>
                </c:pt>
                <c:pt idx="71">
                  <c:v>-1.0718999766233321</c:v>
                </c:pt>
                <c:pt idx="72">
                  <c:v>-1.0719470784222516</c:v>
                </c:pt>
                <c:pt idx="73">
                  <c:v>-1.0700080272929169</c:v>
                </c:pt>
                <c:pt idx="74">
                  <c:v>-1.0709921107342311</c:v>
                </c:pt>
                <c:pt idx="75">
                  <c:v>-1.0714623101958258</c:v>
                </c:pt>
                <c:pt idx="76">
                  <c:v>-1.0703792216323986</c:v>
                </c:pt>
                <c:pt idx="77">
                  <c:v>-1.0708142300043102</c:v>
                </c:pt>
                <c:pt idx="78">
                  <c:v>-1.0702647042891715</c:v>
                </c:pt>
                <c:pt idx="79">
                  <c:v>-1.070318877816762</c:v>
                </c:pt>
                <c:pt idx="80">
                  <c:v>-1.0713952451337017</c:v>
                </c:pt>
                <c:pt idx="81">
                  <c:v>-1.0707025512215991</c:v>
                </c:pt>
                <c:pt idx="82">
                  <c:v>-1.0709812887300543</c:v>
                </c:pt>
                <c:pt idx="83">
                  <c:v>-1.071058076868276</c:v>
                </c:pt>
                <c:pt idx="84">
                  <c:v>-1.0718413714345465</c:v>
                </c:pt>
                <c:pt idx="85">
                  <c:v>-1.0713793714263866</c:v>
                </c:pt>
                <c:pt idx="86">
                  <c:v>-1.069954357458953</c:v>
                </c:pt>
                <c:pt idx="87">
                  <c:v>-1.0718162562528277</c:v>
                </c:pt>
                <c:pt idx="88">
                  <c:v>-1.0721617742986511</c:v>
                </c:pt>
                <c:pt idx="89">
                  <c:v>-1.0716734406598698</c:v>
                </c:pt>
                <c:pt idx="90">
                  <c:v>-1.0710464673122542</c:v>
                </c:pt>
                <c:pt idx="91">
                  <c:v>-1.0702581381352019</c:v>
                </c:pt>
                <c:pt idx="92">
                  <c:v>-1.0715494720400194</c:v>
                </c:pt>
                <c:pt idx="93">
                  <c:v>-1.0723444397478556</c:v>
                </c:pt>
                <c:pt idx="94">
                  <c:v>-1.070974519219507</c:v>
                </c:pt>
                <c:pt idx="95">
                  <c:v>-1.070212648591494</c:v>
                </c:pt>
                <c:pt idx="96">
                  <c:v>-1.0701848563237852</c:v>
                </c:pt>
                <c:pt idx="97">
                  <c:v>-1.0697645458979983</c:v>
                </c:pt>
                <c:pt idx="98">
                  <c:v>-1.0705988050963018</c:v>
                </c:pt>
                <c:pt idx="99">
                  <c:v>-1.0714214836677265</c:v>
                </c:pt>
                <c:pt idx="100">
                  <c:v>-1.0714952335621826</c:v>
                </c:pt>
                <c:pt idx="101">
                  <c:v>-1.0714196526871196</c:v>
                </c:pt>
                <c:pt idx="102">
                  <c:v>-1.0717437938017775</c:v>
                </c:pt>
                <c:pt idx="103">
                  <c:v>-1.0707996517654295</c:v>
                </c:pt>
                <c:pt idx="104">
                  <c:v>-1.0705070227779114</c:v>
                </c:pt>
                <c:pt idx="105">
                  <c:v>-1.0714498332528315</c:v>
                </c:pt>
                <c:pt idx="106">
                  <c:v>-1.0725199623142114</c:v>
                </c:pt>
                <c:pt idx="107">
                  <c:v>-1.0720692111483696</c:v>
                </c:pt>
                <c:pt idx="108">
                  <c:v>-1.0735620386240066</c:v>
                </c:pt>
                <c:pt idx="109">
                  <c:v>-1.0733663471136377</c:v>
                </c:pt>
                <c:pt idx="110">
                  <c:v>-1.0724041246266116</c:v>
                </c:pt>
                <c:pt idx="111">
                  <c:v>-1.0728864822498037</c:v>
                </c:pt>
                <c:pt idx="112">
                  <c:v>-1.0723465674694286</c:v>
                </c:pt>
                <c:pt idx="113">
                  <c:v>-1.072493633526145</c:v>
                </c:pt>
                <c:pt idx="114">
                  <c:v>-1.0721020183457068</c:v>
                </c:pt>
                <c:pt idx="115">
                  <c:v>-1.0726003847778844</c:v>
                </c:pt>
                <c:pt idx="116">
                  <c:v>-1.0729849102027438</c:v>
                </c:pt>
                <c:pt idx="117">
                  <c:v>-1.0723396083081964</c:v>
                </c:pt>
                <c:pt idx="118">
                  <c:v>-1.0722977819099473</c:v>
                </c:pt>
                <c:pt idx="119">
                  <c:v>-1.0721887078241195</c:v>
                </c:pt>
                <c:pt idx="120">
                  <c:v>-1.072244014784457</c:v>
                </c:pt>
                <c:pt idx="121">
                  <c:v>-1.0725659112259023</c:v>
                </c:pt>
                <c:pt idx="122">
                  <c:v>-1.0719976492563934</c:v>
                </c:pt>
                <c:pt idx="123">
                  <c:v>-1.0726189381411684</c:v>
                </c:pt>
                <c:pt idx="124">
                  <c:v>-1.0724156762646446</c:v>
                </c:pt>
                <c:pt idx="125">
                  <c:v>-1.0726389269982812</c:v>
                </c:pt>
                <c:pt idx="126">
                  <c:v>-1.07321215788727</c:v>
                </c:pt>
                <c:pt idx="127">
                  <c:v>-1.0737778834083382</c:v>
                </c:pt>
                <c:pt idx="128">
                  <c:v>-1.0744670501979021</c:v>
                </c:pt>
                <c:pt idx="129">
                  <c:v>-1.0714591972337479</c:v>
                </c:pt>
                <c:pt idx="130">
                  <c:v>-1.0724048190475766</c:v>
                </c:pt>
                <c:pt idx="131">
                  <c:v>-1.0720033882024447</c:v>
                </c:pt>
                <c:pt idx="132">
                  <c:v>-1.0719560751951707</c:v>
                </c:pt>
                <c:pt idx="133">
                  <c:v>-1.0720457840994884</c:v>
                </c:pt>
                <c:pt idx="134">
                  <c:v>-1.0720311128165059</c:v>
                </c:pt>
                <c:pt idx="135">
                  <c:v>-1.0719626771497845</c:v>
                </c:pt>
                <c:pt idx="136">
                  <c:v>-1.0717200670454448</c:v>
                </c:pt>
                <c:pt idx="137">
                  <c:v>-1.0716321771176183</c:v>
                </c:pt>
                <c:pt idx="138">
                  <c:v>-1.0717967804045136</c:v>
                </c:pt>
                <c:pt idx="139">
                  <c:v>-1.0715711479141565</c:v>
                </c:pt>
                <c:pt idx="140">
                  <c:v>-1.071708261728648</c:v>
                </c:pt>
                <c:pt idx="141">
                  <c:v>-1.0715740323265521</c:v>
                </c:pt>
                <c:pt idx="142">
                  <c:v>-1.0711513025446233</c:v>
                </c:pt>
                <c:pt idx="143">
                  <c:v>-1.0710715886049784</c:v>
                </c:pt>
                <c:pt idx="144">
                  <c:v>-1.0702115743594185</c:v>
                </c:pt>
                <c:pt idx="145">
                  <c:v>-1.070450775044459</c:v>
                </c:pt>
                <c:pt idx="146">
                  <c:v>-1.0701639408193404</c:v>
                </c:pt>
                <c:pt idx="147">
                  <c:v>-1.070652315805348</c:v>
                </c:pt>
                <c:pt idx="148">
                  <c:v>-1.0709753750998234</c:v>
                </c:pt>
                <c:pt idx="149">
                  <c:v>-1.0697940038798419</c:v>
                </c:pt>
                <c:pt idx="150">
                  <c:v>-1.0700853608826784</c:v>
                </c:pt>
                <c:pt idx="151">
                  <c:v>-1.0688872829169354</c:v>
                </c:pt>
                <c:pt idx="152">
                  <c:v>-1.0690663069809769</c:v>
                </c:pt>
                <c:pt idx="153">
                  <c:v>-1.0690456441800666</c:v>
                </c:pt>
                <c:pt idx="154">
                  <c:v>-1.0690004330835585</c:v>
                </c:pt>
                <c:pt idx="155">
                  <c:v>-1.0691842256756479</c:v>
                </c:pt>
                <c:pt idx="156">
                  <c:v>-1.0694620126469669</c:v>
                </c:pt>
                <c:pt idx="157">
                  <c:v>-1.0691681679017411</c:v>
                </c:pt>
                <c:pt idx="158">
                  <c:v>-1.0690413576824902</c:v>
                </c:pt>
                <c:pt idx="159">
                  <c:v>-1.0689902128158084</c:v>
                </c:pt>
                <c:pt idx="160">
                  <c:v>-1.069442532775646</c:v>
                </c:pt>
                <c:pt idx="161">
                  <c:v>-1.0689709597896799</c:v>
                </c:pt>
                <c:pt idx="162">
                  <c:v>-1.0686467112746343</c:v>
                </c:pt>
                <c:pt idx="163">
                  <c:v>-1.0686896492664872</c:v>
                </c:pt>
                <c:pt idx="164">
                  <c:v>-1.0690587483877627</c:v>
                </c:pt>
                <c:pt idx="165">
                  <c:v>-1.0684555788253023</c:v>
                </c:pt>
                <c:pt idx="166">
                  <c:v>-1.0682037057788534</c:v>
                </c:pt>
                <c:pt idx="167">
                  <c:v>-1.0686713333922904</c:v>
                </c:pt>
                <c:pt idx="168">
                  <c:v>-1.068581609404859</c:v>
                </c:pt>
                <c:pt idx="169">
                  <c:v>-1.0682077757180892</c:v>
                </c:pt>
                <c:pt idx="170">
                  <c:v>-1.0681498888585228</c:v>
                </c:pt>
                <c:pt idx="171">
                  <c:v>-1.0678963572939724</c:v>
                </c:pt>
                <c:pt idx="172">
                  <c:v>-1.0682098566008491</c:v>
                </c:pt>
                <c:pt idx="173">
                  <c:v>-1.0677890925581019</c:v>
                </c:pt>
                <c:pt idx="174">
                  <c:v>-1.0678823034840423</c:v>
                </c:pt>
                <c:pt idx="175">
                  <c:v>-1.0678199627261253</c:v>
                </c:pt>
                <c:pt idx="176">
                  <c:v>-1.0676219579819939</c:v>
                </c:pt>
                <c:pt idx="177">
                  <c:v>-1.0678475485120316</c:v>
                </c:pt>
                <c:pt idx="178">
                  <c:v>-1.0676671232968051</c:v>
                </c:pt>
                <c:pt idx="179">
                  <c:v>-1.0678607178807629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F-4040-A6DD-C7D69687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'Experiment-136'!$L$2:$L$181</c:f>
              <c:numCache>
                <c:formatCode>0.00</c:formatCode>
                <c:ptCount val="180"/>
                <c:pt idx="0">
                  <c:v>-1.0990134572130483</c:v>
                </c:pt>
                <c:pt idx="1">
                  <c:v>-1.1008414029829816</c:v>
                </c:pt>
                <c:pt idx="2">
                  <c:v>-1.1009190404262441</c:v>
                </c:pt>
                <c:pt idx="3">
                  <c:v>-1.1046044865776794</c:v>
                </c:pt>
                <c:pt idx="4">
                  <c:v>-1.0935889518704112</c:v>
                </c:pt>
                <c:pt idx="5">
                  <c:v>-1.0932076710316165</c:v>
                </c:pt>
                <c:pt idx="6">
                  <c:v>-1.0875650165148953</c:v>
                </c:pt>
                <c:pt idx="7">
                  <c:v>-1.0886219894194484</c:v>
                </c:pt>
                <c:pt idx="8">
                  <c:v>-1.0901675363485666</c:v>
                </c:pt>
                <c:pt idx="9">
                  <c:v>-1.0877300546013184</c:v>
                </c:pt>
                <c:pt idx="10">
                  <c:v>-1.0898257279935477</c:v>
                </c:pt>
                <c:pt idx="11">
                  <c:v>-1.0900104266704287</c:v>
                </c:pt>
                <c:pt idx="12">
                  <c:v>-1.0892389273181635</c:v>
                </c:pt>
                <c:pt idx="13">
                  <c:v>-1.0879111246587676</c:v>
                </c:pt>
                <c:pt idx="14">
                  <c:v>-1.0886743505165883</c:v>
                </c:pt>
                <c:pt idx="15">
                  <c:v>-1.0871744291126757</c:v>
                </c:pt>
                <c:pt idx="16">
                  <c:v>-1.0883284723986177</c:v>
                </c:pt>
                <c:pt idx="17">
                  <c:v>-1.088245507951566</c:v>
                </c:pt>
                <c:pt idx="18">
                  <c:v>-1.0888370178979965</c:v>
                </c:pt>
                <c:pt idx="19">
                  <c:v>-1.0880461196392659</c:v>
                </c:pt>
                <c:pt idx="20">
                  <c:v>-1.0891980904223906</c:v>
                </c:pt>
                <c:pt idx="21">
                  <c:v>-1.0883303853205104</c:v>
                </c:pt>
                <c:pt idx="22">
                  <c:v>-1.0880098790679555</c:v>
                </c:pt>
                <c:pt idx="23">
                  <c:v>-1.0900466495284662</c:v>
                </c:pt>
                <c:pt idx="24">
                  <c:v>-1.0887891124244633</c:v>
                </c:pt>
                <c:pt idx="25">
                  <c:v>-1.0865804911698227</c:v>
                </c:pt>
                <c:pt idx="26">
                  <c:v>-1.0859416622650226</c:v>
                </c:pt>
                <c:pt idx="27">
                  <c:v>-1.0864670542038479</c:v>
                </c:pt>
                <c:pt idx="28">
                  <c:v>-1.0862972766260286</c:v>
                </c:pt>
                <c:pt idx="29">
                  <c:v>-1.0872405247866694</c:v>
                </c:pt>
                <c:pt idx="30">
                  <c:v>-1.0856124250664809</c:v>
                </c:pt>
                <c:pt idx="31">
                  <c:v>-1.0867969817876837</c:v>
                </c:pt>
                <c:pt idx="32">
                  <c:v>-1.0889236359012593</c:v>
                </c:pt>
                <c:pt idx="33">
                  <c:v>-1.0883142902178384</c:v>
                </c:pt>
                <c:pt idx="34">
                  <c:v>-1.0877827950336474</c:v>
                </c:pt>
                <c:pt idx="35">
                  <c:v>-1.0877391498181834</c:v>
                </c:pt>
                <c:pt idx="36">
                  <c:v>-1.084900045352182</c:v>
                </c:pt>
                <c:pt idx="37">
                  <c:v>-1.0882752203464583</c:v>
                </c:pt>
                <c:pt idx="38">
                  <c:v>-1.0872424644071637</c:v>
                </c:pt>
                <c:pt idx="39">
                  <c:v>-1.0876955521100953</c:v>
                </c:pt>
                <c:pt idx="40">
                  <c:v>-1.0876928220379278</c:v>
                </c:pt>
                <c:pt idx="41">
                  <c:v>-1.0859868458488335</c:v>
                </c:pt>
                <c:pt idx="42">
                  <c:v>-1.0867726255611758</c:v>
                </c:pt>
                <c:pt idx="43">
                  <c:v>-1.0857051210560376</c:v>
                </c:pt>
                <c:pt idx="44">
                  <c:v>-1.0876582148720209</c:v>
                </c:pt>
                <c:pt idx="45">
                  <c:v>-1.0879363410106493</c:v>
                </c:pt>
                <c:pt idx="46">
                  <c:v>-1.0867814581138906</c:v>
                </c:pt>
                <c:pt idx="47">
                  <c:v>-1.086871424481193</c:v>
                </c:pt>
                <c:pt idx="48">
                  <c:v>-1.0882097914483795</c:v>
                </c:pt>
                <c:pt idx="49">
                  <c:v>-1.0879973420945586</c:v>
                </c:pt>
                <c:pt idx="50">
                  <c:v>-1.0882326651716063</c:v>
                </c:pt>
                <c:pt idx="51">
                  <c:v>-1.0879758926285754</c:v>
                </c:pt>
                <c:pt idx="52">
                  <c:v>-1.0869975692130371</c:v>
                </c:pt>
                <c:pt idx="53">
                  <c:v>-1.0864280389621905</c:v>
                </c:pt>
                <c:pt idx="54">
                  <c:v>-1.0855037489119224</c:v>
                </c:pt>
                <c:pt idx="55">
                  <c:v>-1.0855766864873333</c:v>
                </c:pt>
                <c:pt idx="56">
                  <c:v>-1.087239421667002</c:v>
                </c:pt>
                <c:pt idx="57">
                  <c:v>-1.0880569907226225</c:v>
                </c:pt>
                <c:pt idx="58">
                  <c:v>-1.0872050292137536</c:v>
                </c:pt>
                <c:pt idx="59">
                  <c:v>-1.0855699521650517</c:v>
                </c:pt>
                <c:pt idx="60">
                  <c:v>-1.0874543759659718</c:v>
                </c:pt>
                <c:pt idx="61">
                  <c:v>-1.0853419138886899</c:v>
                </c:pt>
                <c:pt idx="62">
                  <c:v>-1.0848928330324017</c:v>
                </c:pt>
                <c:pt idx="63">
                  <c:v>-1.0871882886616078</c:v>
                </c:pt>
                <c:pt idx="64">
                  <c:v>-1.085785535457553</c:v>
                </c:pt>
                <c:pt idx="65">
                  <c:v>-1.0856310963575484</c:v>
                </c:pt>
                <c:pt idx="66">
                  <c:v>-1.0868552902338415</c:v>
                </c:pt>
                <c:pt idx="67">
                  <c:v>-1.0856328134607747</c:v>
                </c:pt>
                <c:pt idx="68">
                  <c:v>-1.0862369687175355</c:v>
                </c:pt>
                <c:pt idx="69">
                  <c:v>-1.0845095053226819</c:v>
                </c:pt>
                <c:pt idx="70">
                  <c:v>-1.0871132603029572</c:v>
                </c:pt>
                <c:pt idx="71">
                  <c:v>-1.0850691566672432</c:v>
                </c:pt>
                <c:pt idx="72">
                  <c:v>-1.085230142474765</c:v>
                </c:pt>
                <c:pt idx="73">
                  <c:v>-1.0849015929318691</c:v>
                </c:pt>
                <c:pt idx="74">
                  <c:v>-1.0868185375595258</c:v>
                </c:pt>
                <c:pt idx="75">
                  <c:v>-1.0845182427535018</c:v>
                </c:pt>
                <c:pt idx="76">
                  <c:v>-1.0866133116299046</c:v>
                </c:pt>
                <c:pt idx="77">
                  <c:v>-1.0859854937591624</c:v>
                </c:pt>
                <c:pt idx="78">
                  <c:v>-1.0855755354372179</c:v>
                </c:pt>
                <c:pt idx="79">
                  <c:v>-1.0852391105119576</c:v>
                </c:pt>
                <c:pt idx="80">
                  <c:v>-1.0859590115393583</c:v>
                </c:pt>
                <c:pt idx="81">
                  <c:v>-1.0844773220436972</c:v>
                </c:pt>
                <c:pt idx="82">
                  <c:v>-1.0862761296533134</c:v>
                </c:pt>
                <c:pt idx="83">
                  <c:v>-1.0872871275198848</c:v>
                </c:pt>
                <c:pt idx="84">
                  <c:v>-1.0876997403700497</c:v>
                </c:pt>
                <c:pt idx="85">
                  <c:v>-1.0888002189120207</c:v>
                </c:pt>
                <c:pt idx="86">
                  <c:v>-1.0885882051208551</c:v>
                </c:pt>
                <c:pt idx="87">
                  <c:v>-1.0874988458772983</c:v>
                </c:pt>
                <c:pt idx="88">
                  <c:v>-1.0866677235490609</c:v>
                </c:pt>
                <c:pt idx="89">
                  <c:v>-1.0886461029942336</c:v>
                </c:pt>
                <c:pt idx="90">
                  <c:v>-1.0868601051273863</c:v>
                </c:pt>
                <c:pt idx="91">
                  <c:v>-1.0870543824211285</c:v>
                </c:pt>
                <c:pt idx="92">
                  <c:v>-1.0873485195573993</c:v>
                </c:pt>
                <c:pt idx="93">
                  <c:v>-1.0864087851906208</c:v>
                </c:pt>
                <c:pt idx="94">
                  <c:v>-1.0861152439743125</c:v>
                </c:pt>
                <c:pt idx="95">
                  <c:v>-1.0879885581930957</c:v>
                </c:pt>
                <c:pt idx="96">
                  <c:v>-1.0879676061290315</c:v>
                </c:pt>
                <c:pt idx="97">
                  <c:v>-1.0882582356811683</c:v>
                </c:pt>
                <c:pt idx="98">
                  <c:v>-1.0874007899590294</c:v>
                </c:pt>
                <c:pt idx="99">
                  <c:v>-1.0872311379264705</c:v>
                </c:pt>
                <c:pt idx="100">
                  <c:v>-1.0865460004338359</c:v>
                </c:pt>
                <c:pt idx="101">
                  <c:v>-1.0884636498078359</c:v>
                </c:pt>
                <c:pt idx="102">
                  <c:v>-1.0857252337546148</c:v>
                </c:pt>
                <c:pt idx="103">
                  <c:v>-1.0858008052627943</c:v>
                </c:pt>
                <c:pt idx="104">
                  <c:v>-1.0860776144821729</c:v>
                </c:pt>
                <c:pt idx="105">
                  <c:v>-1.0882430972629649</c:v>
                </c:pt>
                <c:pt idx="106">
                  <c:v>-1.086680591426034</c:v>
                </c:pt>
                <c:pt idx="107">
                  <c:v>-1.0867905699913696</c:v>
                </c:pt>
                <c:pt idx="108">
                  <c:v>-1.0878420983912012</c:v>
                </c:pt>
                <c:pt idx="109">
                  <c:v>-1.0880291626499228</c:v>
                </c:pt>
                <c:pt idx="110">
                  <c:v>-1.0870930995438204</c:v>
                </c:pt>
                <c:pt idx="111">
                  <c:v>-1.0875079590336227</c:v>
                </c:pt>
                <c:pt idx="112">
                  <c:v>-1.0866551970532243</c:v>
                </c:pt>
                <c:pt idx="113">
                  <c:v>-1.0869146514685106</c:v>
                </c:pt>
                <c:pt idx="114">
                  <c:v>-1.0881928607357461</c:v>
                </c:pt>
                <c:pt idx="115">
                  <c:v>-1.0862658163890884</c:v>
                </c:pt>
                <c:pt idx="116">
                  <c:v>-1.0870314040554374</c:v>
                </c:pt>
                <c:pt idx="117">
                  <c:v>-1.0893463009182331</c:v>
                </c:pt>
                <c:pt idx="118">
                  <c:v>-1.0895328383418976</c:v>
                </c:pt>
                <c:pt idx="119">
                  <c:v>-1.0872143879757334</c:v>
                </c:pt>
                <c:pt idx="120">
                  <c:v>-1.0872107689870607</c:v>
                </c:pt>
                <c:pt idx="121">
                  <c:v>-1.0860507871790932</c:v>
                </c:pt>
                <c:pt idx="122">
                  <c:v>-1.0877092614442956</c:v>
                </c:pt>
                <c:pt idx="123">
                  <c:v>-1.0850704247472867</c:v>
                </c:pt>
                <c:pt idx="124">
                  <c:v>-1.086191454112291</c:v>
                </c:pt>
                <c:pt idx="125">
                  <c:v>-1.0865887649410604</c:v>
                </c:pt>
                <c:pt idx="126">
                  <c:v>-1.0878432934604814</c:v>
                </c:pt>
                <c:pt idx="127">
                  <c:v>-1.088010847153398</c:v>
                </c:pt>
                <c:pt idx="128">
                  <c:v>-1.087004115709806</c:v>
                </c:pt>
                <c:pt idx="129">
                  <c:v>-1.0888955958951017</c:v>
                </c:pt>
                <c:pt idx="130">
                  <c:v>-1.0890357477789332</c:v>
                </c:pt>
                <c:pt idx="131">
                  <c:v>-1.0890554531174965</c:v>
                </c:pt>
                <c:pt idx="132">
                  <c:v>-1.0912123700010097</c:v>
                </c:pt>
                <c:pt idx="133">
                  <c:v>-1.0893683200057738</c:v>
                </c:pt>
                <c:pt idx="134">
                  <c:v>-1.089197639117385</c:v>
                </c:pt>
                <c:pt idx="135">
                  <c:v>-1.0886357588855147</c:v>
                </c:pt>
                <c:pt idx="136">
                  <c:v>-1.088644786043713</c:v>
                </c:pt>
                <c:pt idx="137">
                  <c:v>-1.0902585207912632</c:v>
                </c:pt>
                <c:pt idx="138">
                  <c:v>-1.0873266045161076</c:v>
                </c:pt>
                <c:pt idx="139">
                  <c:v>-1.0886187268982588</c:v>
                </c:pt>
                <c:pt idx="140">
                  <c:v>-1.0870112918142314</c:v>
                </c:pt>
                <c:pt idx="141">
                  <c:v>-1.0892442604325481</c:v>
                </c:pt>
                <c:pt idx="142">
                  <c:v>-1.0884151635636741</c:v>
                </c:pt>
                <c:pt idx="143">
                  <c:v>-1.0893195036146073</c:v>
                </c:pt>
                <c:pt idx="144">
                  <c:v>-1.0899122028258055</c:v>
                </c:pt>
                <c:pt idx="145">
                  <c:v>-1.089284591419037</c:v>
                </c:pt>
                <c:pt idx="146">
                  <c:v>-1.0892819790795039</c:v>
                </c:pt>
                <c:pt idx="147">
                  <c:v>-1.0893240777609319</c:v>
                </c:pt>
                <c:pt idx="148">
                  <c:v>-1.0927630582442418</c:v>
                </c:pt>
                <c:pt idx="149">
                  <c:v>-1.0897389782675799</c:v>
                </c:pt>
                <c:pt idx="150">
                  <c:v>-1.0910946895828868</c:v>
                </c:pt>
                <c:pt idx="151">
                  <c:v>-1.0889770524189308</c:v>
                </c:pt>
                <c:pt idx="152">
                  <c:v>-1.0906593278599319</c:v>
                </c:pt>
                <c:pt idx="153">
                  <c:v>-1.0902157150783114</c:v>
                </c:pt>
                <c:pt idx="154">
                  <c:v>-1.0906757793277606</c:v>
                </c:pt>
                <c:pt idx="155">
                  <c:v>-1.0906961969564641</c:v>
                </c:pt>
                <c:pt idx="156">
                  <c:v>-1.0900648567554234</c:v>
                </c:pt>
                <c:pt idx="157">
                  <c:v>-1.0892416566160195</c:v>
                </c:pt>
                <c:pt idx="158">
                  <c:v>-1.0911488920116392</c:v>
                </c:pt>
                <c:pt idx="159">
                  <c:v>-1.0919800159410022</c:v>
                </c:pt>
                <c:pt idx="160">
                  <c:v>-1.0924382156888306</c:v>
                </c:pt>
                <c:pt idx="161">
                  <c:v>-1.0904042192202883</c:v>
                </c:pt>
                <c:pt idx="162">
                  <c:v>-1.0913024675062404</c:v>
                </c:pt>
                <c:pt idx="163">
                  <c:v>-1.0915834607097874</c:v>
                </c:pt>
                <c:pt idx="164">
                  <c:v>-1.0891447260969369</c:v>
                </c:pt>
                <c:pt idx="165">
                  <c:v>-1.0921893318843634</c:v>
                </c:pt>
                <c:pt idx="166">
                  <c:v>-1.0927320821981292</c:v>
                </c:pt>
                <c:pt idx="167">
                  <c:v>-1.0922710035023253</c:v>
                </c:pt>
                <c:pt idx="168">
                  <c:v>-1.0934268932048046</c:v>
                </c:pt>
                <c:pt idx="169">
                  <c:v>-1.0930565631240055</c:v>
                </c:pt>
                <c:pt idx="170">
                  <c:v>-1.0900450564206337</c:v>
                </c:pt>
                <c:pt idx="171">
                  <c:v>-1.0893416716605142</c:v>
                </c:pt>
                <c:pt idx="172">
                  <c:v>-1.088772925588485</c:v>
                </c:pt>
                <c:pt idx="173">
                  <c:v>-1.0910020222654258</c:v>
                </c:pt>
                <c:pt idx="174">
                  <c:v>-1.0906666618769973</c:v>
                </c:pt>
                <c:pt idx="175">
                  <c:v>-1.0902090182543236</c:v>
                </c:pt>
                <c:pt idx="176">
                  <c:v>-1.0880736628644014</c:v>
                </c:pt>
                <c:pt idx="177">
                  <c:v>-1.090553761433497</c:v>
                </c:pt>
                <c:pt idx="178">
                  <c:v>-1.090738355494441</c:v>
                </c:pt>
                <c:pt idx="179">
                  <c:v>-1.0892322258680927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F-5B46-AD8D-5BEBF467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'Experiment-136'!$P$2:$P$181</c:f>
              <c:numCache>
                <c:formatCode>General</c:formatCode>
                <c:ptCount val="180"/>
                <c:pt idx="0">
                  <c:v>1.0934589159154271</c:v>
                </c:pt>
                <c:pt idx="1">
                  <c:v>1.2616036819148198</c:v>
                </c:pt>
                <c:pt idx="2">
                  <c:v>1.2687452120110003</c:v>
                </c:pt>
                <c:pt idx="3">
                  <c:v>1.6077533439421063</c:v>
                </c:pt>
                <c:pt idx="4">
                  <c:v>0.59448230703415128</c:v>
                </c:pt>
                <c:pt idx="5">
                  <c:v>0.55940994412618883</c:v>
                </c:pt>
                <c:pt idx="6">
                  <c:v>4.0366743318250888E-2</c:v>
                </c:pt>
                <c:pt idx="7">
                  <c:v>0.13759307498905549</c:v>
                </c:pt>
                <c:pt idx="8">
                  <c:v>0.27976120219073514</c:v>
                </c:pt>
                <c:pt idx="9">
                  <c:v>5.5547877725543544E-2</c:v>
                </c:pt>
                <c:pt idx="10">
                  <c:v>0.24831974106173291</c:v>
                </c:pt>
                <c:pt idx="11">
                  <c:v>0.26530936751311457</c:v>
                </c:pt>
                <c:pt idx="12">
                  <c:v>0.19434250395017366</c:v>
                </c:pt>
                <c:pt idx="13">
                  <c:v>7.2203723287306121E-2</c:v>
                </c:pt>
                <c:pt idx="14">
                  <c:v>0.14240954414852219</c:v>
                </c:pt>
                <c:pt idx="15">
                  <c:v>4.4383101946961039E-3</c:v>
                </c:pt>
                <c:pt idx="16">
                  <c:v>0.11059372325980979</c:v>
                </c:pt>
                <c:pt idx="17">
                  <c:v>0.10296218529778101</c:v>
                </c:pt>
                <c:pt idx="18">
                  <c:v>0.15737260773196904</c:v>
                </c:pt>
                <c:pt idx="19">
                  <c:v>8.4621323295104259E-2</c:v>
                </c:pt>
                <c:pt idx="20">
                  <c:v>0.19058609585709663</c:v>
                </c:pt>
                <c:pt idx="21">
                  <c:v>0.11076968460905112</c:v>
                </c:pt>
                <c:pt idx="22">
                  <c:v>8.1287711060597956E-2</c:v>
                </c:pt>
                <c:pt idx="23">
                  <c:v>0.26864135038083808</c:v>
                </c:pt>
                <c:pt idx="24">
                  <c:v>0.15296599197245486</c:v>
                </c:pt>
                <c:pt idx="25">
                  <c:v>-5.0195453050273994E-2</c:v>
                </c:pt>
                <c:pt idx="26">
                  <c:v>-0.1089585402698544</c:v>
                </c:pt>
                <c:pt idx="27">
                  <c:v>-6.0630025242316893E-2</c:v>
                </c:pt>
                <c:pt idx="28">
                  <c:v>-7.6247124810548003E-2</c:v>
                </c:pt>
                <c:pt idx="29">
                  <c:v>1.0518163229753512E-2</c:v>
                </c:pt>
                <c:pt idx="30">
                  <c:v>-0.13924363549404903</c:v>
                </c:pt>
                <c:pt idx="31">
                  <c:v>-3.0281424483315948E-2</c:v>
                </c:pt>
                <c:pt idx="32">
                  <c:v>0.16534022040928201</c:v>
                </c:pt>
                <c:pt idx="33">
                  <c:v>0.10928916624957358</c:v>
                </c:pt>
                <c:pt idx="34">
                  <c:v>6.0399240276075405E-2</c:v>
                </c:pt>
                <c:pt idx="35">
                  <c:v>5.6384507092033145E-2</c:v>
                </c:pt>
                <c:pt idx="36">
                  <c:v>-0.20477234117763243</c:v>
                </c:pt>
                <c:pt idx="37">
                  <c:v>0.10569529903048241</c:v>
                </c:pt>
                <c:pt idx="38">
                  <c:v>1.0696580467010939E-2</c:v>
                </c:pt>
                <c:pt idx="39">
                  <c:v>5.237414390447568E-2</c:v>
                </c:pt>
                <c:pt idx="40">
                  <c:v>5.2123016462235827E-2</c:v>
                </c:pt>
                <c:pt idx="41">
                  <c:v>-0.10480229928510471</c:v>
                </c:pt>
                <c:pt idx="42">
                  <c:v>-3.2521847626144573E-2</c:v>
                </c:pt>
                <c:pt idx="43">
                  <c:v>-0.13071693534273582</c:v>
                </c:pt>
                <c:pt idx="44">
                  <c:v>4.8939654073130168E-2</c:v>
                </c:pt>
                <c:pt idx="45">
                  <c:v>7.4523265615227055E-2</c:v>
                </c:pt>
                <c:pt idx="46">
                  <c:v>-3.1709379590258747E-2</c:v>
                </c:pt>
                <c:pt idx="47">
                  <c:v>-2.3433765495628981E-2</c:v>
                </c:pt>
                <c:pt idx="48">
                  <c:v>9.9676779806325388E-2</c:v>
                </c:pt>
                <c:pt idx="49">
                  <c:v>8.0134489508378162E-2</c:v>
                </c:pt>
                <c:pt idx="50">
                  <c:v>0.10178083393242415</c:v>
                </c:pt>
                <c:pt idx="51">
                  <c:v>7.8161446599845946E-2</c:v>
                </c:pt>
                <c:pt idx="52">
                  <c:v>-1.1830261296069228E-2</c:v>
                </c:pt>
                <c:pt idx="53">
                  <c:v>-6.4218867311264791E-2</c:v>
                </c:pt>
                <c:pt idx="54">
                  <c:v>-0.14924028138941947</c:v>
                </c:pt>
                <c:pt idx="55">
                  <c:v>-0.14253107165696524</c:v>
                </c:pt>
                <c:pt idx="56">
                  <c:v>1.0416692058456516E-2</c:v>
                </c:pt>
                <c:pt idx="57">
                  <c:v>8.5621306881721246E-2</c:v>
                </c:pt>
                <c:pt idx="58">
                  <c:v>7.2530801511875766E-3</c:v>
                </c:pt>
                <c:pt idx="59">
                  <c:v>-0.14315053261846042</c:v>
                </c:pt>
                <c:pt idx="60">
                  <c:v>3.0189401345207856E-2</c:v>
                </c:pt>
                <c:pt idx="61">
                  <c:v>-0.16412677997132979</c:v>
                </c:pt>
                <c:pt idx="62">
                  <c:v>-0.20543577104613137</c:v>
                </c:pt>
                <c:pt idx="63">
                  <c:v>5.7131897071913459E-3</c:v>
                </c:pt>
                <c:pt idx="64">
                  <c:v>-0.12331996495762282</c:v>
                </c:pt>
                <c:pt idx="65">
                  <c:v>-0.13752614478995584</c:v>
                </c:pt>
                <c:pt idx="66">
                  <c:v>-2.4917884603598395E-2</c:v>
                </c:pt>
                <c:pt idx="67">
                  <c:v>-0.13736819594654512</c:v>
                </c:pt>
                <c:pt idx="68">
                  <c:v>-8.1794586517715873E-2</c:v>
                </c:pt>
                <c:pt idx="69">
                  <c:v>-0.24069641669114739</c:v>
                </c:pt>
                <c:pt idx="70">
                  <c:v>-1.1883420647724307E-3</c:v>
                </c:pt>
                <c:pt idx="71">
                  <c:v>-0.18921652821723917</c:v>
                </c:pt>
                <c:pt idx="72">
                  <c:v>-0.17440814528804538</c:v>
                </c:pt>
                <c:pt idx="73">
                  <c:v>-0.20462998606588489</c:v>
                </c:pt>
                <c:pt idx="74">
                  <c:v>-2.8298602962047698E-2</c:v>
                </c:pt>
                <c:pt idx="75">
                  <c:v>-0.23989269850386569</c:v>
                </c:pt>
                <c:pt idx="76">
                  <c:v>-4.7176441944345011E-2</c:v>
                </c:pt>
                <c:pt idx="77">
                  <c:v>-0.10492667212214349</c:v>
                </c:pt>
                <c:pt idx="78">
                  <c:v>-0.14263695174131918</c:v>
                </c:pt>
                <c:pt idx="79">
                  <c:v>-0.17358321462542259</c:v>
                </c:pt>
                <c:pt idx="80">
                  <c:v>-0.1073626561241629</c:v>
                </c:pt>
                <c:pt idx="81">
                  <c:v>-0.24365681628449584</c:v>
                </c:pt>
                <c:pt idx="82">
                  <c:v>-7.8192342681489307E-2</c:v>
                </c:pt>
                <c:pt idx="83">
                  <c:v>1.4804945584193676E-2</c:v>
                </c:pt>
                <c:pt idx="84">
                  <c:v>5.2759403687102698E-2</c:v>
                </c:pt>
                <c:pt idx="85">
                  <c:v>0.15398762936571628</c:v>
                </c:pt>
                <c:pt idx="86">
                  <c:v>0.13448540457843911</c:v>
                </c:pt>
                <c:pt idx="87">
                  <c:v>3.4279994707981758E-2</c:v>
                </c:pt>
                <c:pt idx="88">
                  <c:v>-4.2171326604159426E-2</c:v>
                </c:pt>
                <c:pt idx="89">
                  <c:v>0.1398111776572801</c:v>
                </c:pt>
                <c:pt idx="90">
                  <c:v>-2.4474983527586251E-2</c:v>
                </c:pt>
                <c:pt idx="91">
                  <c:v>-6.604261850502377E-3</c:v>
                </c:pt>
                <c:pt idx="92">
                  <c:v>2.0452131595890904E-2</c:v>
                </c:pt>
                <c:pt idx="93">
                  <c:v>-6.5989937858570713E-2</c:v>
                </c:pt>
                <c:pt idx="94">
                  <c:v>-9.2991515224369631E-2</c:v>
                </c:pt>
                <c:pt idx="95">
                  <c:v>7.9326496689155507E-2</c:v>
                </c:pt>
                <c:pt idx="96">
                  <c:v>7.7399207615693952E-2</c:v>
                </c:pt>
                <c:pt idx="97">
                  <c:v>0.10413295368209323</c:v>
                </c:pt>
                <c:pt idx="98">
                  <c:v>2.5260258070624774E-2</c:v>
                </c:pt>
                <c:pt idx="99">
                  <c:v>9.6547068638282163E-3</c:v>
                </c:pt>
                <c:pt idx="100">
                  <c:v>-5.3368105558375054E-2</c:v>
                </c:pt>
                <c:pt idx="101">
                  <c:v>0.12302810409060884</c:v>
                </c:pt>
                <c:pt idx="102">
                  <c:v>-0.12886685584283109</c:v>
                </c:pt>
                <c:pt idx="103">
                  <c:v>-0.12191536211250771</c:v>
                </c:pt>
                <c:pt idx="104">
                  <c:v>-9.6452888233656636E-2</c:v>
                </c:pt>
                <c:pt idx="105">
                  <c:v>0.10274043655806957</c:v>
                </c:pt>
                <c:pt idx="106">
                  <c:v>-4.0987666673905569E-2</c:v>
                </c:pt>
                <c:pt idx="107">
                  <c:v>-3.0871217686486905E-2</c:v>
                </c:pt>
                <c:pt idx="108">
                  <c:v>6.585429771972251E-2</c:v>
                </c:pt>
                <c:pt idx="109">
                  <c:v>8.3061523736467913E-2</c:v>
                </c:pt>
                <c:pt idx="110">
                  <c:v>-3.0428424461218886E-3</c:v>
                </c:pt>
                <c:pt idx="111">
                  <c:v>3.5118274247176111E-2</c:v>
                </c:pt>
                <c:pt idx="112">
                  <c:v>-4.3323584371256899E-2</c:v>
                </c:pt>
                <c:pt idx="113">
                  <c:v>-1.9457503296315553E-2</c:v>
                </c:pt>
                <c:pt idx="114">
                  <c:v>9.8119397327711841E-2</c:v>
                </c:pt>
                <c:pt idx="115">
                  <c:v>-7.9141014916923103E-2</c:v>
                </c:pt>
                <c:pt idx="116">
                  <c:v>-8.7179415809019948E-3</c:v>
                </c:pt>
                <c:pt idx="117">
                  <c:v>0.20421933353406155</c:v>
                </c:pt>
                <c:pt idx="118">
                  <c:v>0.22137809828961458</c:v>
                </c:pt>
                <c:pt idx="119">
                  <c:v>8.113951884378837E-3</c:v>
                </c:pt>
                <c:pt idx="120">
                  <c:v>7.7810568863209018E-3</c:v>
                </c:pt>
                <c:pt idx="121">
                  <c:v>-9.8920614942470397E-2</c:v>
                </c:pt>
                <c:pt idx="122">
                  <c:v>5.3635205818365075E-2</c:v>
                </c:pt>
                <c:pt idx="123">
                  <c:v>-0.18909988305977571</c:v>
                </c:pt>
                <c:pt idx="124">
                  <c:v>-8.5981276721697586E-2</c:v>
                </c:pt>
                <c:pt idx="125">
                  <c:v>-4.9434384887543807E-2</c:v>
                </c:pt>
                <c:pt idx="126">
                  <c:v>6.5964226935226522E-2</c:v>
                </c:pt>
                <c:pt idx="127">
                  <c:v>8.1376761021964464E-2</c:v>
                </c:pt>
                <c:pt idx="128">
                  <c:v>-1.1228077585026948E-2</c:v>
                </c:pt>
                <c:pt idx="129">
                  <c:v>0.162760942428749</c:v>
                </c:pt>
                <c:pt idx="130">
                  <c:v>0.17565290350267551</c:v>
                </c:pt>
                <c:pt idx="131">
                  <c:v>0.17746551172999181</c:v>
                </c:pt>
                <c:pt idx="132">
                  <c:v>0.37587089695741954</c:v>
                </c:pt>
                <c:pt idx="133">
                  <c:v>0.20624477344750808</c:v>
                </c:pt>
                <c:pt idx="134">
                  <c:v>0.19054458227621951</c:v>
                </c:pt>
                <c:pt idx="135">
                  <c:v>0.13885966817126386</c:v>
                </c:pt>
                <c:pt idx="136">
                  <c:v>0.139690037117573</c:v>
                </c:pt>
                <c:pt idx="137">
                  <c:v>0.28813046460455738</c:v>
                </c:pt>
                <c:pt idx="138">
                  <c:v>1.8436262443497865E-2</c:v>
                </c:pt>
                <c:pt idx="139">
                  <c:v>0.13729296988143955</c:v>
                </c:pt>
                <c:pt idx="140">
                  <c:v>-1.0567979009218244E-2</c:v>
                </c:pt>
                <c:pt idx="141">
                  <c:v>0.19483307390306209</c:v>
                </c:pt>
                <c:pt idx="142">
                  <c:v>0.11856806577170131</c:v>
                </c:pt>
                <c:pt idx="143">
                  <c:v>0.20175436634427948</c:v>
                </c:pt>
                <c:pt idx="144">
                  <c:v>0.25627418406216695</c:v>
                </c:pt>
                <c:pt idx="145">
                  <c:v>0.19854294560563029</c:v>
                </c:pt>
                <c:pt idx="146">
                  <c:v>0.19830264787539387</c:v>
                </c:pt>
                <c:pt idx="147">
                  <c:v>0.20217512213257871</c:v>
                </c:pt>
                <c:pt idx="148">
                  <c:v>0.51851195124087979</c:v>
                </c:pt>
                <c:pt idx="149">
                  <c:v>0.24034001178677925</c:v>
                </c:pt>
                <c:pt idx="150">
                  <c:v>0.36504598809335387</c:v>
                </c:pt>
                <c:pt idx="151">
                  <c:v>0.17025377310439957</c:v>
                </c:pt>
                <c:pt idx="152">
                  <c:v>0.32499896031199166</c:v>
                </c:pt>
                <c:pt idx="153">
                  <c:v>0.28419295359843039</c:v>
                </c:pt>
                <c:pt idx="154">
                  <c:v>0.32651225914935439</c:v>
                </c:pt>
                <c:pt idx="155">
                  <c:v>0.32839038784282354</c:v>
                </c:pt>
                <c:pt idx="156">
                  <c:v>0.27031615384961488</c:v>
                </c:pt>
                <c:pt idx="157">
                  <c:v>0.19459356016687238</c:v>
                </c:pt>
                <c:pt idx="158">
                  <c:v>0.37003183332414974</c:v>
                </c:pt>
                <c:pt idx="159">
                  <c:v>0.44648330191686492</c:v>
                </c:pt>
                <c:pt idx="160">
                  <c:v>0.48863110008835564</c:v>
                </c:pt>
                <c:pt idx="161">
                  <c:v>0.30153262820145782</c:v>
                </c:pt>
                <c:pt idx="162">
                  <c:v>0.38415857385863217</c:v>
                </c:pt>
                <c:pt idx="163">
                  <c:v>0.41000591420919291</c:v>
                </c:pt>
                <c:pt idx="164">
                  <c:v>0.18567734409667142</c:v>
                </c:pt>
                <c:pt idx="165">
                  <c:v>0.46573736344063105</c:v>
                </c:pt>
                <c:pt idx="166">
                  <c:v>0.51566259973885176</c:v>
                </c:pt>
                <c:pt idx="167">
                  <c:v>0.47324997968826643</c:v>
                </c:pt>
                <c:pt idx="168">
                  <c:v>0.57957523656477483</c:v>
                </c:pt>
                <c:pt idx="169">
                  <c:v>0.54551018616627378</c:v>
                </c:pt>
                <c:pt idx="170">
                  <c:v>0.26849480733337971</c:v>
                </c:pt>
                <c:pt idx="171">
                  <c:v>0.20379350828874823</c:v>
                </c:pt>
                <c:pt idx="172">
                  <c:v>0.15147703546586527</c:v>
                </c:pt>
                <c:pt idx="173">
                  <c:v>0.3565219253631734</c:v>
                </c:pt>
                <c:pt idx="174">
                  <c:v>0.32567358458344764</c:v>
                </c:pt>
                <c:pt idx="175">
                  <c:v>0.28357694194158123</c:v>
                </c:pt>
                <c:pt idx="176">
                  <c:v>8.7154904554165899E-2</c:v>
                </c:pt>
                <c:pt idx="177">
                  <c:v>0.31528836475590227</c:v>
                </c:pt>
                <c:pt idx="178">
                  <c:v>0.33226836804310689</c:v>
                </c:pt>
                <c:pt idx="179">
                  <c:v>0.19372606676010115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2-2340-82ED-ED5CC133F2F0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'Experiment-136'!$A$61:$A$121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'Experiment-136'!$R$61:$R$121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2-2340-82ED-ED5CC133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'Experiment-136'!$A$2:$A$181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'Experiment-136'!$M$2:$M$181</c:f>
              <c:numCache>
                <c:formatCode>0.00</c:formatCode>
                <c:ptCount val="180"/>
                <c:pt idx="0">
                  <c:v>-1.0990060118956466</c:v>
                </c:pt>
                <c:pt idx="1">
                  <c:v>-1.1008265123481782</c:v>
                </c:pt>
                <c:pt idx="2">
                  <c:v>-1.100896704474039</c:v>
                </c:pt>
                <c:pt idx="3">
                  <c:v>-1.1045747053080726</c:v>
                </c:pt>
                <c:pt idx="4">
                  <c:v>-1.0935517252834026</c:v>
                </c:pt>
                <c:pt idx="5">
                  <c:v>-1.0931629991272063</c:v>
                </c:pt>
                <c:pt idx="6">
                  <c:v>-1.0875128992930834</c:v>
                </c:pt>
                <c:pt idx="7">
                  <c:v>-1.0885624268802347</c:v>
                </c:pt>
                <c:pt idx="8">
                  <c:v>-1.0901005284919512</c:v>
                </c:pt>
                <c:pt idx="9">
                  <c:v>-1.0876556014273013</c:v>
                </c:pt>
                <c:pt idx="10">
                  <c:v>-1.0897438295021287</c:v>
                </c:pt>
                <c:pt idx="11">
                  <c:v>-1.0899210828616079</c:v>
                </c:pt>
                <c:pt idx="12">
                  <c:v>-1.0891421381919411</c:v>
                </c:pt>
                <c:pt idx="13">
                  <c:v>-1.0878068902151434</c:v>
                </c:pt>
                <c:pt idx="14">
                  <c:v>-1.0885626707555625</c:v>
                </c:pt>
                <c:pt idx="15">
                  <c:v>-1.0870553040342481</c:v>
                </c:pt>
                <c:pt idx="16">
                  <c:v>-1.0882019020027884</c:v>
                </c:pt>
                <c:pt idx="17">
                  <c:v>-1.088111492238335</c:v>
                </c:pt>
                <c:pt idx="18">
                  <c:v>-1.0886955568673637</c:v>
                </c:pt>
                <c:pt idx="19">
                  <c:v>-1.0878972132912315</c:v>
                </c:pt>
                <c:pt idx="20">
                  <c:v>-1.0890417387569544</c:v>
                </c:pt>
                <c:pt idx="21">
                  <c:v>-1.0881665883376725</c:v>
                </c:pt>
                <c:pt idx="22">
                  <c:v>-1.087838636767716</c:v>
                </c:pt>
                <c:pt idx="23">
                  <c:v>-1.0898679619108249</c:v>
                </c:pt>
                <c:pt idx="24">
                  <c:v>-1.0886029794894203</c:v>
                </c:pt>
                <c:pt idx="25">
                  <c:v>-1.086386912917378</c:v>
                </c:pt>
                <c:pt idx="26">
                  <c:v>-1.0857406386951762</c:v>
                </c:pt>
                <c:pt idx="27">
                  <c:v>-1.0862585853165998</c:v>
                </c:pt>
                <c:pt idx="28">
                  <c:v>-1.0860813624213788</c:v>
                </c:pt>
                <c:pt idx="29">
                  <c:v>-1.0870171652646179</c:v>
                </c:pt>
                <c:pt idx="30">
                  <c:v>-1.0853816202270277</c:v>
                </c:pt>
                <c:pt idx="31">
                  <c:v>-1.0865587316308287</c:v>
                </c:pt>
                <c:pt idx="32">
                  <c:v>-1.0886779404270024</c:v>
                </c:pt>
                <c:pt idx="33">
                  <c:v>-1.0880611494261798</c:v>
                </c:pt>
                <c:pt idx="34">
                  <c:v>-1.0875222089245871</c:v>
                </c:pt>
                <c:pt idx="35">
                  <c:v>-1.0874711183917214</c:v>
                </c:pt>
                <c:pt idx="36">
                  <c:v>-1.0846245686083182</c:v>
                </c:pt>
                <c:pt idx="37">
                  <c:v>-1.0879922982851928</c:v>
                </c:pt>
                <c:pt idx="38">
                  <c:v>-1.0869520970284965</c:v>
                </c:pt>
                <c:pt idx="39">
                  <c:v>-1.0873977394140264</c:v>
                </c:pt>
                <c:pt idx="40">
                  <c:v>-1.0873875640244572</c:v>
                </c:pt>
                <c:pt idx="41">
                  <c:v>-1.0856741425179612</c:v>
                </c:pt>
                <c:pt idx="42">
                  <c:v>-1.0864524769129018</c:v>
                </c:pt>
                <c:pt idx="43">
                  <c:v>-1.0853775270903618</c:v>
                </c:pt>
                <c:pt idx="44">
                  <c:v>-1.0873231755889434</c:v>
                </c:pt>
                <c:pt idx="45">
                  <c:v>-1.0875938564101701</c:v>
                </c:pt>
                <c:pt idx="46">
                  <c:v>-1.0864315281960097</c:v>
                </c:pt>
                <c:pt idx="47">
                  <c:v>-1.0865140492459104</c:v>
                </c:pt>
                <c:pt idx="48">
                  <c:v>-1.0878449708956952</c:v>
                </c:pt>
                <c:pt idx="49">
                  <c:v>-1.0876250762244726</c:v>
                </c:pt>
                <c:pt idx="50">
                  <c:v>-1.0878529539841186</c:v>
                </c:pt>
                <c:pt idx="51">
                  <c:v>-1.087588736123686</c:v>
                </c:pt>
                <c:pt idx="52">
                  <c:v>-1.086602967390746</c:v>
                </c:pt>
                <c:pt idx="53">
                  <c:v>-1.0860259918224977</c:v>
                </c:pt>
                <c:pt idx="54">
                  <c:v>-1.0850942564548276</c:v>
                </c:pt>
                <c:pt idx="55">
                  <c:v>-1.0851597487128368</c:v>
                </c:pt>
                <c:pt idx="56">
                  <c:v>-1.0868150385751039</c:v>
                </c:pt>
                <c:pt idx="57">
                  <c:v>-1.0876251623133226</c:v>
                </c:pt>
                <c:pt idx="58">
                  <c:v>-1.086765755487052</c:v>
                </c:pt>
                <c:pt idx="59">
                  <c:v>-1.0851232331209484</c:v>
                </c:pt>
                <c:pt idx="60">
                  <c:v>-1.0870002116044668</c:v>
                </c:pt>
                <c:pt idx="61">
                  <c:v>-1.0848803042097832</c:v>
                </c:pt>
                <c:pt idx="62">
                  <c:v>-1.0844237780360932</c:v>
                </c:pt>
                <c:pt idx="63">
                  <c:v>-1.0867117883478976</c:v>
                </c:pt>
                <c:pt idx="64">
                  <c:v>-1.0853015898264411</c:v>
                </c:pt>
                <c:pt idx="65">
                  <c:v>-1.0851397054090348</c:v>
                </c:pt>
                <c:pt idx="66">
                  <c:v>-1.0863564539679262</c:v>
                </c:pt>
                <c:pt idx="67">
                  <c:v>-1.0851265318774577</c:v>
                </c:pt>
                <c:pt idx="68">
                  <c:v>-1.0857232418168168</c:v>
                </c:pt>
                <c:pt idx="69">
                  <c:v>-1.0839883331045614</c:v>
                </c:pt>
                <c:pt idx="70">
                  <c:v>-1.086584642767435</c:v>
                </c:pt>
                <c:pt idx="71">
                  <c:v>-1.0845330938143194</c:v>
                </c:pt>
                <c:pt idx="72">
                  <c:v>-1.0846866343044395</c:v>
                </c:pt>
                <c:pt idx="73">
                  <c:v>-1.0843506394441418</c:v>
                </c:pt>
                <c:pt idx="74">
                  <c:v>-1.0862601387543969</c:v>
                </c:pt>
                <c:pt idx="75">
                  <c:v>-1.0839523986309711</c:v>
                </c:pt>
                <c:pt idx="76">
                  <c:v>-1.086040022189972</c:v>
                </c:pt>
                <c:pt idx="77">
                  <c:v>-1.0854047590018281</c:v>
                </c:pt>
                <c:pt idx="78">
                  <c:v>-1.0849873553624818</c:v>
                </c:pt>
                <c:pt idx="79">
                  <c:v>-1.0846434851198199</c:v>
                </c:pt>
                <c:pt idx="80">
                  <c:v>-1.0853559408298188</c:v>
                </c:pt>
                <c:pt idx="81">
                  <c:v>-1.083866806016756</c:v>
                </c:pt>
                <c:pt idx="82">
                  <c:v>-1.0856581683089706</c:v>
                </c:pt>
                <c:pt idx="83">
                  <c:v>-1.0866617208581402</c:v>
                </c:pt>
                <c:pt idx="84">
                  <c:v>-1.0870668883909034</c:v>
                </c:pt>
                <c:pt idx="85">
                  <c:v>-1.0881599216154727</c:v>
                </c:pt>
                <c:pt idx="86">
                  <c:v>-1.0879404625069053</c:v>
                </c:pt>
                <c:pt idx="87">
                  <c:v>-1.0868436579459468</c:v>
                </c:pt>
                <c:pt idx="88">
                  <c:v>-1.0860050903003078</c:v>
                </c:pt>
                <c:pt idx="89">
                  <c:v>-1.0879760244280787</c:v>
                </c:pt>
                <c:pt idx="90">
                  <c:v>-1.0861825812438297</c:v>
                </c:pt>
                <c:pt idx="91">
                  <c:v>-1.0863694132201702</c:v>
                </c:pt>
                <c:pt idx="92">
                  <c:v>-1.0866561050390393</c:v>
                </c:pt>
                <c:pt idx="93">
                  <c:v>-1.0857089253548591</c:v>
                </c:pt>
                <c:pt idx="94">
                  <c:v>-1.0854079388211491</c:v>
                </c:pt>
                <c:pt idx="95">
                  <c:v>-1.0872738077225306</c:v>
                </c:pt>
                <c:pt idx="96">
                  <c:v>-1.0872454103410647</c:v>
                </c:pt>
                <c:pt idx="97">
                  <c:v>-1.0875285945757998</c:v>
                </c:pt>
                <c:pt idx="98">
                  <c:v>-1.086663703536259</c:v>
                </c:pt>
                <c:pt idx="99">
                  <c:v>-1.0864866061862983</c:v>
                </c:pt>
                <c:pt idx="100">
                  <c:v>-1.085794023376262</c:v>
                </c:pt>
                <c:pt idx="101">
                  <c:v>-1.0877042274328603</c:v>
                </c:pt>
                <c:pt idx="102">
                  <c:v>-1.0849583660622375</c:v>
                </c:pt>
                <c:pt idx="103">
                  <c:v>-1.0850264922530153</c:v>
                </c:pt>
                <c:pt idx="104">
                  <c:v>-1.0852958561549921</c:v>
                </c:pt>
                <c:pt idx="105">
                  <c:v>-1.0874538936183824</c:v>
                </c:pt>
                <c:pt idx="106">
                  <c:v>-1.0858839424640498</c:v>
                </c:pt>
                <c:pt idx="107">
                  <c:v>-1.0859864757119837</c:v>
                </c:pt>
                <c:pt idx="108">
                  <c:v>-1.0870305587944136</c:v>
                </c:pt>
                <c:pt idx="109">
                  <c:v>-1.0872101777357335</c:v>
                </c:pt>
                <c:pt idx="110">
                  <c:v>-1.0862666693122294</c:v>
                </c:pt>
                <c:pt idx="111">
                  <c:v>-1.08667408348463</c:v>
                </c:pt>
                <c:pt idx="112">
                  <c:v>-1.0858138761868299</c:v>
                </c:pt>
                <c:pt idx="113">
                  <c:v>-1.0860658852847145</c:v>
                </c:pt>
                <c:pt idx="114">
                  <c:v>-1.0873366492345482</c:v>
                </c:pt>
                <c:pt idx="115">
                  <c:v>-1.0854021595704888</c:v>
                </c:pt>
                <c:pt idx="116">
                  <c:v>-1.0861603019194361</c:v>
                </c:pt>
                <c:pt idx="117">
                  <c:v>-1.0884677534648302</c:v>
                </c:pt>
                <c:pt idx="118">
                  <c:v>-1.0886468455710929</c:v>
                </c:pt>
                <c:pt idx="119">
                  <c:v>-1.0863209498875268</c:v>
                </c:pt>
                <c:pt idx="120">
                  <c:v>-1.0863098855814524</c:v>
                </c:pt>
                <c:pt idx="121">
                  <c:v>-1.0851424584560831</c:v>
                </c:pt>
                <c:pt idx="122">
                  <c:v>-1.0867934874038838</c:v>
                </c:pt>
                <c:pt idx="123">
                  <c:v>-1.0841472053894732</c:v>
                </c:pt>
                <c:pt idx="124">
                  <c:v>-1.0852607894370758</c:v>
                </c:pt>
                <c:pt idx="125">
                  <c:v>-1.0856506549484435</c:v>
                </c:pt>
                <c:pt idx="126">
                  <c:v>-1.0868977381504628</c:v>
                </c:pt>
                <c:pt idx="127">
                  <c:v>-1.0870578465259777</c:v>
                </c:pt>
                <c:pt idx="128">
                  <c:v>-1.086043669764984</c:v>
                </c:pt>
                <c:pt idx="129">
                  <c:v>-1.0879277046328779</c:v>
                </c:pt>
                <c:pt idx="130">
                  <c:v>-1.0880604111993077</c:v>
                </c:pt>
                <c:pt idx="131">
                  <c:v>-1.0880726712204694</c:v>
                </c:pt>
                <c:pt idx="132">
                  <c:v>-1.0902221427865808</c:v>
                </c:pt>
                <c:pt idx="133">
                  <c:v>-1.0883706474739432</c:v>
                </c:pt>
                <c:pt idx="134">
                  <c:v>-1.0881925212681527</c:v>
                </c:pt>
                <c:pt idx="135">
                  <c:v>-1.0876231957188807</c:v>
                </c:pt>
                <c:pt idx="136">
                  <c:v>-1.0876247775596772</c:v>
                </c:pt>
                <c:pt idx="137">
                  <c:v>-1.0892310669898257</c:v>
                </c:pt>
                <c:pt idx="138">
                  <c:v>-1.0862917053972685</c:v>
                </c:pt>
                <c:pt idx="139">
                  <c:v>-1.0875763824620179</c:v>
                </c:pt>
                <c:pt idx="140">
                  <c:v>-1.0859615020605888</c:v>
                </c:pt>
                <c:pt idx="141">
                  <c:v>-1.0881870253615036</c:v>
                </c:pt>
                <c:pt idx="142">
                  <c:v>-1.0873504831752279</c:v>
                </c:pt>
                <c:pt idx="143">
                  <c:v>-1.0882473779087594</c:v>
                </c:pt>
                <c:pt idx="144">
                  <c:v>-1.0888326318025559</c:v>
                </c:pt>
                <c:pt idx="145">
                  <c:v>-1.0881975750783857</c:v>
                </c:pt>
                <c:pt idx="146">
                  <c:v>-1.0881875174214508</c:v>
                </c:pt>
                <c:pt idx="147">
                  <c:v>-1.0882221707854771</c:v>
                </c:pt>
                <c:pt idx="148">
                  <c:v>-1.0916537059513853</c:v>
                </c:pt>
                <c:pt idx="149">
                  <c:v>-1.0886221806573217</c:v>
                </c:pt>
                <c:pt idx="150">
                  <c:v>-1.0899704466552269</c:v>
                </c:pt>
                <c:pt idx="151">
                  <c:v>-1.0878453641738692</c:v>
                </c:pt>
                <c:pt idx="152">
                  <c:v>-1.0895201942974686</c:v>
                </c:pt>
                <c:pt idx="153">
                  <c:v>-1.0890691361984464</c:v>
                </c:pt>
                <c:pt idx="154">
                  <c:v>-1.0895217551304939</c:v>
                </c:pt>
                <c:pt idx="155">
                  <c:v>-1.0895347274417957</c:v>
                </c:pt>
                <c:pt idx="156">
                  <c:v>-1.0888959419233533</c:v>
                </c:pt>
                <c:pt idx="157">
                  <c:v>-1.0880652964665476</c:v>
                </c:pt>
                <c:pt idx="158">
                  <c:v>-1.0899650865447656</c:v>
                </c:pt>
                <c:pt idx="159">
                  <c:v>-1.090788765156727</c:v>
                </c:pt>
                <c:pt idx="160">
                  <c:v>-1.0912395195871536</c:v>
                </c:pt>
                <c:pt idx="161">
                  <c:v>-1.0891980778012096</c:v>
                </c:pt>
                <c:pt idx="162">
                  <c:v>-1.09008888076976</c:v>
                </c:pt>
                <c:pt idx="163">
                  <c:v>-1.090362428655905</c:v>
                </c:pt>
                <c:pt idx="164">
                  <c:v>-1.0879162487256528</c:v>
                </c:pt>
                <c:pt idx="165">
                  <c:v>-1.0909534091956776</c:v>
                </c:pt>
                <c:pt idx="166">
                  <c:v>-1.0914887141920417</c:v>
                </c:pt>
                <c:pt idx="167">
                  <c:v>-1.0910201901788361</c:v>
                </c:pt>
                <c:pt idx="168">
                  <c:v>-1.0921686345639137</c:v>
                </c:pt>
                <c:pt idx="169">
                  <c:v>-1.0917908591657128</c:v>
                </c:pt>
                <c:pt idx="170">
                  <c:v>-1.0887719071449393</c:v>
                </c:pt>
                <c:pt idx="171">
                  <c:v>-1.0880610770674182</c:v>
                </c:pt>
                <c:pt idx="172">
                  <c:v>-1.0874848856779873</c:v>
                </c:pt>
                <c:pt idx="173">
                  <c:v>-1.0897065370375263</c:v>
                </c:pt>
                <c:pt idx="174">
                  <c:v>-1.0893637313316962</c:v>
                </c:pt>
                <c:pt idx="175">
                  <c:v>-1.0888986423916207</c:v>
                </c:pt>
                <c:pt idx="176">
                  <c:v>-1.0867558416842968</c:v>
                </c:pt>
                <c:pt idx="177">
                  <c:v>-1.0892284949359907</c:v>
                </c:pt>
                <c:pt idx="178">
                  <c:v>-1.089405643679533</c:v>
                </c:pt>
                <c:pt idx="179">
                  <c:v>-1.0878920687357829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1-7C4B-B614-D3A3134A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'Experiment-137'!$L$2:$L$181</c:f>
              <c:numCache>
                <c:formatCode>0.00</c:formatCode>
                <c:ptCount val="180"/>
                <c:pt idx="0">
                  <c:v>-1.0851740598611548</c:v>
                </c:pt>
                <c:pt idx="1">
                  <c:v>-1.0904868361400366</c:v>
                </c:pt>
                <c:pt idx="2">
                  <c:v>-1.0929740825108998</c:v>
                </c:pt>
                <c:pt idx="3">
                  <c:v>-1.0856895638662314</c:v>
                </c:pt>
                <c:pt idx="4">
                  <c:v>-1.0859705102347859</c:v>
                </c:pt>
                <c:pt idx="5">
                  <c:v>-1.0864094759775518</c:v>
                </c:pt>
                <c:pt idx="6">
                  <c:v>-1.0844486937678495</c:v>
                </c:pt>
                <c:pt idx="7">
                  <c:v>-1.0785993091638304</c:v>
                </c:pt>
                <c:pt idx="8">
                  <c:v>-1.0755048391839335</c:v>
                </c:pt>
                <c:pt idx="9">
                  <c:v>-1.0760504369477986</c:v>
                </c:pt>
                <c:pt idx="10">
                  <c:v>-1.0755368014123505</c:v>
                </c:pt>
                <c:pt idx="11">
                  <c:v>-1.0778960099935049</c:v>
                </c:pt>
                <c:pt idx="12">
                  <c:v>-1.0753584581712492</c:v>
                </c:pt>
                <c:pt idx="13">
                  <c:v>-1.0741906372427028</c:v>
                </c:pt>
                <c:pt idx="14">
                  <c:v>-1.0766235948954155</c:v>
                </c:pt>
                <c:pt idx="15">
                  <c:v>-1.0768394129534156</c:v>
                </c:pt>
                <c:pt idx="16">
                  <c:v>-1.0734993984983545</c:v>
                </c:pt>
                <c:pt idx="17">
                  <c:v>-1.0738436600000221</c:v>
                </c:pt>
                <c:pt idx="18">
                  <c:v>-1.0744958232045443</c:v>
                </c:pt>
                <c:pt idx="19">
                  <c:v>-1.0754983656977157</c:v>
                </c:pt>
                <c:pt idx="20">
                  <c:v>-1.0747955559999232</c:v>
                </c:pt>
                <c:pt idx="21">
                  <c:v>-1.0755566573961437</c:v>
                </c:pt>
                <c:pt idx="22">
                  <c:v>-1.0745510360513786</c:v>
                </c:pt>
                <c:pt idx="23">
                  <c:v>-1.074836283576893</c:v>
                </c:pt>
                <c:pt idx="24">
                  <c:v>-1.0758521194676249</c:v>
                </c:pt>
                <c:pt idx="25">
                  <c:v>-1.0747824750228465</c:v>
                </c:pt>
                <c:pt idx="26">
                  <c:v>-1.0747488727638177</c:v>
                </c:pt>
                <c:pt idx="27">
                  <c:v>-1.0768589066206837</c:v>
                </c:pt>
                <c:pt idx="28">
                  <c:v>-1.0763921355671995</c:v>
                </c:pt>
                <c:pt idx="29">
                  <c:v>-1.0745425185010844</c:v>
                </c:pt>
                <c:pt idx="30">
                  <c:v>-1.0756766890108143</c:v>
                </c:pt>
                <c:pt idx="31">
                  <c:v>-1.0733057889798598</c:v>
                </c:pt>
                <c:pt idx="32">
                  <c:v>-1.0741713215310444</c:v>
                </c:pt>
                <c:pt idx="33">
                  <c:v>-1.0753251219759177</c:v>
                </c:pt>
                <c:pt idx="34">
                  <c:v>-1.0749530263984566</c:v>
                </c:pt>
                <c:pt idx="35">
                  <c:v>-1.0748253389024014</c:v>
                </c:pt>
                <c:pt idx="36">
                  <c:v>-1.0750301943179839</c:v>
                </c:pt>
                <c:pt idx="37">
                  <c:v>-1.0748358672117437</c:v>
                </c:pt>
                <c:pt idx="38">
                  <c:v>-1.0763617564841963</c:v>
                </c:pt>
                <c:pt idx="39">
                  <c:v>-1.0753302086915406</c:v>
                </c:pt>
                <c:pt idx="40">
                  <c:v>-1.0751817243195878</c:v>
                </c:pt>
                <c:pt idx="41">
                  <c:v>-1.0750970202559536</c:v>
                </c:pt>
                <c:pt idx="42">
                  <c:v>-1.0749735575508852</c:v>
                </c:pt>
                <c:pt idx="43">
                  <c:v>-1.0743351255692473</c:v>
                </c:pt>
                <c:pt idx="44">
                  <c:v>-1.0765415978554573</c:v>
                </c:pt>
                <c:pt idx="45">
                  <c:v>-1.0739799656088971</c:v>
                </c:pt>
                <c:pt idx="46">
                  <c:v>-1.0764331118277415</c:v>
                </c:pt>
                <c:pt idx="47">
                  <c:v>-1.0750067918084387</c:v>
                </c:pt>
                <c:pt idx="48">
                  <c:v>-1.0757391704271726</c:v>
                </c:pt>
                <c:pt idx="49">
                  <c:v>-1.0772018661982645</c:v>
                </c:pt>
                <c:pt idx="50">
                  <c:v>-1.0762427313306568</c:v>
                </c:pt>
                <c:pt idx="51">
                  <c:v>-1.0760196252047172</c:v>
                </c:pt>
                <c:pt idx="52">
                  <c:v>-1.0755594569254856</c:v>
                </c:pt>
                <c:pt idx="53">
                  <c:v>-1.0744449933153366</c:v>
                </c:pt>
                <c:pt idx="54">
                  <c:v>-1.0766143482044439</c:v>
                </c:pt>
                <c:pt idx="55">
                  <c:v>-1.0758851667555527</c:v>
                </c:pt>
                <c:pt idx="56">
                  <c:v>-1.0760060973283156</c:v>
                </c:pt>
                <c:pt idx="57">
                  <c:v>-1.0744994510635801</c:v>
                </c:pt>
                <c:pt idx="58">
                  <c:v>-1.0717777524264702</c:v>
                </c:pt>
                <c:pt idx="59">
                  <c:v>-1.0747648191885093</c:v>
                </c:pt>
                <c:pt idx="60">
                  <c:v>-1.0782527498955219</c:v>
                </c:pt>
                <c:pt idx="61">
                  <c:v>-1.0785787098846906</c:v>
                </c:pt>
                <c:pt idx="62">
                  <c:v>-1.0786877802347121</c:v>
                </c:pt>
                <c:pt idx="63">
                  <c:v>-1.0783209706546</c:v>
                </c:pt>
                <c:pt idx="64">
                  <c:v>-1.0802911476179728</c:v>
                </c:pt>
                <c:pt idx="65">
                  <c:v>-1.0790379641009851</c:v>
                </c:pt>
                <c:pt idx="66">
                  <c:v>-1.07869114654075</c:v>
                </c:pt>
                <c:pt idx="67">
                  <c:v>-1.0774132426357772</c:v>
                </c:pt>
                <c:pt idx="68">
                  <c:v>-1.0775698975098986</c:v>
                </c:pt>
                <c:pt idx="69">
                  <c:v>-1.0764447551435472</c:v>
                </c:pt>
                <c:pt idx="70">
                  <c:v>-1.0775302551180368</c:v>
                </c:pt>
                <c:pt idx="71">
                  <c:v>-1.0749705647728554</c:v>
                </c:pt>
                <c:pt idx="72">
                  <c:v>-1.0777324780433641</c:v>
                </c:pt>
                <c:pt idx="73">
                  <c:v>-1.0762189059213381</c:v>
                </c:pt>
                <c:pt idx="74">
                  <c:v>-1.0766230992798469</c:v>
                </c:pt>
                <c:pt idx="75">
                  <c:v>-1.0760375134168552</c:v>
                </c:pt>
                <c:pt idx="76">
                  <c:v>-1.0754048020774938</c:v>
                </c:pt>
                <c:pt idx="77">
                  <c:v>-1.0749658512851736</c:v>
                </c:pt>
                <c:pt idx="78">
                  <c:v>-1.0744376799920798</c:v>
                </c:pt>
                <c:pt idx="79">
                  <c:v>-1.0750995654445294</c:v>
                </c:pt>
                <c:pt idx="80">
                  <c:v>-1.0755340408352907</c:v>
                </c:pt>
                <c:pt idx="81">
                  <c:v>-1.0741147460813776</c:v>
                </c:pt>
                <c:pt idx="82">
                  <c:v>-1.0754983902941162</c:v>
                </c:pt>
                <c:pt idx="83">
                  <c:v>-1.0748381176856421</c:v>
                </c:pt>
                <c:pt idx="84">
                  <c:v>-1.0752081355617182</c:v>
                </c:pt>
                <c:pt idx="85">
                  <c:v>-1.0756921240437201</c:v>
                </c:pt>
                <c:pt idx="86">
                  <c:v>-1.0758320264086512</c:v>
                </c:pt>
                <c:pt idx="87">
                  <c:v>-1.0754976631929116</c:v>
                </c:pt>
                <c:pt idx="88">
                  <c:v>-1.07361480747397</c:v>
                </c:pt>
                <c:pt idx="89">
                  <c:v>-1.0756375842091237</c:v>
                </c:pt>
                <c:pt idx="90">
                  <c:v>-1.0748395968380791</c:v>
                </c:pt>
                <c:pt idx="91">
                  <c:v>-1.0749685526758663</c:v>
                </c:pt>
                <c:pt idx="92">
                  <c:v>-1.0756301330487532</c:v>
                </c:pt>
                <c:pt idx="93">
                  <c:v>-1.0733975324012763</c:v>
                </c:pt>
                <c:pt idx="94">
                  <c:v>-1.0743958358293526</c:v>
                </c:pt>
                <c:pt idx="95">
                  <c:v>-1.0737119907815922</c:v>
                </c:pt>
                <c:pt idx="96">
                  <c:v>-1.0747799798440385</c:v>
                </c:pt>
                <c:pt idx="97">
                  <c:v>-1.073367748853373</c:v>
                </c:pt>
                <c:pt idx="98">
                  <c:v>-1.0744451027097452</c:v>
                </c:pt>
                <c:pt idx="99">
                  <c:v>-1.0762667919139706</c:v>
                </c:pt>
                <c:pt idx="100">
                  <c:v>-1.0761492360110294</c:v>
                </c:pt>
                <c:pt idx="101">
                  <c:v>-1.0765487640049793</c:v>
                </c:pt>
                <c:pt idx="102">
                  <c:v>-1.0757736494000603</c:v>
                </c:pt>
                <c:pt idx="103">
                  <c:v>-1.0801538494030318</c:v>
                </c:pt>
                <c:pt idx="104">
                  <c:v>-1.0864735231716653</c:v>
                </c:pt>
                <c:pt idx="105">
                  <c:v>-1.0882192861670299</c:v>
                </c:pt>
                <c:pt idx="106">
                  <c:v>-1.0890053808069182</c:v>
                </c:pt>
                <c:pt idx="107">
                  <c:v>-1.0879669877591263</c:v>
                </c:pt>
                <c:pt idx="108">
                  <c:v>-1.0870268704552468</c:v>
                </c:pt>
                <c:pt idx="109">
                  <c:v>-1.0889933424529656</c:v>
                </c:pt>
                <c:pt idx="110">
                  <c:v>-1.0873393163184484</c:v>
                </c:pt>
                <c:pt idx="111">
                  <c:v>-1.0896513674762236</c:v>
                </c:pt>
                <c:pt idx="112">
                  <c:v>-1.0897392321273154</c:v>
                </c:pt>
                <c:pt idx="113">
                  <c:v>-1.088918377828993</c:v>
                </c:pt>
                <c:pt idx="114">
                  <c:v>-1.0886075367081178</c:v>
                </c:pt>
                <c:pt idx="115">
                  <c:v>-1.0879014495761345</c:v>
                </c:pt>
                <c:pt idx="116">
                  <c:v>-1.0878839001493295</c:v>
                </c:pt>
                <c:pt idx="117">
                  <c:v>-1.0872890960452013</c:v>
                </c:pt>
                <c:pt idx="118">
                  <c:v>-1.0871290343346367</c:v>
                </c:pt>
                <c:pt idx="119">
                  <c:v>-1.0875846181117921</c:v>
                </c:pt>
                <c:pt idx="120">
                  <c:v>-1.0853584543955361</c:v>
                </c:pt>
                <c:pt idx="121">
                  <c:v>-1.0865502433188319</c:v>
                </c:pt>
                <c:pt idx="122">
                  <c:v>-1.086162284439681</c:v>
                </c:pt>
                <c:pt idx="123">
                  <c:v>-1.0855622537272991</c:v>
                </c:pt>
                <c:pt idx="124">
                  <c:v>-1.0856142889378604</c:v>
                </c:pt>
                <c:pt idx="125">
                  <c:v>-1.0863059150223686</c:v>
                </c:pt>
                <c:pt idx="126">
                  <c:v>-1.086051703634078</c:v>
                </c:pt>
                <c:pt idx="127">
                  <c:v>-1.0857220066483675</c:v>
                </c:pt>
                <c:pt idx="128">
                  <c:v>-1.0844301001820551</c:v>
                </c:pt>
                <c:pt idx="129">
                  <c:v>-1.0854765197830649</c:v>
                </c:pt>
                <c:pt idx="130">
                  <c:v>-1.0855517243699595</c:v>
                </c:pt>
                <c:pt idx="131">
                  <c:v>-1.0842941046537369</c:v>
                </c:pt>
                <c:pt idx="132">
                  <c:v>-1.0852885275597903</c:v>
                </c:pt>
                <c:pt idx="133">
                  <c:v>-1.0846372749703068</c:v>
                </c:pt>
                <c:pt idx="134">
                  <c:v>-1.0849910376929681</c:v>
                </c:pt>
                <c:pt idx="135">
                  <c:v>-1.0843438775084371</c:v>
                </c:pt>
                <c:pt idx="136">
                  <c:v>-1.0855203791144064</c:v>
                </c:pt>
                <c:pt idx="137">
                  <c:v>-1.0847970627986765</c:v>
                </c:pt>
                <c:pt idx="138">
                  <c:v>-1.0839495022259362</c:v>
                </c:pt>
                <c:pt idx="139">
                  <c:v>-1.0828390024515102</c:v>
                </c:pt>
                <c:pt idx="140">
                  <c:v>-1.0839871888391563</c:v>
                </c:pt>
                <c:pt idx="141">
                  <c:v>-1.0829173172794619</c:v>
                </c:pt>
                <c:pt idx="142">
                  <c:v>-1.0830011487184228</c:v>
                </c:pt>
                <c:pt idx="143">
                  <c:v>-1.0840709273364417</c:v>
                </c:pt>
                <c:pt idx="144">
                  <c:v>-1.0828698694962642</c:v>
                </c:pt>
                <c:pt idx="145">
                  <c:v>-1.0833482002882111</c:v>
                </c:pt>
                <c:pt idx="146">
                  <c:v>-1.0829180331608439</c:v>
                </c:pt>
                <c:pt idx="147">
                  <c:v>-1.083554455506337</c:v>
                </c:pt>
                <c:pt idx="148">
                  <c:v>-1.0837051186206128</c:v>
                </c:pt>
                <c:pt idx="149">
                  <c:v>-1.0849994777595042</c:v>
                </c:pt>
                <c:pt idx="150">
                  <c:v>-1.0840537999698217</c:v>
                </c:pt>
                <c:pt idx="151">
                  <c:v>-1.0824476212410634</c:v>
                </c:pt>
                <c:pt idx="152">
                  <c:v>-1.0835494549262792</c:v>
                </c:pt>
                <c:pt idx="153">
                  <c:v>-1.0832146977984169</c:v>
                </c:pt>
                <c:pt idx="154">
                  <c:v>-1.0848488870828947</c:v>
                </c:pt>
                <c:pt idx="155">
                  <c:v>-1.0813890349172595</c:v>
                </c:pt>
                <c:pt idx="156">
                  <c:v>-1.079803988143351</c:v>
                </c:pt>
                <c:pt idx="157">
                  <c:v>-1.0834229234470343</c:v>
                </c:pt>
                <c:pt idx="158">
                  <c:v>-1.0811907973848187</c:v>
                </c:pt>
                <c:pt idx="159">
                  <c:v>-1.0801360242310343</c:v>
                </c:pt>
                <c:pt idx="160">
                  <c:v>-1.0794758356099088</c:v>
                </c:pt>
                <c:pt idx="161">
                  <c:v>-1.081045281819681</c:v>
                </c:pt>
                <c:pt idx="162">
                  <c:v>-1.0835092587314452</c:v>
                </c:pt>
                <c:pt idx="163">
                  <c:v>-1.082902030612958</c:v>
                </c:pt>
                <c:pt idx="164">
                  <c:v>-1.0822280079549209</c:v>
                </c:pt>
                <c:pt idx="165">
                  <c:v>-1.0813359855861422</c:v>
                </c:pt>
                <c:pt idx="166">
                  <c:v>-1.0816826650927549</c:v>
                </c:pt>
                <c:pt idx="167">
                  <c:v>-1.0802071411422598</c:v>
                </c:pt>
                <c:pt idx="168">
                  <c:v>-1.0814669224833562</c:v>
                </c:pt>
                <c:pt idx="169">
                  <c:v>-1.0817335085311233</c:v>
                </c:pt>
                <c:pt idx="170">
                  <c:v>-1.0816196607253803</c:v>
                </c:pt>
                <c:pt idx="171">
                  <c:v>-1.0808865696329018</c:v>
                </c:pt>
                <c:pt idx="172">
                  <c:v>-1.0796843265490745</c:v>
                </c:pt>
                <c:pt idx="173">
                  <c:v>-1.0781754242462533</c:v>
                </c:pt>
                <c:pt idx="174">
                  <c:v>-1.0792408122234844</c:v>
                </c:pt>
                <c:pt idx="175">
                  <c:v>-1.0770830530564615</c:v>
                </c:pt>
                <c:pt idx="176">
                  <c:v>-1.0776244606098846</c:v>
                </c:pt>
                <c:pt idx="177">
                  <c:v>-1.0770008653448939</c:v>
                </c:pt>
                <c:pt idx="178">
                  <c:v>-1.077157468830044</c:v>
                </c:pt>
                <c:pt idx="179">
                  <c:v>-1.077893318916114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8-3044-882B-FDF8F2D7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'Experiment-137'!$P$2:$P$181</c:f>
              <c:numCache>
                <c:formatCode>General</c:formatCode>
                <c:ptCount val="180"/>
                <c:pt idx="0">
                  <c:v>0.91417968642108471</c:v>
                </c:pt>
                <c:pt idx="1">
                  <c:v>1.4082335712968745</c:v>
                </c:pt>
                <c:pt idx="2">
                  <c:v>1.6395314215475516</c:v>
                </c:pt>
                <c:pt idx="3">
                  <c:v>0.96211822985072271</c:v>
                </c:pt>
                <c:pt idx="4">
                  <c:v>0.98824442781953559</c:v>
                </c:pt>
                <c:pt idx="5">
                  <c:v>1.0290654071261465</c:v>
                </c:pt>
                <c:pt idx="6">
                  <c:v>0.84672532404200684</c:v>
                </c:pt>
                <c:pt idx="7">
                  <c:v>0.30277033025926647</c:v>
                </c:pt>
                <c:pt idx="8">
                  <c:v>1.5004605721481741E-2</c:v>
                </c:pt>
                <c:pt idx="9">
                  <c:v>6.5741674377763432E-2</c:v>
                </c:pt>
                <c:pt idx="10">
                  <c:v>1.7976886557304769E-2</c:v>
                </c:pt>
                <c:pt idx="11">
                  <c:v>0.23736804921264676</c:v>
                </c:pt>
                <c:pt idx="12">
                  <c:v>1.3921168470325458E-3</c:v>
                </c:pt>
                <c:pt idx="13">
                  <c:v>-0.10720768790684475</c:v>
                </c:pt>
                <c:pt idx="14">
                  <c:v>0.1190416621437027</c:v>
                </c:pt>
                <c:pt idx="15">
                  <c:v>0.13911134781917991</c:v>
                </c:pt>
                <c:pt idx="16">
                  <c:v>-0.17148842722188543</c:v>
                </c:pt>
                <c:pt idx="17">
                  <c:v>-0.13947433075256729</c:v>
                </c:pt>
                <c:pt idx="18">
                  <c:v>-7.8827364297759481E-2</c:v>
                </c:pt>
                <c:pt idx="19">
                  <c:v>1.4402613307971485E-2</c:v>
                </c:pt>
                <c:pt idx="20">
                  <c:v>-5.0954149954019333E-2</c:v>
                </c:pt>
                <c:pt idx="21">
                  <c:v>1.9823364823299359E-2</c:v>
                </c:pt>
                <c:pt idx="22">
                  <c:v>-7.3692926097911712E-2</c:v>
                </c:pt>
                <c:pt idx="23">
                  <c:v>-4.7166748308009508E-2</c:v>
                </c:pt>
                <c:pt idx="24">
                  <c:v>4.7299429424211725E-2</c:v>
                </c:pt>
                <c:pt idx="25">
                  <c:v>-5.2170596347287303E-2</c:v>
                </c:pt>
                <c:pt idx="26">
                  <c:v>-5.5295389438948427E-2</c:v>
                </c:pt>
                <c:pt idx="27">
                  <c:v>0.14092413298813131</c:v>
                </c:pt>
                <c:pt idx="28">
                  <c:v>9.7517439346968868E-2</c:v>
                </c:pt>
                <c:pt idx="29">
                  <c:v>-7.4485003270292213E-2</c:v>
                </c:pt>
                <c:pt idx="30">
                  <c:v>3.0985529842674841E-2</c:v>
                </c:pt>
                <c:pt idx="31">
                  <c:v>-0.18949286214255884</c:v>
                </c:pt>
                <c:pt idx="32">
                  <c:v>-0.10900392435329331</c:v>
                </c:pt>
                <c:pt idx="33">
                  <c:v>-1.707934038976872E-3</c:v>
                </c:pt>
                <c:pt idx="34">
                  <c:v>-3.6310419809080903E-2</c:v>
                </c:pt>
                <c:pt idx="35">
                  <c:v>-4.8184532356768152E-2</c:v>
                </c:pt>
                <c:pt idx="36">
                  <c:v>-2.9134301631136932E-2</c:v>
                </c:pt>
                <c:pt idx="37">
                  <c:v>-4.7205467578069905E-2</c:v>
                </c:pt>
                <c:pt idx="38">
                  <c:v>9.4692380810936116E-2</c:v>
                </c:pt>
                <c:pt idx="39">
                  <c:v>-1.2349023352403342E-3</c:v>
                </c:pt>
                <c:pt idx="40">
                  <c:v>-1.504299003850524E-2</c:v>
                </c:pt>
                <c:pt idx="41">
                  <c:v>-2.2919920951183875E-2</c:v>
                </c:pt>
                <c:pt idx="42">
                  <c:v>-3.4401155220121125E-2</c:v>
                </c:pt>
                <c:pt idx="43">
                  <c:v>-9.3771206620733724E-2</c:v>
                </c:pt>
                <c:pt idx="44">
                  <c:v>0.11141646695137573</c:v>
                </c:pt>
                <c:pt idx="45">
                  <c:v>-0.12679878936703173</c:v>
                </c:pt>
                <c:pt idx="46">
                  <c:v>0.10132796695923262</c:v>
                </c:pt>
                <c:pt idx="47">
                  <c:v>-3.1310583889167506E-2</c:v>
                </c:pt>
                <c:pt idx="48">
                  <c:v>3.6795898068998217E-2</c:v>
                </c:pt>
                <c:pt idx="49">
                  <c:v>0.17281715892499841</c:v>
                </c:pt>
                <c:pt idx="50">
                  <c:v>8.362381017718809E-2</c:v>
                </c:pt>
                <c:pt idx="51">
                  <c:v>6.2876381248506877E-2</c:v>
                </c:pt>
                <c:pt idx="52">
                  <c:v>2.0083702973183071E-2</c:v>
                </c:pt>
                <c:pt idx="53">
                  <c:v>-8.3554215742772081E-2</c:v>
                </c:pt>
                <c:pt idx="54">
                  <c:v>0.1181817795969988</c:v>
                </c:pt>
                <c:pt idx="55">
                  <c:v>5.0372613787387617E-2</c:v>
                </c:pt>
                <c:pt idx="56">
                  <c:v>6.1618376104029544E-2</c:v>
                </c:pt>
                <c:pt idx="57">
                  <c:v>-7.8489996835559489E-2</c:v>
                </c:pt>
                <c:pt idx="58">
                  <c:v>-0.33159039379191424</c:v>
                </c:pt>
                <c:pt idx="59">
                  <c:v>-5.3812474922091638E-2</c:v>
                </c:pt>
                <c:pt idx="60">
                  <c:v>0.27054255633094915</c:v>
                </c:pt>
                <c:pt idx="61">
                  <c:v>0.30085473032612015</c:v>
                </c:pt>
                <c:pt idx="62">
                  <c:v>0.31099756851922888</c:v>
                </c:pt>
                <c:pt idx="63">
                  <c:v>0.27688664636645072</c:v>
                </c:pt>
                <c:pt idx="64">
                  <c:v>0.46010038087213534</c:v>
                </c:pt>
                <c:pt idx="65">
                  <c:v>0.34356240665116433</c:v>
                </c:pt>
                <c:pt idx="66">
                  <c:v>0.31131061324168918</c:v>
                </c:pt>
                <c:pt idx="67">
                  <c:v>0.19247380257842225</c:v>
                </c:pt>
                <c:pt idx="68">
                  <c:v>0.20704169421957094</c:v>
                </c:pt>
                <c:pt idx="69">
                  <c:v>0.10241072013849177</c:v>
                </c:pt>
                <c:pt idx="70">
                  <c:v>0.20335520778065275</c:v>
                </c:pt>
                <c:pt idx="71">
                  <c:v>-3.467946425001419E-2</c:v>
                </c:pt>
                <c:pt idx="72">
                  <c:v>0.2221606339127595</c:v>
                </c:pt>
                <c:pt idx="73">
                  <c:v>8.1408200971227751E-2</c:v>
                </c:pt>
                <c:pt idx="74">
                  <c:v>0.11899557309643041</c:v>
                </c:pt>
                <c:pt idx="75">
                  <c:v>6.453986945812501E-2</c:v>
                </c:pt>
                <c:pt idx="76">
                  <c:v>5.7018008462381134E-3</c:v>
                </c:pt>
                <c:pt idx="77">
                  <c:v>-3.5117788165463723E-2</c:v>
                </c:pt>
                <c:pt idx="78">
                  <c:v>-8.4234307577378167E-2</c:v>
                </c:pt>
                <c:pt idx="79">
                  <c:v>-2.2683234850046502E-2</c:v>
                </c:pt>
                <c:pt idx="80">
                  <c:v>1.7720170718105631E-2</c:v>
                </c:pt>
                <c:pt idx="81">
                  <c:v>-0.11426507581709841</c:v>
                </c:pt>
                <c:pt idx="82">
                  <c:v>1.440490061437575E-2</c:v>
                </c:pt>
                <c:pt idx="83">
                  <c:v>-4.6996188038724497E-2</c:v>
                </c:pt>
                <c:pt idx="84">
                  <c:v>-1.2586915079956303E-2</c:v>
                </c:pt>
                <c:pt idx="85">
                  <c:v>3.242088822593802E-2</c:v>
                </c:pt>
                <c:pt idx="86">
                  <c:v>4.5430904697415155E-2</c:v>
                </c:pt>
                <c:pt idx="87">
                  <c:v>1.4337284897853346E-2</c:v>
                </c:pt>
                <c:pt idx="88">
                  <c:v>-0.16075613778236958</c:v>
                </c:pt>
                <c:pt idx="89">
                  <c:v>2.7349035818013144E-2</c:v>
                </c:pt>
                <c:pt idx="90">
                  <c:v>-4.6858636414215574E-2</c:v>
                </c:pt>
                <c:pt idx="91">
                  <c:v>-3.4866576276192565E-2</c:v>
                </c:pt>
                <c:pt idx="92">
                  <c:v>2.6656126021960883E-2</c:v>
                </c:pt>
                <c:pt idx="93">
                  <c:v>-0.18096131641518004</c:v>
                </c:pt>
                <c:pt idx="94">
                  <c:v>-8.8125544488094773E-2</c:v>
                </c:pt>
                <c:pt idx="95">
                  <c:v>-0.15171871776777501</c:v>
                </c:pt>
                <c:pt idx="96">
                  <c:v>-5.2402631862966703E-2</c:v>
                </c:pt>
                <c:pt idx="97">
                  <c:v>-0.18373099403279253</c:v>
                </c:pt>
                <c:pt idx="98">
                  <c:v>-8.3544042769219923E-2</c:v>
                </c:pt>
                <c:pt idx="99">
                  <c:v>8.5861289045962214E-2</c:v>
                </c:pt>
                <c:pt idx="100">
                  <c:v>7.492934922967015E-2</c:v>
                </c:pt>
                <c:pt idx="101">
                  <c:v>0.11208287257907411</c:v>
                </c:pt>
                <c:pt idx="102">
                  <c:v>4.0002219887853824E-2</c:v>
                </c:pt>
                <c:pt idx="103">
                  <c:v>0.44733253353255237</c:v>
                </c:pt>
                <c:pt idx="104">
                  <c:v>1.0350213825721637</c:v>
                </c:pt>
                <c:pt idx="105">
                  <c:v>1.1973660672826185</c:v>
                </c:pt>
                <c:pt idx="106">
                  <c:v>1.2704677923186671</c:v>
                </c:pt>
                <c:pt idx="107">
                  <c:v>1.1739039446503805</c:v>
                </c:pt>
                <c:pt idx="108">
                  <c:v>1.086479106516909</c:v>
                </c:pt>
                <c:pt idx="109">
                  <c:v>1.2693483031428432</c:v>
                </c:pt>
                <c:pt idx="110">
                  <c:v>1.115534554069199</c:v>
                </c:pt>
                <c:pt idx="111">
                  <c:v>1.3305403808853862</c:v>
                </c:pt>
                <c:pt idx="112">
                  <c:v>1.3387112260210463</c:v>
                </c:pt>
                <c:pt idx="113">
                  <c:v>1.262377077222953</c:v>
                </c:pt>
                <c:pt idx="114">
                  <c:v>1.2334708603438447</c:v>
                </c:pt>
                <c:pt idx="115">
                  <c:v>1.1678093168672643</c:v>
                </c:pt>
                <c:pt idx="116">
                  <c:v>1.1661773335057841</c:v>
                </c:pt>
                <c:pt idx="117">
                  <c:v>1.1108643929717197</c:v>
                </c:pt>
                <c:pt idx="118">
                  <c:v>1.095979687542161</c:v>
                </c:pt>
                <c:pt idx="119">
                  <c:v>1.1383460367303813</c:v>
                </c:pt>
                <c:pt idx="120">
                  <c:v>0.93132718732811381</c:v>
                </c:pt>
                <c:pt idx="121">
                  <c:v>1.0421558608122008</c:v>
                </c:pt>
                <c:pt idx="122">
                  <c:v>1.0060781904276137</c:v>
                </c:pt>
                <c:pt idx="123">
                  <c:v>0.95027920907855146</c:v>
                </c:pt>
                <c:pt idx="124">
                  <c:v>0.95511814762567737</c:v>
                </c:pt>
                <c:pt idx="125">
                  <c:v>1.0194349070742124</c:v>
                </c:pt>
                <c:pt idx="126">
                  <c:v>0.99579488961970641</c:v>
                </c:pt>
                <c:pt idx="127">
                  <c:v>0.96513519907907708</c:v>
                </c:pt>
                <c:pt idx="128">
                  <c:v>0.8449962406375362</c:v>
                </c:pt>
                <c:pt idx="129">
                  <c:v>0.94230650592088527</c:v>
                </c:pt>
                <c:pt idx="130">
                  <c:v>0.94930004684287728</c:v>
                </c:pt>
                <c:pt idx="131">
                  <c:v>0.83234953474133122</c:v>
                </c:pt>
                <c:pt idx="132">
                  <c:v>0.92482444318008472</c:v>
                </c:pt>
                <c:pt idx="133">
                  <c:v>0.86426215804327033</c:v>
                </c:pt>
                <c:pt idx="134">
                  <c:v>0.89715980670764006</c:v>
                </c:pt>
                <c:pt idx="135">
                  <c:v>0.83697808880330815</c:v>
                </c:pt>
                <c:pt idx="136">
                  <c:v>0.94638514049908551</c:v>
                </c:pt>
                <c:pt idx="137">
                  <c:v>0.87912139419738866</c:v>
                </c:pt>
                <c:pt idx="138">
                  <c:v>0.80030373434328106</c:v>
                </c:pt>
                <c:pt idx="139">
                  <c:v>0.69703442675174598</c:v>
                </c:pt>
                <c:pt idx="140">
                  <c:v>0.80380834599862672</c:v>
                </c:pt>
                <c:pt idx="141">
                  <c:v>0.70431720000661291</c:v>
                </c:pt>
                <c:pt idx="142">
                  <c:v>0.71211298245993515</c:v>
                </c:pt>
                <c:pt idx="143">
                  <c:v>0.81159548547633298</c:v>
                </c:pt>
                <c:pt idx="144">
                  <c:v>0.69990486257942264</c:v>
                </c:pt>
                <c:pt idx="145">
                  <c:v>0.74438653724667003</c:v>
                </c:pt>
                <c:pt idx="146">
                  <c:v>0.70438377235208682</c:v>
                </c:pt>
                <c:pt idx="147">
                  <c:v>0.76356694056913943</c:v>
                </c:pt>
                <c:pt idx="148">
                  <c:v>0.77757763723847362</c:v>
                </c:pt>
                <c:pt idx="149">
                  <c:v>0.89794467839089709</c:v>
                </c:pt>
                <c:pt idx="150">
                  <c:v>0.8100027509864629</c:v>
                </c:pt>
                <c:pt idx="151">
                  <c:v>0.66063850165750793</c:v>
                </c:pt>
                <c:pt idx="152">
                  <c:v>0.76310191891670975</c:v>
                </c:pt>
                <c:pt idx="153">
                  <c:v>0.7319716678335586</c:v>
                </c:pt>
                <c:pt idx="154">
                  <c:v>0.8839407179567389</c:v>
                </c:pt>
                <c:pt idx="155">
                  <c:v>0.56219680972505559</c:v>
                </c:pt>
                <c:pt idx="156">
                  <c:v>0.41479769573034098</c:v>
                </c:pt>
                <c:pt idx="157">
                  <c:v>0.75133530846700658</c:v>
                </c:pt>
                <c:pt idx="158">
                  <c:v>0.54376199939437186</c:v>
                </c:pt>
                <c:pt idx="159">
                  <c:v>0.44567490764889206</c:v>
                </c:pt>
                <c:pt idx="160">
                  <c:v>0.38428162927683768</c:v>
                </c:pt>
                <c:pt idx="161">
                  <c:v>0.5302299915528268</c:v>
                </c:pt>
                <c:pt idx="162">
                  <c:v>0.75936393237775301</c:v>
                </c:pt>
                <c:pt idx="163">
                  <c:v>0.70289563874059346</c:v>
                </c:pt>
                <c:pt idx="164">
                  <c:v>0.6402158842737623</c:v>
                </c:pt>
                <c:pt idx="165">
                  <c:v>0.55726356451525227</c:v>
                </c:pt>
                <c:pt idx="166">
                  <c:v>0.58950251982938062</c:v>
                </c:pt>
                <c:pt idx="167">
                  <c:v>0.45228832113121742</c:v>
                </c:pt>
                <c:pt idx="168">
                  <c:v>0.56943985038659561</c:v>
                </c:pt>
                <c:pt idx="169">
                  <c:v>0.59423063125883846</c:v>
                </c:pt>
                <c:pt idx="170">
                  <c:v>0.58364352053567847</c:v>
                </c:pt>
                <c:pt idx="171">
                  <c:v>0.51547078312030015</c:v>
                </c:pt>
                <c:pt idx="172">
                  <c:v>0.40366994021808444</c:v>
                </c:pt>
                <c:pt idx="173">
                  <c:v>0.2633517703056607</c:v>
                </c:pt>
                <c:pt idx="174">
                  <c:v>0.36242597208284671</c:v>
                </c:pt>
                <c:pt idx="175">
                  <c:v>0.16176830401359665</c:v>
                </c:pt>
                <c:pt idx="176">
                  <c:v>0.21211571015848579</c:v>
                </c:pt>
                <c:pt idx="177">
                  <c:v>0.15412537759292316</c:v>
                </c:pt>
                <c:pt idx="178">
                  <c:v>0.16868849039160264</c:v>
                </c:pt>
                <c:pt idx="179">
                  <c:v>0.2371177963938384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0-1741-8CC8-8D467680AEF9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'Experiment-137'!$A$61:$A$121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'Experiment-137'!$R$61:$R$121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0-1741-8CC8-8D467680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'Experiment-110'!$M$2:$M$181</c:f>
              <c:numCache>
                <c:formatCode>0.00</c:formatCode>
                <c:ptCount val="180"/>
                <c:pt idx="0">
                  <c:v>-1.0888962321008526</c:v>
                </c:pt>
                <c:pt idx="1">
                  <c:v>-1.0929200458535495</c:v>
                </c:pt>
                <c:pt idx="2">
                  <c:v>-1.1122204683655486</c:v>
                </c:pt>
                <c:pt idx="3">
                  <c:v>-1.0977901759112818</c:v>
                </c:pt>
                <c:pt idx="4">
                  <c:v>-1.0882085511937356</c:v>
                </c:pt>
                <c:pt idx="5">
                  <c:v>-1.0971619172102398</c:v>
                </c:pt>
                <c:pt idx="6">
                  <c:v>-1.0808474107678359</c:v>
                </c:pt>
                <c:pt idx="7">
                  <c:v>-1.0861572118130589</c:v>
                </c:pt>
                <c:pt idx="8">
                  <c:v>-1.0828125640182114</c:v>
                </c:pt>
                <c:pt idx="9">
                  <c:v>-1.0723548514129382</c:v>
                </c:pt>
                <c:pt idx="10">
                  <c:v>-1.0714969359536386</c:v>
                </c:pt>
                <c:pt idx="11">
                  <c:v>-1.054121711069367</c:v>
                </c:pt>
                <c:pt idx="12">
                  <c:v>-1.0602819188233763</c:v>
                </c:pt>
                <c:pt idx="13">
                  <c:v>-1.0533223262839693</c:v>
                </c:pt>
                <c:pt idx="14">
                  <c:v>-1.050155059772818</c:v>
                </c:pt>
                <c:pt idx="15">
                  <c:v>-1.0553730543107156</c:v>
                </c:pt>
                <c:pt idx="16">
                  <c:v>-1.0548689784205409</c:v>
                </c:pt>
                <c:pt idx="17">
                  <c:v>-1.0377845851695688</c:v>
                </c:pt>
                <c:pt idx="18">
                  <c:v>-1.0453595723858269</c:v>
                </c:pt>
                <c:pt idx="19">
                  <c:v>-1.0453182922280615</c:v>
                </c:pt>
                <c:pt idx="20">
                  <c:v>-1.043213231881261</c:v>
                </c:pt>
                <c:pt idx="21">
                  <c:v>-1.0413095522177365</c:v>
                </c:pt>
                <c:pt idx="22">
                  <c:v>-1.0551618558729967</c:v>
                </c:pt>
                <c:pt idx="23">
                  <c:v>-1.0491811052786904</c:v>
                </c:pt>
                <c:pt idx="24">
                  <c:v>-1.0470358370034198</c:v>
                </c:pt>
                <c:pt idx="25">
                  <c:v>-1.0310867068801424</c:v>
                </c:pt>
                <c:pt idx="26">
                  <c:v>-1.0330431452284028</c:v>
                </c:pt>
                <c:pt idx="27">
                  <c:v>-1.0346332567838705</c:v>
                </c:pt>
                <c:pt idx="28">
                  <c:v>-1.0417362334446747</c:v>
                </c:pt>
                <c:pt idx="29">
                  <c:v>-1.0364935254628513</c:v>
                </c:pt>
                <c:pt idx="30">
                  <c:v>-1.0413863897005922</c:v>
                </c:pt>
                <c:pt idx="31">
                  <c:v>-1.0273757762340965</c:v>
                </c:pt>
                <c:pt idx="32">
                  <c:v>-1.0282794918253422</c:v>
                </c:pt>
                <c:pt idx="33">
                  <c:v>-1.0353009220373977</c:v>
                </c:pt>
                <c:pt idx="34">
                  <c:v>-1.0304126284450943</c:v>
                </c:pt>
                <c:pt idx="35">
                  <c:v>-1.0161455040620155</c:v>
                </c:pt>
                <c:pt idx="36">
                  <c:v>-1.029611547074623</c:v>
                </c:pt>
                <c:pt idx="37">
                  <c:v>-1.0189951960843957</c:v>
                </c:pt>
                <c:pt idx="38">
                  <c:v>-1.0222215454102366</c:v>
                </c:pt>
                <c:pt idx="39">
                  <c:v>-1.0231620020314836</c:v>
                </c:pt>
                <c:pt idx="40">
                  <c:v>-1.020240584174253</c:v>
                </c:pt>
                <c:pt idx="41">
                  <c:v>-1.0287070363234072</c:v>
                </c:pt>
                <c:pt idx="42">
                  <c:v>-1.0219332054135306</c:v>
                </c:pt>
                <c:pt idx="43">
                  <c:v>-1.0054565958922677</c:v>
                </c:pt>
                <c:pt idx="44">
                  <c:v>-1.0426708716440123</c:v>
                </c:pt>
                <c:pt idx="45">
                  <c:v>-1.0140829571525076</c:v>
                </c:pt>
                <c:pt idx="46">
                  <c:v>-1.0649810483570237</c:v>
                </c:pt>
                <c:pt idx="47">
                  <c:v>-1.037729037021321</c:v>
                </c:pt>
                <c:pt idx="48">
                  <c:v>-1.0242801795590515</c:v>
                </c:pt>
                <c:pt idx="49">
                  <c:v>-0.99041311508779728</c:v>
                </c:pt>
                <c:pt idx="50">
                  <c:v>-1.0097306310491281</c:v>
                </c:pt>
                <c:pt idx="51">
                  <c:v>-0.99435261952472698</c:v>
                </c:pt>
                <c:pt idx="52">
                  <c:v>-0.99975870194854588</c:v>
                </c:pt>
                <c:pt idx="53">
                  <c:v>-0.98438537779293211</c:v>
                </c:pt>
                <c:pt idx="54">
                  <c:v>-0.98729398053511952</c:v>
                </c:pt>
                <c:pt idx="55">
                  <c:v>-0.98629282321081901</c:v>
                </c:pt>
                <c:pt idx="56">
                  <c:v>-0.98280019928352491</c:v>
                </c:pt>
                <c:pt idx="57">
                  <c:v>-0.98643007077245859</c:v>
                </c:pt>
                <c:pt idx="58">
                  <c:v>-0.99274405563595303</c:v>
                </c:pt>
                <c:pt idx="59">
                  <c:v>-0.98293704485082223</c:v>
                </c:pt>
                <c:pt idx="60">
                  <c:v>-0.96889232675308801</c:v>
                </c:pt>
                <c:pt idx="61">
                  <c:v>-0.96509359094919411</c:v>
                </c:pt>
                <c:pt idx="62">
                  <c:v>-0.96310891152599187</c:v>
                </c:pt>
                <c:pt idx="63">
                  <c:v>-0.9779749647484649</c:v>
                </c:pt>
                <c:pt idx="64">
                  <c:v>-0.96498163745846433</c:v>
                </c:pt>
                <c:pt idx="65">
                  <c:v>-0.97178351878516589</c:v>
                </c:pt>
                <c:pt idx="66">
                  <c:v>-0.95574987573869086</c:v>
                </c:pt>
                <c:pt idx="67">
                  <c:v>-0.96763341401314584</c:v>
                </c:pt>
                <c:pt idx="68">
                  <c:v>-0.96634216874236589</c:v>
                </c:pt>
                <c:pt idx="69">
                  <c:v>-0.95978626093695929</c:v>
                </c:pt>
                <c:pt idx="70">
                  <c:v>-0.96361448539804306</c:v>
                </c:pt>
                <c:pt idx="71">
                  <c:v>-0.96401249101326736</c:v>
                </c:pt>
                <c:pt idx="72">
                  <c:v>-0.95831095932186927</c:v>
                </c:pt>
                <c:pt idx="73">
                  <c:v>-0.96393331366927237</c:v>
                </c:pt>
                <c:pt idx="74">
                  <c:v>-0.93856771053531984</c:v>
                </c:pt>
                <c:pt idx="75">
                  <c:v>-0.95515272849065369</c:v>
                </c:pt>
                <c:pt idx="76">
                  <c:v>-0.95096098213463631</c:v>
                </c:pt>
                <c:pt idx="77">
                  <c:v>-0.94706661336590103</c:v>
                </c:pt>
                <c:pt idx="78">
                  <c:v>-0.95251983264591189</c:v>
                </c:pt>
                <c:pt idx="79">
                  <c:v>-0.94901680527414067</c:v>
                </c:pt>
                <c:pt idx="80">
                  <c:v>-0.95208032208779247</c:v>
                </c:pt>
                <c:pt idx="81">
                  <c:v>-0.94138388699730202</c:v>
                </c:pt>
                <c:pt idx="82">
                  <c:v>-0.94523992140702462</c:v>
                </c:pt>
                <c:pt idx="83">
                  <c:v>-0.94098344051506133</c:v>
                </c:pt>
                <c:pt idx="84">
                  <c:v>-0.94797898785739254</c:v>
                </c:pt>
                <c:pt idx="85">
                  <c:v>-0.94369971394045138</c:v>
                </c:pt>
                <c:pt idx="86">
                  <c:v>-0.94414936331119925</c:v>
                </c:pt>
                <c:pt idx="87">
                  <c:v>-0.94414522469390783</c:v>
                </c:pt>
                <c:pt idx="88">
                  <c:v>-0.93834357946335323</c:v>
                </c:pt>
                <c:pt idx="89">
                  <c:v>-0.93280067181356896</c:v>
                </c:pt>
                <c:pt idx="90">
                  <c:v>-0.93364500915069448</c:v>
                </c:pt>
                <c:pt idx="91">
                  <c:v>-0.94108869325536337</c:v>
                </c:pt>
                <c:pt idx="92">
                  <c:v>-0.94706421479371738</c:v>
                </c:pt>
                <c:pt idx="93">
                  <c:v>-0.93120320255705347</c:v>
                </c:pt>
                <c:pt idx="94">
                  <c:v>-0.94147170126156055</c:v>
                </c:pt>
                <c:pt idx="95">
                  <c:v>-0.92613109670583282</c:v>
                </c:pt>
                <c:pt idx="96">
                  <c:v>-0.9302355592581355</c:v>
                </c:pt>
                <c:pt idx="97">
                  <c:v>-0.93143061277465</c:v>
                </c:pt>
                <c:pt idx="98">
                  <c:v>-0.92783027222143577</c:v>
                </c:pt>
                <c:pt idx="99">
                  <c:v>-0.93277171867907083</c:v>
                </c:pt>
                <c:pt idx="100">
                  <c:v>-0.93175112135786242</c:v>
                </c:pt>
                <c:pt idx="101">
                  <c:v>-0.93172114173675602</c:v>
                </c:pt>
                <c:pt idx="102">
                  <c:v>-0.92327966233632486</c:v>
                </c:pt>
                <c:pt idx="103">
                  <c:v>-0.9176650825010696</c:v>
                </c:pt>
                <c:pt idx="104">
                  <c:v>-0.92238990905432994</c:v>
                </c:pt>
                <c:pt idx="105">
                  <c:v>-0.9168952655292294</c:v>
                </c:pt>
                <c:pt idx="106">
                  <c:v>-0.91626984957585256</c:v>
                </c:pt>
                <c:pt idx="107">
                  <c:v>-0.92533906463022186</c:v>
                </c:pt>
                <c:pt idx="108">
                  <c:v>-0.92088698148326542</c:v>
                </c:pt>
                <c:pt idx="109">
                  <c:v>-0.92128214797490549</c:v>
                </c:pt>
                <c:pt idx="110">
                  <c:v>-0.91308328867277644</c:v>
                </c:pt>
                <c:pt idx="111">
                  <c:v>-0.92718527386444849</c:v>
                </c:pt>
                <c:pt idx="112">
                  <c:v>-0.90811290613949858</c:v>
                </c:pt>
                <c:pt idx="113">
                  <c:v>-0.91522940203894365</c:v>
                </c:pt>
                <c:pt idx="114">
                  <c:v>-0.91001929445511887</c:v>
                </c:pt>
                <c:pt idx="115">
                  <c:v>-0.91149524222395717</c:v>
                </c:pt>
                <c:pt idx="116">
                  <c:v>-0.90452485678535788</c:v>
                </c:pt>
                <c:pt idx="117">
                  <c:v>-0.90743923532095871</c:v>
                </c:pt>
                <c:pt idx="118">
                  <c:v>-0.91090656095817657</c:v>
                </c:pt>
                <c:pt idx="119">
                  <c:v>-0.90631170368767211</c:v>
                </c:pt>
                <c:pt idx="120">
                  <c:v>-0.89937823964984753</c:v>
                </c:pt>
                <c:pt idx="121">
                  <c:v>-0.90535436079823339</c:v>
                </c:pt>
                <c:pt idx="122">
                  <c:v>-0.89675862452980981</c:v>
                </c:pt>
                <c:pt idx="123">
                  <c:v>-0.89533598539251058</c:v>
                </c:pt>
                <c:pt idx="124">
                  <c:v>-0.89984796642468945</c:v>
                </c:pt>
                <c:pt idx="125">
                  <c:v>-0.89158295628404105</c:v>
                </c:pt>
                <c:pt idx="126">
                  <c:v>-0.88929578502995188</c:v>
                </c:pt>
                <c:pt idx="127">
                  <c:v>-0.90029535632261803</c:v>
                </c:pt>
                <c:pt idx="128">
                  <c:v>-0.88194815707900687</c:v>
                </c:pt>
                <c:pt idx="129">
                  <c:v>-0.88330350733694585</c:v>
                </c:pt>
                <c:pt idx="130">
                  <c:v>-0.88679205721905174</c:v>
                </c:pt>
                <c:pt idx="131">
                  <c:v>-0.87815822350997796</c:v>
                </c:pt>
                <c:pt idx="132">
                  <c:v>-0.88857108344682856</c:v>
                </c:pt>
                <c:pt idx="133">
                  <c:v>-0.87781930061637581</c:v>
                </c:pt>
                <c:pt idx="134">
                  <c:v>-0.88611768545438818</c:v>
                </c:pt>
                <c:pt idx="135">
                  <c:v>-0.88124274958466031</c:v>
                </c:pt>
                <c:pt idx="136">
                  <c:v>-0.87872449649763684</c:v>
                </c:pt>
                <c:pt idx="137">
                  <c:v>-0.88999660289939941</c:v>
                </c:pt>
                <c:pt idx="138">
                  <c:v>-0.88349381126637172</c:v>
                </c:pt>
                <c:pt idx="139">
                  <c:v>-0.88955425745795946</c:v>
                </c:pt>
                <c:pt idx="140">
                  <c:v>-0.8750602119025519</c:v>
                </c:pt>
                <c:pt idx="141">
                  <c:v>-0.87667311576442875</c:v>
                </c:pt>
                <c:pt idx="142">
                  <c:v>-0.87299089432830268</c:v>
                </c:pt>
                <c:pt idx="143">
                  <c:v>-0.87808456767923215</c:v>
                </c:pt>
                <c:pt idx="144">
                  <c:v>-0.87321881114529076</c:v>
                </c:pt>
                <c:pt idx="145">
                  <c:v>-0.85624857077655769</c:v>
                </c:pt>
                <c:pt idx="146">
                  <c:v>-0.8662487087384958</c:v>
                </c:pt>
                <c:pt idx="147">
                  <c:v>-0.86233529906840234</c:v>
                </c:pt>
                <c:pt idx="148">
                  <c:v>-0.86640698189542009</c:v>
                </c:pt>
                <c:pt idx="149">
                  <c:v>-0.85969931539954314</c:v>
                </c:pt>
                <c:pt idx="150">
                  <c:v>-0.86314322409085165</c:v>
                </c:pt>
                <c:pt idx="151">
                  <c:v>-0.86929110472989346</c:v>
                </c:pt>
                <c:pt idx="152">
                  <c:v>-0.87138380928207737</c:v>
                </c:pt>
                <c:pt idx="153">
                  <c:v>-0.86721478498163451</c:v>
                </c:pt>
                <c:pt idx="154">
                  <c:v>-0.86052427824676925</c:v>
                </c:pt>
                <c:pt idx="155">
                  <c:v>-0.86209278114035826</c:v>
                </c:pt>
                <c:pt idx="156">
                  <c:v>-0.8648468343019371</c:v>
                </c:pt>
                <c:pt idx="157">
                  <c:v>-0.86199791061400166</c:v>
                </c:pt>
                <c:pt idx="158">
                  <c:v>-0.85440829911412797</c:v>
                </c:pt>
                <c:pt idx="159">
                  <c:v>-0.84969292107689864</c:v>
                </c:pt>
                <c:pt idx="160">
                  <c:v>-0.84055911322345822</c:v>
                </c:pt>
                <c:pt idx="161">
                  <c:v>-0.84567168657163427</c:v>
                </c:pt>
                <c:pt idx="162">
                  <c:v>-0.84121081518710827</c:v>
                </c:pt>
                <c:pt idx="163">
                  <c:v>-0.83412213573954697</c:v>
                </c:pt>
                <c:pt idx="164">
                  <c:v>-0.83717400826701294</c:v>
                </c:pt>
                <c:pt idx="165">
                  <c:v>-0.83644599571051681</c:v>
                </c:pt>
                <c:pt idx="166">
                  <c:v>-0.84086653039541803</c:v>
                </c:pt>
                <c:pt idx="167">
                  <c:v>-0.82136826063930002</c:v>
                </c:pt>
                <c:pt idx="168">
                  <c:v>-0.83082383059700271</c:v>
                </c:pt>
                <c:pt idx="169">
                  <c:v>-0.83230208327356148</c:v>
                </c:pt>
                <c:pt idx="170">
                  <c:v>-0.83638225099736452</c:v>
                </c:pt>
                <c:pt idx="171">
                  <c:v>-0.82357346460389658</c:v>
                </c:pt>
                <c:pt idx="172">
                  <c:v>-0.82340424385692079</c:v>
                </c:pt>
                <c:pt idx="173">
                  <c:v>-0.83325313123333244</c:v>
                </c:pt>
                <c:pt idx="174">
                  <c:v>-0.82978021268173963</c:v>
                </c:pt>
                <c:pt idx="175">
                  <c:v>-0.83228690001178163</c:v>
                </c:pt>
                <c:pt idx="176">
                  <c:v>-0.81813039128814802</c:v>
                </c:pt>
                <c:pt idx="177">
                  <c:v>-0.81535529370222437</c:v>
                </c:pt>
                <c:pt idx="178">
                  <c:v>-0.82213259194470878</c:v>
                </c:pt>
                <c:pt idx="179">
                  <c:v>-0.81320950407532466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7-E241-ADA2-0D9C3942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'Experiment-137'!$A$2:$A$181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'Experiment-137'!$M$2:$M$181</c:f>
              <c:numCache>
                <c:formatCode>0.00</c:formatCode>
                <c:ptCount val="180"/>
                <c:pt idx="0">
                  <c:v>-1.0851490623347806</c:v>
                </c:pt>
                <c:pt idx="1">
                  <c:v>-1.0904368410872884</c:v>
                </c:pt>
                <c:pt idx="2">
                  <c:v>-1.0928990899317774</c:v>
                </c:pt>
                <c:pt idx="3">
                  <c:v>-1.0855895737607351</c:v>
                </c:pt>
                <c:pt idx="4">
                  <c:v>-1.0858455226029153</c:v>
                </c:pt>
                <c:pt idx="5">
                  <c:v>-1.0862594908193073</c:v>
                </c:pt>
                <c:pt idx="6">
                  <c:v>-1.0842737110832308</c:v>
                </c:pt>
                <c:pt idx="7">
                  <c:v>-1.0783993289528377</c:v>
                </c:pt>
                <c:pt idx="8">
                  <c:v>-1.0752798614465666</c:v>
                </c:pt>
                <c:pt idx="9">
                  <c:v>-1.0758004616840577</c:v>
                </c:pt>
                <c:pt idx="10">
                  <c:v>-1.0752618286222355</c:v>
                </c:pt>
                <c:pt idx="11">
                  <c:v>-1.0775960396770159</c:v>
                </c:pt>
                <c:pt idx="12">
                  <c:v>-1.075033490328386</c:v>
                </c:pt>
                <c:pt idx="13">
                  <c:v>-1.0738406718734657</c:v>
                </c:pt>
                <c:pt idx="14">
                  <c:v>-1.0762486319998041</c:v>
                </c:pt>
                <c:pt idx="15">
                  <c:v>-1.0764394525314303</c:v>
                </c:pt>
                <c:pt idx="16">
                  <c:v>-1.073074440549995</c:v>
                </c:pt>
                <c:pt idx="17">
                  <c:v>-1.0733937045252884</c:v>
                </c:pt>
                <c:pt idx="18">
                  <c:v>-1.0740208702034366</c:v>
                </c:pt>
                <c:pt idx="19">
                  <c:v>-1.0749984151702339</c:v>
                </c:pt>
                <c:pt idx="20">
                  <c:v>-1.0742706079460673</c:v>
                </c:pt>
                <c:pt idx="21">
                  <c:v>-1.0750067118159137</c:v>
                </c:pt>
                <c:pt idx="22">
                  <c:v>-1.0739760929447746</c:v>
                </c:pt>
                <c:pt idx="23">
                  <c:v>-1.0742363429439148</c:v>
                </c:pt>
                <c:pt idx="24">
                  <c:v>-1.0752271813082728</c:v>
                </c:pt>
                <c:pt idx="25">
                  <c:v>-1.0741325393371202</c:v>
                </c:pt>
                <c:pt idx="26">
                  <c:v>-1.0740739395517174</c:v>
                </c:pt>
                <c:pt idx="27">
                  <c:v>-1.0761589758822092</c:v>
                </c:pt>
                <c:pt idx="28">
                  <c:v>-1.075667207302351</c:v>
                </c:pt>
                <c:pt idx="29">
                  <c:v>-1.0737925927098617</c:v>
                </c:pt>
                <c:pt idx="30">
                  <c:v>-1.0749017656932176</c:v>
                </c:pt>
                <c:pt idx="31">
                  <c:v>-1.072505868135889</c:v>
                </c:pt>
                <c:pt idx="32">
                  <c:v>-1.0733464031606994</c:v>
                </c:pt>
                <c:pt idx="33">
                  <c:v>-1.0744752060791987</c:v>
                </c:pt>
                <c:pt idx="34">
                  <c:v>-1.0740781129753634</c:v>
                </c:pt>
                <c:pt idx="35">
                  <c:v>-1.0739254279529342</c:v>
                </c:pt>
                <c:pt idx="36">
                  <c:v>-1.0741052858421425</c:v>
                </c:pt>
                <c:pt idx="37">
                  <c:v>-1.0738859612095284</c:v>
                </c:pt>
                <c:pt idx="38">
                  <c:v>-1.0753868529556068</c:v>
                </c:pt>
                <c:pt idx="39">
                  <c:v>-1.0743303076365771</c:v>
                </c:pt>
                <c:pt idx="40">
                  <c:v>-1.0741568257382501</c:v>
                </c:pt>
                <c:pt idx="41">
                  <c:v>-1.0740471241482419</c:v>
                </c:pt>
                <c:pt idx="42">
                  <c:v>-1.0738986639167993</c:v>
                </c:pt>
                <c:pt idx="43">
                  <c:v>-1.0732352344087874</c:v>
                </c:pt>
                <c:pt idx="44">
                  <c:v>-1.0754167091686233</c:v>
                </c:pt>
                <c:pt idx="45">
                  <c:v>-1.0728300793956891</c:v>
                </c:pt>
                <c:pt idx="46">
                  <c:v>-1.0752582280881593</c:v>
                </c:pt>
                <c:pt idx="47">
                  <c:v>-1.0738069105424826</c:v>
                </c:pt>
                <c:pt idx="48">
                  <c:v>-1.0745142916348422</c:v>
                </c:pt>
                <c:pt idx="49">
                  <c:v>-1.07595198987956</c:v>
                </c:pt>
                <c:pt idx="50">
                  <c:v>-1.0749678574855783</c:v>
                </c:pt>
                <c:pt idx="51">
                  <c:v>-1.0747197538332645</c:v>
                </c:pt>
                <c:pt idx="52">
                  <c:v>-1.0742345880276589</c:v>
                </c:pt>
                <c:pt idx="53">
                  <c:v>-1.0730951268911357</c:v>
                </c:pt>
                <c:pt idx="54">
                  <c:v>-1.0752394842538691</c:v>
                </c:pt>
                <c:pt idx="55">
                  <c:v>-1.0744853052786036</c:v>
                </c:pt>
                <c:pt idx="56">
                  <c:v>-1.0745812383249926</c:v>
                </c:pt>
                <c:pt idx="57">
                  <c:v>-1.0730495945338829</c:v>
                </c:pt>
                <c:pt idx="58">
                  <c:v>-1.070302898370399</c:v>
                </c:pt>
                <c:pt idx="59">
                  <c:v>-1.0732649676060639</c:v>
                </c:pt>
                <c:pt idx="60">
                  <c:v>-1.0767279007867026</c:v>
                </c:pt>
                <c:pt idx="61">
                  <c:v>-1.0770288632494971</c:v>
                </c:pt>
                <c:pt idx="62">
                  <c:v>-1.0771129360731446</c:v>
                </c:pt>
                <c:pt idx="63">
                  <c:v>-1.0767211289666583</c:v>
                </c:pt>
                <c:pt idx="64">
                  <c:v>-1.078666308403657</c:v>
                </c:pt>
                <c:pt idx="65">
                  <c:v>-1.0773881273602952</c:v>
                </c:pt>
                <c:pt idx="66">
                  <c:v>-1.077016312273686</c:v>
                </c:pt>
                <c:pt idx="67">
                  <c:v>-1.0757134108423392</c:v>
                </c:pt>
                <c:pt idx="68">
                  <c:v>-1.0758450681900864</c:v>
                </c:pt>
                <c:pt idx="69">
                  <c:v>-1.074694928297361</c:v>
                </c:pt>
                <c:pt idx="70">
                  <c:v>-1.0757554307454764</c:v>
                </c:pt>
                <c:pt idx="71">
                  <c:v>-1.073170742873921</c:v>
                </c:pt>
                <c:pt idx="72">
                  <c:v>-1.0759076586180556</c:v>
                </c:pt>
                <c:pt idx="73">
                  <c:v>-1.0743690889696556</c:v>
                </c:pt>
                <c:pt idx="74">
                  <c:v>-1.0747482848017902</c:v>
                </c:pt>
                <c:pt idx="75">
                  <c:v>-1.0741377014124245</c:v>
                </c:pt>
                <c:pt idx="76">
                  <c:v>-1.0734799925466889</c:v>
                </c:pt>
                <c:pt idx="77">
                  <c:v>-1.0730160442279948</c:v>
                </c:pt>
                <c:pt idx="78">
                  <c:v>-1.0724628754085268</c:v>
                </c:pt>
                <c:pt idx="79">
                  <c:v>-1.0730997633346024</c:v>
                </c:pt>
                <c:pt idx="80">
                  <c:v>-1.0735092411989895</c:v>
                </c:pt>
                <c:pt idx="81">
                  <c:v>-1.0720649489187022</c:v>
                </c:pt>
                <c:pt idx="82">
                  <c:v>-1.0734235956050668</c:v>
                </c:pt>
                <c:pt idx="83">
                  <c:v>-1.0727383254702185</c:v>
                </c:pt>
                <c:pt idx="84">
                  <c:v>-1.0730833458199207</c:v>
                </c:pt>
                <c:pt idx="85">
                  <c:v>-1.0735423367755483</c:v>
                </c:pt>
                <c:pt idx="86">
                  <c:v>-1.0736572416141055</c:v>
                </c:pt>
                <c:pt idx="87">
                  <c:v>-1.0732978808719917</c:v>
                </c:pt>
                <c:pt idx="88">
                  <c:v>-1.0713900276266761</c:v>
                </c:pt>
                <c:pt idx="89">
                  <c:v>-1.0733878068354556</c:v>
                </c:pt>
                <c:pt idx="90">
                  <c:v>-1.072564821938037</c:v>
                </c:pt>
                <c:pt idx="91">
                  <c:v>-1.0726687802494501</c:v>
                </c:pt>
                <c:pt idx="92">
                  <c:v>-1.073305363095963</c:v>
                </c:pt>
                <c:pt idx="93">
                  <c:v>-1.071047764922112</c:v>
                </c:pt>
                <c:pt idx="94">
                  <c:v>-1.0720210708238143</c:v>
                </c:pt>
                <c:pt idx="95">
                  <c:v>-1.0713122282496796</c:v>
                </c:pt>
                <c:pt idx="96">
                  <c:v>-1.072355219785752</c:v>
                </c:pt>
                <c:pt idx="97">
                  <c:v>-1.0709179912687123</c:v>
                </c:pt>
                <c:pt idx="98">
                  <c:v>-1.0719703475987103</c:v>
                </c:pt>
                <c:pt idx="99">
                  <c:v>-1.0737670392765617</c:v>
                </c:pt>
                <c:pt idx="100">
                  <c:v>-1.0736244858472463</c:v>
                </c:pt>
                <c:pt idx="101">
                  <c:v>-1.0739990163148223</c:v>
                </c:pt>
                <c:pt idx="102">
                  <c:v>-1.073198904183529</c:v>
                </c:pt>
                <c:pt idx="103">
                  <c:v>-1.0775541066601266</c:v>
                </c:pt>
                <c:pt idx="104">
                  <c:v>-1.083848782902386</c:v>
                </c:pt>
                <c:pt idx="105">
                  <c:v>-1.0855695483713765</c:v>
                </c:pt>
                <c:pt idx="106">
                  <c:v>-1.0863306454848907</c:v>
                </c:pt>
                <c:pt idx="107">
                  <c:v>-1.0852672549107247</c:v>
                </c:pt>
                <c:pt idx="108">
                  <c:v>-1.0843021400804711</c:v>
                </c:pt>
                <c:pt idx="109">
                  <c:v>-1.086243614551816</c:v>
                </c:pt>
                <c:pt idx="110">
                  <c:v>-1.0845645908909245</c:v>
                </c:pt>
                <c:pt idx="111">
                  <c:v>-1.0868516445223257</c:v>
                </c:pt>
                <c:pt idx="112">
                  <c:v>-1.0869145116470433</c:v>
                </c:pt>
                <c:pt idx="113">
                  <c:v>-1.0860686598223468</c:v>
                </c:pt>
                <c:pt idx="114">
                  <c:v>-1.0857328211750976</c:v>
                </c:pt>
                <c:pt idx="115">
                  <c:v>-1.0850017365167401</c:v>
                </c:pt>
                <c:pt idx="116">
                  <c:v>-1.0849591895635611</c:v>
                </c:pt>
                <c:pt idx="117">
                  <c:v>-1.0843393879330587</c:v>
                </c:pt>
                <c:pt idx="118">
                  <c:v>-1.0841543286961202</c:v>
                </c:pt>
                <c:pt idx="119">
                  <c:v>-1.0845849149469013</c:v>
                </c:pt>
                <c:pt idx="120">
                  <c:v>-1.0823337537042714</c:v>
                </c:pt>
                <c:pt idx="121">
                  <c:v>-1.083500545101193</c:v>
                </c:pt>
                <c:pt idx="122">
                  <c:v>-1.0830875886956681</c:v>
                </c:pt>
                <c:pt idx="123">
                  <c:v>-1.082462560456912</c:v>
                </c:pt>
                <c:pt idx="124">
                  <c:v>-1.0824895981410994</c:v>
                </c:pt>
                <c:pt idx="125">
                  <c:v>-1.0831562266992334</c:v>
                </c:pt>
                <c:pt idx="126">
                  <c:v>-1.0828770177845688</c:v>
                </c:pt>
                <c:pt idx="127">
                  <c:v>-1.0825223232724841</c:v>
                </c:pt>
                <c:pt idx="128">
                  <c:v>-1.0812054192797977</c:v>
                </c:pt>
                <c:pt idx="129">
                  <c:v>-1.0822268413544334</c:v>
                </c:pt>
                <c:pt idx="130">
                  <c:v>-1.0822770484149538</c:v>
                </c:pt>
                <c:pt idx="131">
                  <c:v>-1.0809944311723572</c:v>
                </c:pt>
                <c:pt idx="132">
                  <c:v>-1.0819638565520364</c:v>
                </c:pt>
                <c:pt idx="133">
                  <c:v>-1.0812876064361789</c:v>
                </c:pt>
                <c:pt idx="134">
                  <c:v>-1.081616371632466</c:v>
                </c:pt>
                <c:pt idx="135">
                  <c:v>-1.080944213921561</c:v>
                </c:pt>
                <c:pt idx="136">
                  <c:v>-1.0820957180011561</c:v>
                </c:pt>
                <c:pt idx="137">
                  <c:v>-1.0813474041590523</c:v>
                </c:pt>
                <c:pt idx="138">
                  <c:v>-1.0804748460599378</c:v>
                </c:pt>
                <c:pt idx="139">
                  <c:v>-1.0793393487591378</c:v>
                </c:pt>
                <c:pt idx="140">
                  <c:v>-1.0804625376204098</c:v>
                </c:pt>
                <c:pt idx="141">
                  <c:v>-1.0793676685343414</c:v>
                </c:pt>
                <c:pt idx="142">
                  <c:v>-1.0794265024469281</c:v>
                </c:pt>
                <c:pt idx="143">
                  <c:v>-1.080471283538573</c:v>
                </c:pt>
                <c:pt idx="144">
                  <c:v>-1.0792452281720213</c:v>
                </c:pt>
                <c:pt idx="145">
                  <c:v>-1.079698561437594</c:v>
                </c:pt>
                <c:pt idx="146">
                  <c:v>-1.0792433967838528</c:v>
                </c:pt>
                <c:pt idx="147">
                  <c:v>-1.0798548216029717</c:v>
                </c:pt>
                <c:pt idx="148">
                  <c:v>-1.0799804871908736</c:v>
                </c:pt>
                <c:pt idx="149">
                  <c:v>-1.0812498488033908</c:v>
                </c:pt>
                <c:pt idx="150">
                  <c:v>-1.0802791734873343</c:v>
                </c:pt>
                <c:pt idx="151">
                  <c:v>-1.0786479972322018</c:v>
                </c:pt>
                <c:pt idx="152">
                  <c:v>-1.0797248333910436</c:v>
                </c:pt>
                <c:pt idx="153">
                  <c:v>-1.0793650787368072</c:v>
                </c:pt>
                <c:pt idx="154">
                  <c:v>-1.080974270494911</c:v>
                </c:pt>
                <c:pt idx="155">
                  <c:v>-1.0774894208029016</c:v>
                </c:pt>
                <c:pt idx="156">
                  <c:v>-1.0758793765026191</c:v>
                </c:pt>
                <c:pt idx="157">
                  <c:v>-1.0794733142799282</c:v>
                </c:pt>
                <c:pt idx="158">
                  <c:v>-1.0772161906913387</c:v>
                </c:pt>
                <c:pt idx="159">
                  <c:v>-1.07613642001118</c:v>
                </c:pt>
                <c:pt idx="160">
                  <c:v>-1.0754512338636806</c:v>
                </c:pt>
                <c:pt idx="161">
                  <c:v>-1.0769956825470786</c:v>
                </c:pt>
                <c:pt idx="162">
                  <c:v>-1.0794346619324686</c:v>
                </c:pt>
                <c:pt idx="163">
                  <c:v>-1.0788024362876074</c:v>
                </c:pt>
                <c:pt idx="164">
                  <c:v>-1.0781034161031962</c:v>
                </c:pt>
                <c:pt idx="165">
                  <c:v>-1.0771863962080435</c:v>
                </c:pt>
                <c:pt idx="166">
                  <c:v>-1.077508078188282</c:v>
                </c:pt>
                <c:pt idx="167">
                  <c:v>-1.0760075567114129</c:v>
                </c:pt>
                <c:pt idx="168">
                  <c:v>-1.0772423405261351</c:v>
                </c:pt>
                <c:pt idx="169">
                  <c:v>-1.0774839290475282</c:v>
                </c:pt>
                <c:pt idx="170">
                  <c:v>-1.077345083715411</c:v>
                </c:pt>
                <c:pt idx="171">
                  <c:v>-1.0765869950965585</c:v>
                </c:pt>
                <c:pt idx="172">
                  <c:v>-1.0753597544863571</c:v>
                </c:pt>
                <c:pt idx="173">
                  <c:v>-1.073825854657162</c:v>
                </c:pt>
                <c:pt idx="174">
                  <c:v>-1.0748662451080189</c:v>
                </c:pt>
                <c:pt idx="175">
                  <c:v>-1.0726834884146219</c:v>
                </c:pt>
                <c:pt idx="176">
                  <c:v>-1.0731998984416709</c:v>
                </c:pt>
                <c:pt idx="177">
                  <c:v>-1.0725513056503062</c:v>
                </c:pt>
                <c:pt idx="178">
                  <c:v>-1.0726829116090821</c:v>
                </c:pt>
                <c:pt idx="179">
                  <c:v>-1.0733937641687779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E141-9115-5ABB2511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'Experiment-138'!$A$2:$A$181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'Experiment-138'!$L$2:$L$181</c:f>
              <c:numCache>
                <c:formatCode>0.00</c:formatCode>
                <c:ptCount val="180"/>
                <c:pt idx="0">
                  <c:v>-1.0806662323080802</c:v>
                </c:pt>
                <c:pt idx="1">
                  <c:v>-1.0853858944860397</c:v>
                </c:pt>
                <c:pt idx="2">
                  <c:v>-1.0782412464397466</c:v>
                </c:pt>
                <c:pt idx="3">
                  <c:v>-1.0940439963812152</c:v>
                </c:pt>
                <c:pt idx="4">
                  <c:v>-1.0866426008459462</c:v>
                </c:pt>
                <c:pt idx="5">
                  <c:v>-1.0716746243678092</c:v>
                </c:pt>
                <c:pt idx="6">
                  <c:v>-1.0733205829946668</c:v>
                </c:pt>
                <c:pt idx="7">
                  <c:v>-1.0764744770973793</c:v>
                </c:pt>
                <c:pt idx="8">
                  <c:v>-1.070446554397142</c:v>
                </c:pt>
                <c:pt idx="9">
                  <c:v>-1.0669737713502592</c:v>
                </c:pt>
                <c:pt idx="10">
                  <c:v>-1.0705429305416625</c:v>
                </c:pt>
                <c:pt idx="11">
                  <c:v>-1.0668653858560289</c:v>
                </c:pt>
                <c:pt idx="12">
                  <c:v>-1.0772737259873351</c:v>
                </c:pt>
                <c:pt idx="13">
                  <c:v>-1.0659465234194139</c:v>
                </c:pt>
                <c:pt idx="14">
                  <c:v>-1.0668868494306711</c:v>
                </c:pt>
                <c:pt idx="15">
                  <c:v>-1.0696864389633978</c:v>
                </c:pt>
                <c:pt idx="16">
                  <c:v>-1.0689820509268846</c:v>
                </c:pt>
                <c:pt idx="17">
                  <c:v>-1.0663470325850217</c:v>
                </c:pt>
                <c:pt idx="18">
                  <c:v>-1.0623477450321117</c:v>
                </c:pt>
                <c:pt idx="19">
                  <c:v>-1.0672271672138234</c:v>
                </c:pt>
                <c:pt idx="20">
                  <c:v>-1.0602064767922008</c:v>
                </c:pt>
                <c:pt idx="21">
                  <c:v>-1.0583673176366308</c:v>
                </c:pt>
                <c:pt idx="22">
                  <c:v>-1.0677813088628609</c:v>
                </c:pt>
                <c:pt idx="23">
                  <c:v>-1.0663816155323285</c:v>
                </c:pt>
                <c:pt idx="24">
                  <c:v>-1.0627525042241466</c:v>
                </c:pt>
                <c:pt idx="25">
                  <c:v>-1.0687721603818865</c:v>
                </c:pt>
                <c:pt idx="26">
                  <c:v>-1.0666865053258885</c:v>
                </c:pt>
                <c:pt idx="27">
                  <c:v>-1.0693397865275784</c:v>
                </c:pt>
                <c:pt idx="28">
                  <c:v>-1.0660057532828902</c:v>
                </c:pt>
                <c:pt idx="29">
                  <c:v>-1.0618505910216831</c:v>
                </c:pt>
                <c:pt idx="30">
                  <c:v>-1.0660114728431482</c:v>
                </c:pt>
                <c:pt idx="31">
                  <c:v>-1.0699804556436878</c:v>
                </c:pt>
                <c:pt idx="32">
                  <c:v>-1.0668719734758716</c:v>
                </c:pt>
                <c:pt idx="33">
                  <c:v>-1.0685557248613631</c:v>
                </c:pt>
                <c:pt idx="34">
                  <c:v>-1.0712418878864722</c:v>
                </c:pt>
                <c:pt idx="35">
                  <c:v>-1.0658293597821904</c:v>
                </c:pt>
                <c:pt idx="36">
                  <c:v>-1.06724258892989</c:v>
                </c:pt>
                <c:pt idx="37">
                  <c:v>-1.0644257786347502</c:v>
                </c:pt>
                <c:pt idx="38">
                  <c:v>-1.0659524806848393</c:v>
                </c:pt>
                <c:pt idx="39">
                  <c:v>-1.0654171483023163</c:v>
                </c:pt>
                <c:pt idx="40">
                  <c:v>-1.0692022835606296</c:v>
                </c:pt>
                <c:pt idx="41">
                  <c:v>-1.0679471944855115</c:v>
                </c:pt>
                <c:pt idx="42">
                  <c:v>-1.067835363319436</c:v>
                </c:pt>
                <c:pt idx="43">
                  <c:v>-1.0634097834936964</c:v>
                </c:pt>
                <c:pt idx="44">
                  <c:v>-1.062521657623644</c:v>
                </c:pt>
                <c:pt idx="45">
                  <c:v>-1.0623131146682794</c:v>
                </c:pt>
                <c:pt idx="46">
                  <c:v>-1.0652763311242459</c:v>
                </c:pt>
                <c:pt idx="47">
                  <c:v>-1.0584639792768258</c:v>
                </c:pt>
                <c:pt idx="48">
                  <c:v>-1.0642794185978119</c:v>
                </c:pt>
                <c:pt idx="49">
                  <c:v>-1.0721836893137697</c:v>
                </c:pt>
                <c:pt idx="50">
                  <c:v>-1.0614263073463754</c:v>
                </c:pt>
                <c:pt idx="51">
                  <c:v>-1.0610741481311785</c:v>
                </c:pt>
                <c:pt idx="52">
                  <c:v>-1.0689890864591525</c:v>
                </c:pt>
                <c:pt idx="53">
                  <c:v>-1.0645404487215475</c:v>
                </c:pt>
                <c:pt idx="54">
                  <c:v>-1.0666332201815101</c:v>
                </c:pt>
                <c:pt idx="55">
                  <c:v>-1.0719194335069502</c:v>
                </c:pt>
                <c:pt idx="56">
                  <c:v>-1.056503410472778</c:v>
                </c:pt>
                <c:pt idx="57">
                  <c:v>-1.0657414149813835</c:v>
                </c:pt>
                <c:pt idx="58">
                  <c:v>-1.0569830033337984</c:v>
                </c:pt>
                <c:pt idx="59">
                  <c:v>-1.0702554524718055</c:v>
                </c:pt>
                <c:pt idx="60">
                  <c:v>-1.0693872025282085</c:v>
                </c:pt>
                <c:pt idx="61">
                  <c:v>-1.0713873306042867</c:v>
                </c:pt>
                <c:pt idx="62">
                  <c:v>-1.0665132202178376</c:v>
                </c:pt>
                <c:pt idx="63">
                  <c:v>-1.0662729086620244</c:v>
                </c:pt>
                <c:pt idx="64">
                  <c:v>-1.0628096990439848</c:v>
                </c:pt>
                <c:pt idx="65">
                  <c:v>-1.0640588139843157</c:v>
                </c:pt>
                <c:pt idx="66">
                  <c:v>-1.0676736515570133</c:v>
                </c:pt>
                <c:pt idx="67">
                  <c:v>-1.0646858697190213</c:v>
                </c:pt>
                <c:pt idx="68">
                  <c:v>-1.0705163896493382</c:v>
                </c:pt>
                <c:pt idx="69">
                  <c:v>-1.070680881487877</c:v>
                </c:pt>
                <c:pt idx="70">
                  <c:v>-1.0701795110907331</c:v>
                </c:pt>
                <c:pt idx="71">
                  <c:v>-1.0687628964091913</c:v>
                </c:pt>
                <c:pt idx="72">
                  <c:v>-1.0684537934188483</c:v>
                </c:pt>
                <c:pt idx="73">
                  <c:v>-1.0654363630665418</c:v>
                </c:pt>
                <c:pt idx="74">
                  <c:v>-1.0687378099121951</c:v>
                </c:pt>
                <c:pt idx="75">
                  <c:v>-1.0613742906385397</c:v>
                </c:pt>
                <c:pt idx="76">
                  <c:v>-1.0711401334055042</c:v>
                </c:pt>
                <c:pt idx="77">
                  <c:v>-1.0665971739266014</c:v>
                </c:pt>
                <c:pt idx="78">
                  <c:v>-1.066128602447205</c:v>
                </c:pt>
                <c:pt idx="79">
                  <c:v>-1.0623850139711684</c:v>
                </c:pt>
                <c:pt idx="80">
                  <c:v>-1.0607908071737222</c:v>
                </c:pt>
                <c:pt idx="81">
                  <c:v>-1.0643341840960006</c:v>
                </c:pt>
                <c:pt idx="82">
                  <c:v>-1.0721535832563678</c:v>
                </c:pt>
                <c:pt idx="83">
                  <c:v>-1.067935380543805</c:v>
                </c:pt>
                <c:pt idx="84">
                  <c:v>-1.064912422563596</c:v>
                </c:pt>
                <c:pt idx="85">
                  <c:v>-1.0619811083384032</c:v>
                </c:pt>
                <c:pt idx="86">
                  <c:v>-1.0707563223118925</c:v>
                </c:pt>
                <c:pt idx="87">
                  <c:v>-1.0720693594017585</c:v>
                </c:pt>
                <c:pt idx="88">
                  <c:v>-1.0661877434139628</c:v>
                </c:pt>
                <c:pt idx="89">
                  <c:v>-1.0693709827744193</c:v>
                </c:pt>
                <c:pt idx="90">
                  <c:v>-1.0692336484025218</c:v>
                </c:pt>
                <c:pt idx="91">
                  <c:v>-1.0648839187200769</c:v>
                </c:pt>
                <c:pt idx="92">
                  <c:v>-1.0676697499650798</c:v>
                </c:pt>
                <c:pt idx="93">
                  <c:v>-1.0691164252315035</c:v>
                </c:pt>
                <c:pt idx="94">
                  <c:v>-1.0742890841352397</c:v>
                </c:pt>
                <c:pt idx="95">
                  <c:v>-1.0685361651835967</c:v>
                </c:pt>
                <c:pt idx="96">
                  <c:v>-1.0701317513093991</c:v>
                </c:pt>
                <c:pt idx="97">
                  <c:v>-1.0630414440634348</c:v>
                </c:pt>
                <c:pt idx="98">
                  <c:v>-1.0771565892346995</c:v>
                </c:pt>
                <c:pt idx="99">
                  <c:v>-1.0711079307621187</c:v>
                </c:pt>
                <c:pt idx="100">
                  <c:v>-1.069408145272208</c:v>
                </c:pt>
                <c:pt idx="101">
                  <c:v>-1.0775731073235655</c:v>
                </c:pt>
                <c:pt idx="102">
                  <c:v>-1.0680119143765185</c:v>
                </c:pt>
                <c:pt idx="103">
                  <c:v>-1.0654799748304229</c:v>
                </c:pt>
                <c:pt idx="104">
                  <c:v>-1.0679474083919711</c:v>
                </c:pt>
                <c:pt idx="105">
                  <c:v>-1.0702972735587812</c:v>
                </c:pt>
                <c:pt idx="106">
                  <c:v>-1.0712239350321087</c:v>
                </c:pt>
                <c:pt idx="107">
                  <c:v>-1.0708218983316828</c:v>
                </c:pt>
                <c:pt idx="108">
                  <c:v>-1.0739918967169764</c:v>
                </c:pt>
                <c:pt idx="109">
                  <c:v>-1.0685100233796265</c:v>
                </c:pt>
                <c:pt idx="110">
                  <c:v>-1.0654745824976881</c:v>
                </c:pt>
                <c:pt idx="111">
                  <c:v>-1.0720804280915819</c:v>
                </c:pt>
                <c:pt idx="112">
                  <c:v>-1.0642887526283433</c:v>
                </c:pt>
                <c:pt idx="113">
                  <c:v>-1.0767214325175927</c:v>
                </c:pt>
                <c:pt idx="114">
                  <c:v>-1.071645004146442</c:v>
                </c:pt>
                <c:pt idx="115">
                  <c:v>-1.0639790064338355</c:v>
                </c:pt>
                <c:pt idx="116">
                  <c:v>-1.0729699801208215</c:v>
                </c:pt>
                <c:pt idx="117">
                  <c:v>-1.0702424154404648</c:v>
                </c:pt>
                <c:pt idx="118">
                  <c:v>-1.0674216181699723</c:v>
                </c:pt>
                <c:pt idx="119">
                  <c:v>-1.0710927006241502</c:v>
                </c:pt>
                <c:pt idx="120">
                  <c:v>-1.0722869639694841</c:v>
                </c:pt>
                <c:pt idx="121">
                  <c:v>-1.0687534007845043</c:v>
                </c:pt>
                <c:pt idx="122">
                  <c:v>-1.0709687172631286</c:v>
                </c:pt>
                <c:pt idx="123">
                  <c:v>-1.0689247368391768</c:v>
                </c:pt>
                <c:pt idx="124">
                  <c:v>-1.0728103950696932</c:v>
                </c:pt>
                <c:pt idx="125">
                  <c:v>-1.0739090955089741</c:v>
                </c:pt>
                <c:pt idx="126">
                  <c:v>-1.0736245140582434</c:v>
                </c:pt>
                <c:pt idx="127">
                  <c:v>-1.0717375728571872</c:v>
                </c:pt>
                <c:pt idx="128">
                  <c:v>-1.0703891870821447</c:v>
                </c:pt>
                <c:pt idx="129">
                  <c:v>-1.0758925000997042</c:v>
                </c:pt>
                <c:pt idx="130">
                  <c:v>-1.0755993877492707</c:v>
                </c:pt>
                <c:pt idx="131">
                  <c:v>-1.0708859253914971</c:v>
                </c:pt>
                <c:pt idx="132">
                  <c:v>-1.067906139747169</c:v>
                </c:pt>
                <c:pt idx="133">
                  <c:v>-1.0704179135266285</c:v>
                </c:pt>
                <c:pt idx="134">
                  <c:v>-1.0692815808274312</c:v>
                </c:pt>
                <c:pt idx="135">
                  <c:v>-1.0764142478010374</c:v>
                </c:pt>
                <c:pt idx="136">
                  <c:v>-1.073408101355352</c:v>
                </c:pt>
                <c:pt idx="137">
                  <c:v>-1.0721975496517646</c:v>
                </c:pt>
                <c:pt idx="138">
                  <c:v>-1.0687370982188875</c:v>
                </c:pt>
                <c:pt idx="139">
                  <c:v>-1.066084361202408</c:v>
                </c:pt>
                <c:pt idx="140">
                  <c:v>-1.0706063078767021</c:v>
                </c:pt>
                <c:pt idx="141">
                  <c:v>-1.0819495489843143</c:v>
                </c:pt>
                <c:pt idx="142">
                  <c:v>-1.0727486436256251</c:v>
                </c:pt>
                <c:pt idx="143">
                  <c:v>-1.0763753967740279</c:v>
                </c:pt>
                <c:pt idx="144">
                  <c:v>-1.0733151013346429</c:v>
                </c:pt>
                <c:pt idx="145">
                  <c:v>-1.0695714698535423</c:v>
                </c:pt>
                <c:pt idx="146">
                  <c:v>-1.0727179686855748</c:v>
                </c:pt>
                <c:pt idx="147">
                  <c:v>-1.0723629796918541</c:v>
                </c:pt>
                <c:pt idx="148">
                  <c:v>-1.0749478113428153</c:v>
                </c:pt>
                <c:pt idx="149">
                  <c:v>-1.0726511706718709</c:v>
                </c:pt>
                <c:pt idx="150">
                  <c:v>-1.0758549512051745</c:v>
                </c:pt>
                <c:pt idx="151">
                  <c:v>-1.0695637425838653</c:v>
                </c:pt>
                <c:pt idx="152">
                  <c:v>-1.0733765507047135</c:v>
                </c:pt>
                <c:pt idx="153">
                  <c:v>-1.0717366105643726</c:v>
                </c:pt>
                <c:pt idx="154">
                  <c:v>-1.0779136200831101</c:v>
                </c:pt>
                <c:pt idx="155">
                  <c:v>-1.0716786186224094</c:v>
                </c:pt>
                <c:pt idx="156">
                  <c:v>-1.0699031766816818</c:v>
                </c:pt>
                <c:pt idx="157">
                  <c:v>-1.0750824565928168</c:v>
                </c:pt>
                <c:pt idx="158">
                  <c:v>-1.0779569969887202</c:v>
                </c:pt>
                <c:pt idx="159">
                  <c:v>-1.0684410537203415</c:v>
                </c:pt>
                <c:pt idx="160">
                  <c:v>-1.0664358321912575</c:v>
                </c:pt>
                <c:pt idx="161">
                  <c:v>-1.070456923855776</c:v>
                </c:pt>
                <c:pt idx="162">
                  <c:v>-1.0739403942797228</c:v>
                </c:pt>
                <c:pt idx="163">
                  <c:v>-1.0727244267596872</c:v>
                </c:pt>
                <c:pt idx="164">
                  <c:v>-1.0751381706021255</c:v>
                </c:pt>
                <c:pt idx="165">
                  <c:v>-1.0690875999155354</c:v>
                </c:pt>
                <c:pt idx="166">
                  <c:v>-1.0661590342939311</c:v>
                </c:pt>
                <c:pt idx="167">
                  <c:v>-1.0713465076969311</c:v>
                </c:pt>
                <c:pt idx="168">
                  <c:v>-1.0684227443012131</c:v>
                </c:pt>
                <c:pt idx="169">
                  <c:v>-1.0725661766232215</c:v>
                </c:pt>
                <c:pt idx="170">
                  <c:v>-1.0705635780364897</c:v>
                </c:pt>
                <c:pt idx="171">
                  <c:v>-1.0637469951373726</c:v>
                </c:pt>
                <c:pt idx="172">
                  <c:v>-1.0726292194291085</c:v>
                </c:pt>
                <c:pt idx="173">
                  <c:v>-1.0707510063572396</c:v>
                </c:pt>
                <c:pt idx="174">
                  <c:v>-1.0717037035854129</c:v>
                </c:pt>
                <c:pt idx="175">
                  <c:v>-1.0779447904397659</c:v>
                </c:pt>
                <c:pt idx="176">
                  <c:v>-1.0694534019782691</c:v>
                </c:pt>
                <c:pt idx="177">
                  <c:v>-1.0643494186732934</c:v>
                </c:pt>
                <c:pt idx="178">
                  <c:v>-1.0715560654975211</c:v>
                </c:pt>
                <c:pt idx="179">
                  <c:v>-1.0762926930837386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6-914D-8E5D-F12C841B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'Experiment-138'!$A$2:$A$181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'Experiment-138'!$P$2:$P$181</c:f>
              <c:numCache>
                <c:formatCode>General</c:formatCode>
                <c:ptCount val="180"/>
                <c:pt idx="0">
                  <c:v>1.5059847040299619</c:v>
                </c:pt>
                <c:pt idx="1">
                  <c:v>1.9492982290773226</c:v>
                </c:pt>
                <c:pt idx="2">
                  <c:v>1.2782080130410762</c:v>
                </c:pt>
                <c:pt idx="3">
                  <c:v>2.7625457723641826</c:v>
                </c:pt>
                <c:pt idx="4">
                  <c:v>2.0673395009635334</c:v>
                </c:pt>
                <c:pt idx="5">
                  <c:v>0.6614112448404047</c:v>
                </c:pt>
                <c:pt idx="6">
                  <c:v>0.81601462394704483</c:v>
                </c:pt>
                <c:pt idx="7">
                  <c:v>1.1122569946041845</c:v>
                </c:pt>
                <c:pt idx="8">
                  <c:v>0.54605976264243716</c:v>
                </c:pt>
                <c:pt idx="9">
                  <c:v>0.2198644469209344</c:v>
                </c:pt>
                <c:pt idx="10">
                  <c:v>0.55511228520589218</c:v>
                </c:pt>
                <c:pt idx="11">
                  <c:v>0.20968389719099303</c:v>
                </c:pt>
                <c:pt idx="12">
                  <c:v>1.1873297073189026</c:v>
                </c:pt>
                <c:pt idx="13">
                  <c:v>0.12337599411444095</c:v>
                </c:pt>
                <c:pt idx="14">
                  <c:v>0.21169995100501815</c:v>
                </c:pt>
                <c:pt idx="15">
                  <c:v>0.47466281945661437</c:v>
                </c:pt>
                <c:pt idx="16">
                  <c:v>0.4085002994088654</c:v>
                </c:pt>
                <c:pt idx="17">
                  <c:v>0.16099545146639863</c:v>
                </c:pt>
                <c:pt idx="18">
                  <c:v>-0.21465394798385745</c:v>
                </c:pt>
                <c:pt idx="19">
                  <c:v>0.24366568719479581</c:v>
                </c:pt>
                <c:pt idx="20">
                  <c:v>-0.41578130322970674</c:v>
                </c:pt>
                <c:pt idx="21">
                  <c:v>-0.58853183020309152</c:v>
                </c:pt>
                <c:pt idx="22">
                  <c:v>0.29571570233308347</c:v>
                </c:pt>
                <c:pt idx="23">
                  <c:v>0.1642437958815291</c:v>
                </c:pt>
                <c:pt idx="24">
                  <c:v>-0.17663528956075081</c:v>
                </c:pt>
                <c:pt idx="25">
                  <c:v>0.38878547367160382</c:v>
                </c:pt>
                <c:pt idx="26">
                  <c:v>0.19288181361196194</c:v>
                </c:pt>
                <c:pt idx="27">
                  <c:v>0.44210207517136119</c:v>
                </c:pt>
                <c:pt idx="28">
                  <c:v>0.12893940068374282</c:v>
                </c:pt>
                <c:pt idx="29">
                  <c:v>-0.26135116667119618</c:v>
                </c:pt>
                <c:pt idx="30">
                  <c:v>0.12947663371528689</c:v>
                </c:pt>
                <c:pt idx="31">
                  <c:v>0.50227953566371786</c:v>
                </c:pt>
                <c:pt idx="32">
                  <c:v>0.21030266626048127</c:v>
                </c:pt>
                <c:pt idx="33">
                  <c:v>0.36845588440634436</c:v>
                </c:pt>
                <c:pt idx="34">
                  <c:v>0.62076470537959882</c:v>
                </c:pt>
                <c:pt idx="35">
                  <c:v>0.11237092149134836</c:v>
                </c:pt>
                <c:pt idx="36">
                  <c:v>0.2451142347929047</c:v>
                </c:pt>
                <c:pt idx="37">
                  <c:v>-1.9466164024538071E-2</c:v>
                </c:pt>
                <c:pt idx="38">
                  <c:v>0.12393555457360091</c:v>
                </c:pt>
                <c:pt idx="39">
                  <c:v>7.3652276529560412E-2</c:v>
                </c:pt>
                <c:pt idx="40">
                  <c:v>0.42918654802469114</c:v>
                </c:pt>
                <c:pt idx="41">
                  <c:v>0.31129718621031977</c:v>
                </c:pt>
                <c:pt idx="42">
                  <c:v>0.30079298769488333</c:v>
                </c:pt>
                <c:pt idx="43">
                  <c:v>-0.11489765264143449</c:v>
                </c:pt>
                <c:pt idx="44">
                  <c:v>-0.19831849830647233</c:v>
                </c:pt>
                <c:pt idx="45">
                  <c:v>-0.21790674618960137</c:v>
                </c:pt>
                <c:pt idx="46">
                  <c:v>6.0425448582188374E-2</c:v>
                </c:pt>
                <c:pt idx="47">
                  <c:v>-0.57945249129366783</c:v>
                </c:pt>
                <c:pt idx="48">
                  <c:v>-3.3213627604485624E-2</c:v>
                </c:pt>
                <c:pt idx="49">
                  <c:v>0.70922724674106474</c:v>
                </c:pt>
                <c:pt idx="50">
                  <c:v>-0.30120374184046644</c:v>
                </c:pt>
                <c:pt idx="51">
                  <c:v>-0.33428173284497531</c:v>
                </c:pt>
                <c:pt idx="52">
                  <c:v>0.40916114048025093</c:v>
                </c:pt>
                <c:pt idx="53">
                  <c:v>-8.6953082982518717E-3</c:v>
                </c:pt>
                <c:pt idx="54">
                  <c:v>0.18787678903682078</c:v>
                </c:pt>
                <c:pt idx="55">
                  <c:v>0.68440594199122873</c:v>
                </c:pt>
                <c:pt idx="56">
                  <c:v>-0.76360691481982312</c:v>
                </c:pt>
                <c:pt idx="57">
                  <c:v>0.10411034728386598</c:v>
                </c:pt>
                <c:pt idx="58">
                  <c:v>-0.71855919873552909</c:v>
                </c:pt>
                <c:pt idx="59">
                  <c:v>0.52810973465953093</c:v>
                </c:pt>
                <c:pt idx="60">
                  <c:v>0.44655581647537418</c:v>
                </c:pt>
                <c:pt idx="61">
                  <c:v>0.63442600601842492</c:v>
                </c:pt>
                <c:pt idx="62">
                  <c:v>0.17660530288053489</c:v>
                </c:pt>
                <c:pt idx="63">
                  <c:v>0.1540330595927305</c:v>
                </c:pt>
                <c:pt idx="64">
                  <c:v>-0.17126303276759638</c:v>
                </c:pt>
                <c:pt idx="65">
                  <c:v>-5.3934815936024727E-2</c:v>
                </c:pt>
                <c:pt idx="66">
                  <c:v>0.28560355066780502</c:v>
                </c:pt>
                <c:pt idx="67">
                  <c:v>4.9639521689665775E-3</c:v>
                </c:pt>
                <c:pt idx="68">
                  <c:v>0.55261932361445587</c:v>
                </c:pt>
                <c:pt idx="69">
                  <c:v>0.56806989063272939</c:v>
                </c:pt>
                <c:pt idx="70">
                  <c:v>0.52097663062140276</c:v>
                </c:pt>
                <c:pt idx="71">
                  <c:v>0.38791531724163236</c:v>
                </c:pt>
                <c:pt idx="72">
                  <c:v>0.35888155781461872</c:v>
                </c:pt>
                <c:pt idx="73">
                  <c:v>7.5457101650634156E-2</c:v>
                </c:pt>
                <c:pt idx="74">
                  <c:v>0.38555896566494557</c:v>
                </c:pt>
                <c:pt idx="75">
                  <c:v>-0.30608962333844736</c:v>
                </c:pt>
                <c:pt idx="76">
                  <c:v>0.61120700062310829</c:v>
                </c:pt>
                <c:pt idx="77">
                  <c:v>0.18449099748526362</c:v>
                </c:pt>
                <c:pt idx="78">
                  <c:v>0.14047850963434805</c:v>
                </c:pt>
                <c:pt idx="79">
                  <c:v>-0.21115331083547584</c:v>
                </c:pt>
                <c:pt idx="80">
                  <c:v>-0.36089568823077228</c:v>
                </c:pt>
                <c:pt idx="81">
                  <c:v>-2.8069554758266436E-2</c:v>
                </c:pt>
                <c:pt idx="82">
                  <c:v>0.70639941247477722</c:v>
                </c:pt>
                <c:pt idx="83">
                  <c:v>0.31018751353775997</c:v>
                </c:pt>
                <c:pt idx="84">
                  <c:v>2.6243852371761373E-2</c:v>
                </c:pt>
                <c:pt idx="85">
                  <c:v>-0.24909179522187735</c:v>
                </c:pt>
                <c:pt idx="86">
                  <c:v>0.57515597780714556</c:v>
                </c:pt>
                <c:pt idx="87">
                  <c:v>0.69848834331938847</c:v>
                </c:pt>
                <c:pt idx="88">
                  <c:v>0.14603356621669605</c:v>
                </c:pt>
                <c:pt idx="89">
                  <c:v>0.44503230992838838</c:v>
                </c:pt>
                <c:pt idx="90">
                  <c:v>0.4321326187597308</c:v>
                </c:pt>
                <c:pt idx="91">
                  <c:v>2.3566512581037296E-2</c:v>
                </c:pt>
                <c:pt idx="92">
                  <c:v>0.28523707772797741</c:v>
                </c:pt>
                <c:pt idx="93">
                  <c:v>0.42112195418208098</c:v>
                </c:pt>
                <c:pt idx="94">
                  <c:v>0.90698504480572295</c:v>
                </c:pt>
                <c:pt idx="95">
                  <c:v>0.36661866187379055</c:v>
                </c:pt>
                <c:pt idx="96">
                  <c:v>0.51649059831224053</c:v>
                </c:pt>
                <c:pt idx="97">
                  <c:v>-0.14949543635692134</c:v>
                </c:pt>
                <c:pt idx="98">
                  <c:v>1.1763271599404095</c:v>
                </c:pt>
                <c:pt idx="99">
                  <c:v>0.60818223596480103</c:v>
                </c:pt>
                <c:pt idx="100">
                  <c:v>0.44852294914641855</c:v>
                </c:pt>
                <c:pt idx="101">
                  <c:v>1.2154503207215925</c:v>
                </c:pt>
                <c:pt idx="102">
                  <c:v>0.31737626601332375</c:v>
                </c:pt>
                <c:pt idx="103">
                  <c:v>7.9553514497714875E-2</c:v>
                </c:pt>
                <c:pt idx="104">
                  <c:v>0.31131727824722522</c:v>
                </c:pt>
                <c:pt idx="105">
                  <c:v>0.53203795087277828</c:v>
                </c:pt>
                <c:pt idx="106">
                  <c:v>0.61907841029056854</c:v>
                </c:pt>
                <c:pt idx="107">
                  <c:v>0.58131547299889208</c:v>
                </c:pt>
                <c:pt idx="108">
                  <c:v>0.8790705040986998</c:v>
                </c:pt>
                <c:pt idx="109">
                  <c:v>0.3641631862841927</c:v>
                </c:pt>
                <c:pt idx="110">
                  <c:v>7.9047017646299164E-2</c:v>
                </c:pt>
                <c:pt idx="111">
                  <c:v>0.69952801516839669</c:v>
                </c:pt>
                <c:pt idx="112">
                  <c:v>-3.2336890706431635E-2</c:v>
                </c:pt>
                <c:pt idx="113">
                  <c:v>1.135453289960999</c:v>
                </c:pt>
                <c:pt idx="114">
                  <c:v>0.65862904470576322</c:v>
                </c:pt>
                <c:pt idx="115">
                  <c:v>-6.1431065708729998E-2</c:v>
                </c:pt>
                <c:pt idx="116">
                  <c:v>0.78308281865344631</c:v>
                </c:pt>
                <c:pt idx="117">
                  <c:v>0.52688517830319059</c:v>
                </c:pt>
                <c:pt idx="118">
                  <c:v>0.26193028655992778</c:v>
                </c:pt>
                <c:pt idx="119">
                  <c:v>0.60675168312114003</c:v>
                </c:pt>
                <c:pt idx="120">
                  <c:v>0.71892774011251592</c:v>
                </c:pt>
                <c:pt idx="121">
                  <c:v>0.3870234019532508</c:v>
                </c:pt>
                <c:pt idx="122">
                  <c:v>0.59510604011762613</c:v>
                </c:pt>
                <c:pt idx="123">
                  <c:v>0.40311683989447905</c:v>
                </c:pt>
                <c:pt idx="124">
                  <c:v>0.76809314166111864</c:v>
                </c:pt>
                <c:pt idx="125">
                  <c:v>0.8712930628298946</c:v>
                </c:pt>
                <c:pt idx="126">
                  <c:v>0.84456258905241999</c:v>
                </c:pt>
                <c:pt idx="127">
                  <c:v>0.66732393851853633</c:v>
                </c:pt>
                <c:pt idx="128">
                  <c:v>0.54067130353773452</c:v>
                </c:pt>
                <c:pt idx="129">
                  <c:v>1.0575924307841966</c:v>
                </c:pt>
                <c:pt idx="130">
                  <c:v>1.0300606574482984</c:v>
                </c:pt>
                <c:pt idx="131">
                  <c:v>0.58732947580553718</c:v>
                </c:pt>
                <c:pt idx="132">
                  <c:v>0.30744095241894875</c:v>
                </c:pt>
                <c:pt idx="133">
                  <c:v>0.54336955203222825</c:v>
                </c:pt>
                <c:pt idx="134">
                  <c:v>0.43663486732105616</c:v>
                </c:pt>
                <c:pt idx="135">
                  <c:v>1.1065997122255593</c:v>
                </c:pt>
                <c:pt idx="136">
                  <c:v>0.82423514302633671</c:v>
                </c:pt>
                <c:pt idx="137">
                  <c:v>0.71052913553377439</c:v>
                </c:pt>
                <c:pt idx="138">
                  <c:v>0.38549211696750552</c:v>
                </c:pt>
                <c:pt idx="139">
                  <c:v>0.13632297022413048</c:v>
                </c:pt>
                <c:pt idx="140">
                  <c:v>0.561065259962372</c:v>
                </c:pt>
                <c:pt idx="141">
                  <c:v>1.6265254584403428</c:v>
                </c:pt>
                <c:pt idx="142">
                  <c:v>0.76229288534733708</c:v>
                </c:pt>
                <c:pt idx="143">
                  <c:v>1.1029504710117013</c:v>
                </c:pt>
                <c:pt idx="144">
                  <c:v>0.81549973666556652</c:v>
                </c:pt>
                <c:pt idx="145">
                  <c:v>0.46386387676966134</c:v>
                </c:pt>
                <c:pt idx="146">
                  <c:v>0.75941161645741406</c:v>
                </c:pt>
                <c:pt idx="147">
                  <c:v>0.72606782696031069</c:v>
                </c:pt>
                <c:pt idx="148">
                  <c:v>0.96885868521131013</c:v>
                </c:pt>
                <c:pt idx="149">
                  <c:v>0.75313734050191694</c:v>
                </c:pt>
                <c:pt idx="150">
                  <c:v>1.0540654976758661</c:v>
                </c:pt>
                <c:pt idx="151">
                  <c:v>0.46313806144001618</c:v>
                </c:pt>
                <c:pt idx="152">
                  <c:v>0.82127161944674143</c:v>
                </c:pt>
                <c:pt idx="153">
                  <c:v>0.66723355124002837</c:v>
                </c:pt>
                <c:pt idx="154">
                  <c:v>1.2474343708644755</c:v>
                </c:pt>
                <c:pt idx="155">
                  <c:v>0.66178642149923683</c:v>
                </c:pt>
                <c:pt idx="156">
                  <c:v>0.49502079387942516</c:v>
                </c:pt>
                <c:pt idx="157">
                  <c:v>0.98150578963496993</c:v>
                </c:pt>
                <c:pt idx="158">
                  <c:v>1.2515087236902875</c:v>
                </c:pt>
                <c:pt idx="159">
                  <c:v>0.35768492965774323</c:v>
                </c:pt>
                <c:pt idx="160">
                  <c:v>0.16933631676117072</c:v>
                </c:pt>
                <c:pt idx="161">
                  <c:v>0.54703375634930196</c:v>
                </c:pt>
                <c:pt idx="162">
                  <c:v>0.87423292756323334</c:v>
                </c:pt>
                <c:pt idx="163">
                  <c:v>0.76001821741566522</c:v>
                </c:pt>
                <c:pt idx="164">
                  <c:v>0.98673895525782007</c:v>
                </c:pt>
                <c:pt idx="165">
                  <c:v>0.41841441878005153</c:v>
                </c:pt>
                <c:pt idx="166">
                  <c:v>0.14333694499204452</c:v>
                </c:pt>
                <c:pt idx="167">
                  <c:v>0.63059154789830352</c:v>
                </c:pt>
                <c:pt idx="168">
                  <c:v>0.35596514276848618</c:v>
                </c:pt>
                <c:pt idx="169">
                  <c:v>0.74515392772912226</c:v>
                </c:pt>
                <c:pt idx="170">
                  <c:v>0.55705168539389671</c:v>
                </c:pt>
                <c:pt idx="171">
                  <c:v>-8.322367327418044E-2</c:v>
                </c:pt>
                <c:pt idx="172">
                  <c:v>0.75107548047015282</c:v>
                </c:pt>
                <c:pt idx="173">
                  <c:v>0.57465665507867092</c:v>
                </c:pt>
                <c:pt idx="174">
                  <c:v>0.66414262898939991</c:v>
                </c:pt>
                <c:pt idx="175">
                  <c:v>1.2503621737802415</c:v>
                </c:pt>
                <c:pt idx="176">
                  <c:v>0.45277386989869023</c:v>
                </c:pt>
                <c:pt idx="177">
                  <c:v>-2.6638584932964778E-2</c:v>
                </c:pt>
                <c:pt idx="178">
                  <c:v>0.65027511925953141</c:v>
                </c:pt>
                <c:pt idx="179">
                  <c:v>1.0951821894919378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A-2241-BDCC-606F37C8B185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'Experiment-138'!$A$61:$A$121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'Experiment-138'!$R$61:$R$121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A-2241-BDCC-606F37C8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'Experiment-138'!$A$2:$A$181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'Experiment-138'!$M$2:$M$181</c:f>
              <c:numCache>
                <c:formatCode>0.00</c:formatCode>
                <c:ptCount val="180"/>
                <c:pt idx="0">
                  <c:v>-1.0804846471185616</c:v>
                </c:pt>
                <c:pt idx="1">
                  <c:v>-1.0850227241070023</c:v>
                </c:pt>
                <c:pt idx="2">
                  <c:v>-1.0776964908711906</c:v>
                </c:pt>
                <c:pt idx="3">
                  <c:v>-1.0933176556231403</c:v>
                </c:pt>
                <c:pt idx="4">
                  <c:v>-1.0857346748983527</c:v>
                </c:pt>
                <c:pt idx="5">
                  <c:v>-1.0705851132306969</c:v>
                </c:pt>
                <c:pt idx="6">
                  <c:v>-1.0720494866680359</c:v>
                </c:pt>
                <c:pt idx="7">
                  <c:v>-1.0750217955812296</c:v>
                </c:pt>
                <c:pt idx="8">
                  <c:v>-1.0688122876914736</c:v>
                </c:pt>
                <c:pt idx="9">
                  <c:v>-1.0651579194550722</c:v>
                </c:pt>
                <c:pt idx="10">
                  <c:v>-1.0685454934569567</c:v>
                </c:pt>
                <c:pt idx="11">
                  <c:v>-1.0646863635818045</c:v>
                </c:pt>
                <c:pt idx="12">
                  <c:v>-1.0749131185235918</c:v>
                </c:pt>
                <c:pt idx="13">
                  <c:v>-1.063404330766152</c:v>
                </c:pt>
                <c:pt idx="14">
                  <c:v>-1.0641630715878905</c:v>
                </c:pt>
                <c:pt idx="15">
                  <c:v>-1.0667810759310985</c:v>
                </c:pt>
                <c:pt idx="16">
                  <c:v>-1.0658951027050665</c:v>
                </c:pt>
                <c:pt idx="17">
                  <c:v>-1.063078499173685</c:v>
                </c:pt>
                <c:pt idx="18">
                  <c:v>-1.0588976264312564</c:v>
                </c:pt>
                <c:pt idx="19">
                  <c:v>-1.0635954634234492</c:v>
                </c:pt>
                <c:pt idx="20">
                  <c:v>-1.0563931878123081</c:v>
                </c:pt>
                <c:pt idx="21">
                  <c:v>-1.0543724434672193</c:v>
                </c:pt>
                <c:pt idx="22">
                  <c:v>-1.0636048495039307</c:v>
                </c:pt>
                <c:pt idx="23">
                  <c:v>-1.0620235709838795</c:v>
                </c:pt>
                <c:pt idx="24">
                  <c:v>-1.058212874486179</c:v>
                </c:pt>
                <c:pt idx="25">
                  <c:v>-1.0640509454544</c:v>
                </c:pt>
                <c:pt idx="26">
                  <c:v>-1.0617837052088834</c:v>
                </c:pt>
                <c:pt idx="27">
                  <c:v>-1.0642554012210548</c:v>
                </c:pt>
                <c:pt idx="28">
                  <c:v>-1.0607397827868477</c:v>
                </c:pt>
                <c:pt idx="29">
                  <c:v>-1.056403035336122</c:v>
                </c:pt>
                <c:pt idx="30">
                  <c:v>-1.0603823319680683</c:v>
                </c:pt>
                <c:pt idx="31">
                  <c:v>-1.0641697295790893</c:v>
                </c:pt>
                <c:pt idx="32">
                  <c:v>-1.0608796622217542</c:v>
                </c:pt>
                <c:pt idx="33">
                  <c:v>-1.0623818284177271</c:v>
                </c:pt>
                <c:pt idx="34">
                  <c:v>-1.0648864062533174</c:v>
                </c:pt>
                <c:pt idx="35">
                  <c:v>-1.059292292959517</c:v>
                </c:pt>
                <c:pt idx="36">
                  <c:v>-1.060523936917698</c:v>
                </c:pt>
                <c:pt idx="37">
                  <c:v>-1.0575255414330393</c:v>
                </c:pt>
                <c:pt idx="38">
                  <c:v>-1.0588706582936098</c:v>
                </c:pt>
                <c:pt idx="39">
                  <c:v>-1.058153740721568</c:v>
                </c:pt>
                <c:pt idx="40">
                  <c:v>-1.0617572907903627</c:v>
                </c:pt>
                <c:pt idx="41">
                  <c:v>-1.0603206165257257</c:v>
                </c:pt>
                <c:pt idx="42">
                  <c:v>-1.0600272001701316</c:v>
                </c:pt>
                <c:pt idx="43">
                  <c:v>-1.0554200351548735</c:v>
                </c:pt>
                <c:pt idx="44">
                  <c:v>-1.0543503240953023</c:v>
                </c:pt>
                <c:pt idx="45">
                  <c:v>-1.053960195950419</c:v>
                </c:pt>
                <c:pt idx="46">
                  <c:v>-1.0567418272168667</c:v>
                </c:pt>
                <c:pt idx="47">
                  <c:v>-1.049747890179928</c:v>
                </c:pt>
                <c:pt idx="48">
                  <c:v>-1.0553817443113953</c:v>
                </c:pt>
                <c:pt idx="49">
                  <c:v>-1.0631044298378345</c:v>
                </c:pt>
                <c:pt idx="50">
                  <c:v>-1.0521654626809214</c:v>
                </c:pt>
                <c:pt idx="51">
                  <c:v>-1.0516317182762058</c:v>
                </c:pt>
                <c:pt idx="52">
                  <c:v>-1.0593650714146612</c:v>
                </c:pt>
                <c:pt idx="53">
                  <c:v>-1.0547348484875374</c:v>
                </c:pt>
                <c:pt idx="54">
                  <c:v>-1.0566460347579814</c:v>
                </c:pt>
                <c:pt idx="55">
                  <c:v>-1.0617506628939026</c:v>
                </c:pt>
                <c:pt idx="56">
                  <c:v>-1.0461530546702118</c:v>
                </c:pt>
                <c:pt idx="57">
                  <c:v>-1.0552094739892985</c:v>
                </c:pt>
                <c:pt idx="58">
                  <c:v>-1.0462694771521948</c:v>
                </c:pt>
                <c:pt idx="59">
                  <c:v>-1.0593603411006831</c:v>
                </c:pt>
                <c:pt idx="60">
                  <c:v>-1.0583105059675675</c:v>
                </c:pt>
                <c:pt idx="61">
                  <c:v>-1.0601290488541271</c:v>
                </c:pt>
                <c:pt idx="62">
                  <c:v>-1.0550733532781591</c:v>
                </c:pt>
                <c:pt idx="63">
                  <c:v>-1.0546514565328273</c:v>
                </c:pt>
                <c:pt idx="64">
                  <c:v>-1.0510066617252689</c:v>
                </c:pt>
                <c:pt idx="65">
                  <c:v>-1.0520741914760812</c:v>
                </c:pt>
                <c:pt idx="66">
                  <c:v>-1.05550744385926</c:v>
                </c:pt>
                <c:pt idx="67">
                  <c:v>-1.0523380768317494</c:v>
                </c:pt>
                <c:pt idx="68">
                  <c:v>-1.0579870115725474</c:v>
                </c:pt>
                <c:pt idx="69">
                  <c:v>-1.0579699182215676</c:v>
                </c:pt>
                <c:pt idx="70">
                  <c:v>-1.0572869626349051</c:v>
                </c:pt>
                <c:pt idx="71">
                  <c:v>-1.0556887627638445</c:v>
                </c:pt>
                <c:pt idx="72">
                  <c:v>-1.0551980745839828</c:v>
                </c:pt>
                <c:pt idx="73">
                  <c:v>-1.0519990590421575</c:v>
                </c:pt>
                <c:pt idx="74">
                  <c:v>-1.0551189206982923</c:v>
                </c:pt>
                <c:pt idx="75">
                  <c:v>-1.047573816235118</c:v>
                </c:pt>
                <c:pt idx="76">
                  <c:v>-1.0571580738125639</c:v>
                </c:pt>
                <c:pt idx="77">
                  <c:v>-1.0524335291441422</c:v>
                </c:pt>
                <c:pt idx="78">
                  <c:v>-1.0517833724752272</c:v>
                </c:pt>
                <c:pt idx="79">
                  <c:v>-1.047858198809672</c:v>
                </c:pt>
                <c:pt idx="80">
                  <c:v>-1.046082406822707</c:v>
                </c:pt>
                <c:pt idx="81">
                  <c:v>-1.0494441985554668</c:v>
                </c:pt>
                <c:pt idx="82">
                  <c:v>-1.0570820125263152</c:v>
                </c:pt>
                <c:pt idx="83">
                  <c:v>-1.0526822246242338</c:v>
                </c:pt>
                <c:pt idx="84">
                  <c:v>-1.0494776814545059</c:v>
                </c:pt>
                <c:pt idx="85">
                  <c:v>-1.0463647820397945</c:v>
                </c:pt>
                <c:pt idx="86">
                  <c:v>-1.0549584108237651</c:v>
                </c:pt>
                <c:pt idx="87">
                  <c:v>-1.0560898627241124</c:v>
                </c:pt>
                <c:pt idx="88">
                  <c:v>-1.0500266615467981</c:v>
                </c:pt>
                <c:pt idx="89">
                  <c:v>-1.0530283157177358</c:v>
                </c:pt>
                <c:pt idx="90">
                  <c:v>-1.0527093961563196</c:v>
                </c:pt>
                <c:pt idx="91">
                  <c:v>-1.048178081284356</c:v>
                </c:pt>
                <c:pt idx="92">
                  <c:v>-1.0507823273398402</c:v>
                </c:pt>
                <c:pt idx="93">
                  <c:v>-1.0520474174167451</c:v>
                </c:pt>
                <c:pt idx="94">
                  <c:v>-1.0570384911309627</c:v>
                </c:pt>
                <c:pt idx="95">
                  <c:v>-1.0511039869898009</c:v>
                </c:pt>
                <c:pt idx="96">
                  <c:v>-1.0525179879260846</c:v>
                </c:pt>
                <c:pt idx="97">
                  <c:v>-1.0452460954906018</c:v>
                </c:pt>
                <c:pt idx="98">
                  <c:v>-1.0591796554723476</c:v>
                </c:pt>
                <c:pt idx="99">
                  <c:v>-1.0529494118102483</c:v>
                </c:pt>
                <c:pt idx="100">
                  <c:v>-1.0510680411308186</c:v>
                </c:pt>
                <c:pt idx="101">
                  <c:v>-1.0590514179926576</c:v>
                </c:pt>
                <c:pt idx="102">
                  <c:v>-1.0493086398560918</c:v>
                </c:pt>
                <c:pt idx="103">
                  <c:v>-1.0465951151204775</c:v>
                </c:pt>
                <c:pt idx="104">
                  <c:v>-1.0488809634925069</c:v>
                </c:pt>
                <c:pt idx="105">
                  <c:v>-1.0510492434697984</c:v>
                </c:pt>
                <c:pt idx="106">
                  <c:v>-1.0517943197536073</c:v>
                </c:pt>
                <c:pt idx="107">
                  <c:v>-1.0512106978636626</c:v>
                </c:pt>
                <c:pt idx="108">
                  <c:v>-1.0541991110594375</c:v>
                </c:pt>
                <c:pt idx="109">
                  <c:v>-1.0485356525325689</c:v>
                </c:pt>
                <c:pt idx="110">
                  <c:v>-1.0453186264611118</c:v>
                </c:pt>
                <c:pt idx="111">
                  <c:v>-1.0517428868654868</c:v>
                </c:pt>
                <c:pt idx="112">
                  <c:v>-1.0437696262127296</c:v>
                </c:pt>
                <c:pt idx="113">
                  <c:v>-1.0560207209124601</c:v>
                </c:pt>
                <c:pt idx="114">
                  <c:v>-1.0507627073517909</c:v>
                </c:pt>
                <c:pt idx="115">
                  <c:v>-1.0429151244496657</c:v>
                </c:pt>
                <c:pt idx="116">
                  <c:v>-1.0517245129471329</c:v>
                </c:pt>
                <c:pt idx="117">
                  <c:v>-1.0488153630772576</c:v>
                </c:pt>
                <c:pt idx="118">
                  <c:v>-1.0458129806172463</c:v>
                </c:pt>
                <c:pt idx="119">
                  <c:v>-1.0493024778819056</c:v>
                </c:pt>
                <c:pt idx="120">
                  <c:v>-1.0503151560377206</c:v>
                </c:pt>
                <c:pt idx="121">
                  <c:v>-1.0466000076632223</c:v>
                </c:pt>
                <c:pt idx="122">
                  <c:v>-1.0486337389523277</c:v>
                </c:pt>
                <c:pt idx="123">
                  <c:v>-1.0464081733388573</c:v>
                </c:pt>
                <c:pt idx="124">
                  <c:v>-1.0501122463798551</c:v>
                </c:pt>
                <c:pt idx="125">
                  <c:v>-1.0510293616296171</c:v>
                </c:pt>
                <c:pt idx="126">
                  <c:v>-1.0505631949893679</c:v>
                </c:pt>
                <c:pt idx="127">
                  <c:v>-1.0484946685987928</c:v>
                </c:pt>
                <c:pt idx="128">
                  <c:v>-1.0469646976342317</c:v>
                </c:pt>
                <c:pt idx="129">
                  <c:v>-1.0522864254622724</c:v>
                </c:pt>
                <c:pt idx="130">
                  <c:v>-1.0518117279223202</c:v>
                </c:pt>
                <c:pt idx="131">
                  <c:v>-1.0469166803750278</c:v>
                </c:pt>
                <c:pt idx="132">
                  <c:v>-1.0437553095411811</c:v>
                </c:pt>
                <c:pt idx="133">
                  <c:v>-1.0460854981311221</c:v>
                </c:pt>
                <c:pt idx="134">
                  <c:v>-1.0447675802424059</c:v>
                </c:pt>
                <c:pt idx="135">
                  <c:v>-1.0517186620264936</c:v>
                </c:pt>
                <c:pt idx="136">
                  <c:v>-1.0485309303912893</c:v>
                </c:pt>
                <c:pt idx="137">
                  <c:v>-1.0471387934981833</c:v>
                </c:pt>
                <c:pt idx="138">
                  <c:v>-1.0434967568757874</c:v>
                </c:pt>
                <c:pt idx="139">
                  <c:v>-1.0406624346697892</c:v>
                </c:pt>
                <c:pt idx="140">
                  <c:v>-1.0450027961545647</c:v>
                </c:pt>
                <c:pt idx="141">
                  <c:v>-1.0561644520726581</c:v>
                </c:pt>
                <c:pt idx="142">
                  <c:v>-1.0467819615244502</c:v>
                </c:pt>
                <c:pt idx="143">
                  <c:v>-1.0502271294833343</c:v>
                </c:pt>
                <c:pt idx="144">
                  <c:v>-1.0469852488544307</c:v>
                </c:pt>
                <c:pt idx="145">
                  <c:v>-1.0430600321838113</c:v>
                </c:pt>
                <c:pt idx="146">
                  <c:v>-1.0460249458263251</c:v>
                </c:pt>
                <c:pt idx="147">
                  <c:v>-1.0454883716430856</c:v>
                </c:pt>
                <c:pt idx="148">
                  <c:v>-1.0478916181045281</c:v>
                </c:pt>
                <c:pt idx="149">
                  <c:v>-1.0454133922440652</c:v>
                </c:pt>
                <c:pt idx="150">
                  <c:v>-1.0484355875878499</c:v>
                </c:pt>
                <c:pt idx="151">
                  <c:v>-1.0419627937770222</c:v>
                </c:pt>
                <c:pt idx="152">
                  <c:v>-1.0455940167083515</c:v>
                </c:pt>
                <c:pt idx="153">
                  <c:v>-1.043772491378492</c:v>
                </c:pt>
                <c:pt idx="154">
                  <c:v>-1.0497679157077107</c:v>
                </c:pt>
                <c:pt idx="155">
                  <c:v>-1.0433513290574914</c:v>
                </c:pt>
                <c:pt idx="156">
                  <c:v>-1.0413943019272449</c:v>
                </c:pt>
                <c:pt idx="157">
                  <c:v>-1.0463919966488613</c:v>
                </c:pt>
                <c:pt idx="158">
                  <c:v>-1.0490849518552461</c:v>
                </c:pt>
                <c:pt idx="159">
                  <c:v>-1.0393874233973486</c:v>
                </c:pt>
                <c:pt idx="160">
                  <c:v>-1.037200616678746</c:v>
                </c:pt>
                <c:pt idx="161">
                  <c:v>-1.0410401231537456</c:v>
                </c:pt>
                <c:pt idx="162">
                  <c:v>-1.0443420083881738</c:v>
                </c:pt>
                <c:pt idx="163">
                  <c:v>-1.0429444556786194</c:v>
                </c:pt>
                <c:pt idx="164">
                  <c:v>-1.0451766143315391</c:v>
                </c:pt>
                <c:pt idx="165">
                  <c:v>-1.0389444584554302</c:v>
                </c:pt>
                <c:pt idx="166">
                  <c:v>-1.0358343076443073</c:v>
                </c:pt>
                <c:pt idx="167">
                  <c:v>-1.0408401958577886</c:v>
                </c:pt>
                <c:pt idx="168">
                  <c:v>-1.0377348472725518</c:v>
                </c:pt>
                <c:pt idx="169">
                  <c:v>-1.0416966944050416</c:v>
                </c:pt>
                <c:pt idx="170">
                  <c:v>-1.039512510628791</c:v>
                </c:pt>
                <c:pt idx="171">
                  <c:v>-1.0325143425401553</c:v>
                </c:pt>
                <c:pt idx="172">
                  <c:v>-1.0412149816423724</c:v>
                </c:pt>
                <c:pt idx="173">
                  <c:v>-1.0391551833809849</c:v>
                </c:pt>
                <c:pt idx="174">
                  <c:v>-1.0399262954196393</c:v>
                </c:pt>
                <c:pt idx="175">
                  <c:v>-1.0459857970844737</c:v>
                </c:pt>
                <c:pt idx="176">
                  <c:v>-1.0373128234334583</c:v>
                </c:pt>
                <c:pt idx="177">
                  <c:v>-1.0320272549389637</c:v>
                </c:pt>
                <c:pt idx="178">
                  <c:v>-1.0390523165736729</c:v>
                </c:pt>
                <c:pt idx="179">
                  <c:v>-1.0436073589703716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8-0B4F-9626-ED320017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'Experiment-139'!$L$2:$L$181</c:f>
              <c:numCache>
                <c:formatCode>0.00</c:formatCode>
                <c:ptCount val="180"/>
                <c:pt idx="0">
                  <c:v>-1.0735669817961446</c:v>
                </c:pt>
                <c:pt idx="1">
                  <c:v>-1.0762388415837136</c:v>
                </c:pt>
                <c:pt idx="2">
                  <c:v>-1.0782777394295038</c:v>
                </c:pt>
                <c:pt idx="3">
                  <c:v>-1.0785094961732908</c:v>
                </c:pt>
                <c:pt idx="4">
                  <c:v>-1.0762900011723164</c:v>
                </c:pt>
                <c:pt idx="5">
                  <c:v>-1.0583453566449443</c:v>
                </c:pt>
                <c:pt idx="6">
                  <c:v>-1.0543185814467146</c:v>
                </c:pt>
                <c:pt idx="7">
                  <c:v>-1.0539629390860197</c:v>
                </c:pt>
                <c:pt idx="8">
                  <c:v>-1.0428172229186219</c:v>
                </c:pt>
                <c:pt idx="9">
                  <c:v>-1.0394898856578958</c:v>
                </c:pt>
                <c:pt idx="10">
                  <c:v>-1.0439601099060372</c:v>
                </c:pt>
                <c:pt idx="11">
                  <c:v>-1.0529627292354127</c:v>
                </c:pt>
                <c:pt idx="12">
                  <c:v>-1.0521914070429017</c:v>
                </c:pt>
                <c:pt idx="13">
                  <c:v>-1.0504467894095988</c:v>
                </c:pt>
                <c:pt idx="14">
                  <c:v>-1.0490340570179801</c:v>
                </c:pt>
                <c:pt idx="15">
                  <c:v>-1.0485540289577002</c:v>
                </c:pt>
                <c:pt idx="16">
                  <c:v>-1.0475356873917696</c:v>
                </c:pt>
                <c:pt idx="17">
                  <c:v>-1.0545132872507785</c:v>
                </c:pt>
                <c:pt idx="18">
                  <c:v>-1.0499304220339529</c:v>
                </c:pt>
                <c:pt idx="19">
                  <c:v>-1.0469311035462743</c:v>
                </c:pt>
                <c:pt idx="20">
                  <c:v>-1.0410785130985349</c:v>
                </c:pt>
                <c:pt idx="21">
                  <c:v>-1.0480819703867479</c:v>
                </c:pt>
                <c:pt idx="22">
                  <c:v>-1.0457418598660624</c:v>
                </c:pt>
                <c:pt idx="23">
                  <c:v>-1.0456968318444027</c:v>
                </c:pt>
                <c:pt idx="24">
                  <c:v>-1.0511345962008773</c:v>
                </c:pt>
                <c:pt idx="25">
                  <c:v>-1.0391545537638551</c:v>
                </c:pt>
                <c:pt idx="26">
                  <c:v>-1.0474239433486863</c:v>
                </c:pt>
                <c:pt idx="27">
                  <c:v>-1.0526879211974751</c:v>
                </c:pt>
                <c:pt idx="28">
                  <c:v>-1.0483518342042613</c:v>
                </c:pt>
                <c:pt idx="29">
                  <c:v>-1.0540124650912785</c:v>
                </c:pt>
                <c:pt idx="30">
                  <c:v>-1.0525516062171276</c:v>
                </c:pt>
                <c:pt idx="31">
                  <c:v>-1.0505699346979762</c:v>
                </c:pt>
                <c:pt idx="32">
                  <c:v>-1.0525919540923001</c:v>
                </c:pt>
                <c:pt idx="33">
                  <c:v>-1.0501541480210699</c:v>
                </c:pt>
                <c:pt idx="34">
                  <c:v>-1.0567731398495694</c:v>
                </c:pt>
                <c:pt idx="35">
                  <c:v>-1.0478947645937324</c:v>
                </c:pt>
                <c:pt idx="36">
                  <c:v>-1.0425172008098342</c:v>
                </c:pt>
                <c:pt idx="37">
                  <c:v>-1.053298944824435</c:v>
                </c:pt>
                <c:pt idx="38">
                  <c:v>-1.0539686626370302</c:v>
                </c:pt>
                <c:pt idx="39">
                  <c:v>-1.0532987751969656</c:v>
                </c:pt>
                <c:pt idx="40">
                  <c:v>-1.0481066552999243</c:v>
                </c:pt>
                <c:pt idx="41">
                  <c:v>-1.0474048060011389</c:v>
                </c:pt>
                <c:pt idx="42">
                  <c:v>-1.0458196331237606</c:v>
                </c:pt>
                <c:pt idx="43">
                  <c:v>-1.0456819880130332</c:v>
                </c:pt>
                <c:pt idx="44">
                  <c:v>-1.0570940851305759</c:v>
                </c:pt>
                <c:pt idx="45">
                  <c:v>-1.0551461542484679</c:v>
                </c:pt>
                <c:pt idx="46">
                  <c:v>-1.0456381963634003</c:v>
                </c:pt>
                <c:pt idx="47">
                  <c:v>-1.0452470265857865</c:v>
                </c:pt>
                <c:pt idx="48">
                  <c:v>-1.0455890581199081</c:v>
                </c:pt>
                <c:pt idx="49">
                  <c:v>-1.0524073359088901</c:v>
                </c:pt>
                <c:pt idx="50">
                  <c:v>-1.0477080584758036</c:v>
                </c:pt>
                <c:pt idx="51">
                  <c:v>-1.0487940474762396</c:v>
                </c:pt>
                <c:pt idx="52">
                  <c:v>-1.0515103230213596</c:v>
                </c:pt>
                <c:pt idx="53">
                  <c:v>-1.0540375258017511</c:v>
                </c:pt>
                <c:pt idx="54">
                  <c:v>-1.0489626511435763</c:v>
                </c:pt>
                <c:pt idx="55">
                  <c:v>-1.0532228249297229</c:v>
                </c:pt>
                <c:pt idx="56">
                  <c:v>-1.0484816357443658</c:v>
                </c:pt>
                <c:pt idx="57">
                  <c:v>-1.0478587708791467</c:v>
                </c:pt>
                <c:pt idx="58">
                  <c:v>-1.0513202552245069</c:v>
                </c:pt>
                <c:pt idx="59">
                  <c:v>-1.0478387586160274</c:v>
                </c:pt>
                <c:pt idx="60">
                  <c:v>-1.0482161968110926</c:v>
                </c:pt>
                <c:pt idx="61">
                  <c:v>-1.0466983578621061</c:v>
                </c:pt>
                <c:pt idx="62">
                  <c:v>-1.0463191974793977</c:v>
                </c:pt>
                <c:pt idx="63">
                  <c:v>-1.0545602781747376</c:v>
                </c:pt>
                <c:pt idx="64">
                  <c:v>-1.0468363259431768</c:v>
                </c:pt>
                <c:pt idx="65">
                  <c:v>-1.0522867115699863</c:v>
                </c:pt>
                <c:pt idx="66">
                  <c:v>-1.0544423500883069</c:v>
                </c:pt>
                <c:pt idx="67">
                  <c:v>-1.0525653282816618</c:v>
                </c:pt>
                <c:pt idx="68">
                  <c:v>-1.0533360746677478</c:v>
                </c:pt>
                <c:pt idx="69">
                  <c:v>-1.0619619710608086</c:v>
                </c:pt>
                <c:pt idx="70">
                  <c:v>-1.0575671925501475</c:v>
                </c:pt>
                <c:pt idx="71">
                  <c:v>-1.0651654203823906</c:v>
                </c:pt>
                <c:pt idx="72">
                  <c:v>-1.0600198188839218</c:v>
                </c:pt>
                <c:pt idx="73">
                  <c:v>-1.0591504855203455</c:v>
                </c:pt>
                <c:pt idx="74">
                  <c:v>-1.0558908122929265</c:v>
                </c:pt>
                <c:pt idx="75">
                  <c:v>-1.0485656303894448</c:v>
                </c:pt>
                <c:pt idx="76">
                  <c:v>-1.0498416776071642</c:v>
                </c:pt>
                <c:pt idx="77">
                  <c:v>-1.0520813061058105</c:v>
                </c:pt>
                <c:pt idx="78">
                  <c:v>-1.0430235870506066</c:v>
                </c:pt>
                <c:pt idx="79">
                  <c:v>-1.0468254612982124</c:v>
                </c:pt>
                <c:pt idx="80">
                  <c:v>-1.0476880258974457</c:v>
                </c:pt>
                <c:pt idx="81">
                  <c:v>-1.0459544424113918</c:v>
                </c:pt>
                <c:pt idx="82">
                  <c:v>-1.0485672316044121</c:v>
                </c:pt>
                <c:pt idx="83">
                  <c:v>-1.0507280960161554</c:v>
                </c:pt>
                <c:pt idx="84">
                  <c:v>-1.0480097542531466</c:v>
                </c:pt>
                <c:pt idx="85">
                  <c:v>-1.0430971125407422</c:v>
                </c:pt>
                <c:pt idx="86">
                  <c:v>-1.0440456008787105</c:v>
                </c:pt>
                <c:pt idx="87">
                  <c:v>-1.044867246196066</c:v>
                </c:pt>
                <c:pt idx="88">
                  <c:v>-1.049388049381307</c:v>
                </c:pt>
                <c:pt idx="89">
                  <c:v>-1.0486266164025435</c:v>
                </c:pt>
                <c:pt idx="90">
                  <c:v>-1.0466153835981162</c:v>
                </c:pt>
                <c:pt idx="91">
                  <c:v>-1.0451248027966242</c:v>
                </c:pt>
                <c:pt idx="92">
                  <c:v>-1.0446663208751934</c:v>
                </c:pt>
                <c:pt idx="93">
                  <c:v>-1.0482229272076071</c:v>
                </c:pt>
                <c:pt idx="94">
                  <c:v>-1.049393307566842</c:v>
                </c:pt>
                <c:pt idx="95">
                  <c:v>-1.0493900705192658</c:v>
                </c:pt>
                <c:pt idx="96">
                  <c:v>-1.0571434963162225</c:v>
                </c:pt>
                <c:pt idx="97">
                  <c:v>-1.0524907347465897</c:v>
                </c:pt>
                <c:pt idx="98">
                  <c:v>-1.0530633833528231</c:v>
                </c:pt>
                <c:pt idx="99">
                  <c:v>-1.0454463569814674</c:v>
                </c:pt>
                <c:pt idx="100">
                  <c:v>-1.04650400918272</c:v>
                </c:pt>
                <c:pt idx="101">
                  <c:v>-1.0481048187410928</c:v>
                </c:pt>
                <c:pt idx="102">
                  <c:v>-1.047079692198011</c:v>
                </c:pt>
                <c:pt idx="103">
                  <c:v>-1.0442466835995801</c:v>
                </c:pt>
                <c:pt idx="104">
                  <c:v>-1.0472393483102187</c:v>
                </c:pt>
                <c:pt idx="105">
                  <c:v>-1.0377159139833414</c:v>
                </c:pt>
                <c:pt idx="106">
                  <c:v>-1.0459476171051523</c:v>
                </c:pt>
                <c:pt idx="107">
                  <c:v>-1.0458412944591677</c:v>
                </c:pt>
                <c:pt idx="108">
                  <c:v>-1.046531509478289</c:v>
                </c:pt>
                <c:pt idx="109">
                  <c:v>-1.0444020363559687</c:v>
                </c:pt>
                <c:pt idx="110">
                  <c:v>-1.0455551985426834</c:v>
                </c:pt>
                <c:pt idx="111">
                  <c:v>-1.0436163592620653</c:v>
                </c:pt>
                <c:pt idx="112">
                  <c:v>-1.0421083755364682</c:v>
                </c:pt>
                <c:pt idx="113">
                  <c:v>-1.0424641696789108</c:v>
                </c:pt>
                <c:pt idx="114">
                  <c:v>-1.0441158714902536</c:v>
                </c:pt>
                <c:pt idx="115">
                  <c:v>-1.0480107142351835</c:v>
                </c:pt>
                <c:pt idx="116">
                  <c:v>-1.0513739660628267</c:v>
                </c:pt>
                <c:pt idx="117">
                  <c:v>-1.0499042152353655</c:v>
                </c:pt>
                <c:pt idx="118">
                  <c:v>-1.0440435265312284</c:v>
                </c:pt>
                <c:pt idx="119">
                  <c:v>-1.044659041787374</c:v>
                </c:pt>
                <c:pt idx="120">
                  <c:v>-1.0440714668324875</c:v>
                </c:pt>
                <c:pt idx="121">
                  <c:v>-1.0515596214453706</c:v>
                </c:pt>
                <c:pt idx="122">
                  <c:v>-1.0510008334733381</c:v>
                </c:pt>
                <c:pt idx="123">
                  <c:v>-1.0497928857641892</c:v>
                </c:pt>
                <c:pt idx="124">
                  <c:v>-1.0518821236337939</c:v>
                </c:pt>
                <c:pt idx="125">
                  <c:v>-1.0457134863817361</c:v>
                </c:pt>
                <c:pt idx="126">
                  <c:v>-1.050928785139214</c:v>
                </c:pt>
                <c:pt idx="127">
                  <c:v>-1.0469270336251761</c:v>
                </c:pt>
                <c:pt idx="128">
                  <c:v>-1.0462524729737341</c:v>
                </c:pt>
                <c:pt idx="129">
                  <c:v>-1.0461513997619438</c:v>
                </c:pt>
                <c:pt idx="130">
                  <c:v>-1.0508223293360821</c:v>
                </c:pt>
                <c:pt idx="131">
                  <c:v>-1.0470475495068399</c:v>
                </c:pt>
                <c:pt idx="132">
                  <c:v>-1.048507140368893</c:v>
                </c:pt>
                <c:pt idx="133">
                  <c:v>-1.0496047028046733</c:v>
                </c:pt>
                <c:pt idx="134">
                  <c:v>-1.0483876668175727</c:v>
                </c:pt>
                <c:pt idx="135">
                  <c:v>-1.0528399691759969</c:v>
                </c:pt>
                <c:pt idx="136">
                  <c:v>-1.0497333433264262</c:v>
                </c:pt>
                <c:pt idx="137">
                  <c:v>-1.0486399310328396</c:v>
                </c:pt>
                <c:pt idx="138">
                  <c:v>-1.0495623687938112</c:v>
                </c:pt>
                <c:pt idx="139">
                  <c:v>-1.0478664040480192</c:v>
                </c:pt>
                <c:pt idx="140">
                  <c:v>-1.0473135117232697</c:v>
                </c:pt>
                <c:pt idx="141">
                  <c:v>-1.0531614553852688</c:v>
                </c:pt>
                <c:pt idx="142">
                  <c:v>-1.054646934126555</c:v>
                </c:pt>
                <c:pt idx="143">
                  <c:v>-1.050161354087449</c:v>
                </c:pt>
                <c:pt idx="144">
                  <c:v>-1.0536686679547529</c:v>
                </c:pt>
                <c:pt idx="145">
                  <c:v>-1.046014106455972</c:v>
                </c:pt>
                <c:pt idx="146">
                  <c:v>-1.0477204168633347</c:v>
                </c:pt>
                <c:pt idx="147">
                  <c:v>-1.0461140497469832</c:v>
                </c:pt>
                <c:pt idx="148">
                  <c:v>-1.0450089436063021</c:v>
                </c:pt>
                <c:pt idx="149">
                  <c:v>-1.0501538841959739</c:v>
                </c:pt>
                <c:pt idx="150">
                  <c:v>-1.0490097695094653</c:v>
                </c:pt>
                <c:pt idx="151">
                  <c:v>-1.0505314153061831</c:v>
                </c:pt>
                <c:pt idx="152">
                  <c:v>-1.0483040470571565</c:v>
                </c:pt>
                <c:pt idx="153">
                  <c:v>-1.0447028985267992</c:v>
                </c:pt>
                <c:pt idx="154">
                  <c:v>-1.0478383298936491</c:v>
                </c:pt>
                <c:pt idx="155">
                  <c:v>-1.0458312468305377</c:v>
                </c:pt>
                <c:pt idx="156">
                  <c:v>-1.0450115692643618</c:v>
                </c:pt>
                <c:pt idx="157">
                  <c:v>-1.0449023200041083</c:v>
                </c:pt>
                <c:pt idx="158">
                  <c:v>-1.0436547768872924</c:v>
                </c:pt>
                <c:pt idx="159">
                  <c:v>-1.0477984920664249</c:v>
                </c:pt>
                <c:pt idx="160">
                  <c:v>-1.0431614249969896</c:v>
                </c:pt>
                <c:pt idx="161">
                  <c:v>-1.0420752801934532</c:v>
                </c:pt>
                <c:pt idx="162">
                  <c:v>-1.0498144318825042</c:v>
                </c:pt>
                <c:pt idx="163">
                  <c:v>-1.0485168776958085</c:v>
                </c:pt>
                <c:pt idx="164">
                  <c:v>-1.0469603314534888</c:v>
                </c:pt>
                <c:pt idx="165">
                  <c:v>-1.0458350201849278</c:v>
                </c:pt>
                <c:pt idx="166">
                  <c:v>-1.0500973710719066</c:v>
                </c:pt>
                <c:pt idx="167">
                  <c:v>-1.0450660711819435</c:v>
                </c:pt>
                <c:pt idx="168">
                  <c:v>-1.0506947903009207</c:v>
                </c:pt>
                <c:pt idx="169">
                  <c:v>-1.0429165447151632</c:v>
                </c:pt>
                <c:pt idx="170">
                  <c:v>-1.0473583803668318</c:v>
                </c:pt>
                <c:pt idx="171">
                  <c:v>-1.0442945551634426</c:v>
                </c:pt>
                <c:pt idx="172">
                  <c:v>-1.0452012373875568</c:v>
                </c:pt>
                <c:pt idx="173">
                  <c:v>-1.0486470061490039</c:v>
                </c:pt>
                <c:pt idx="174">
                  <c:v>-1.0481481668696344</c:v>
                </c:pt>
                <c:pt idx="175">
                  <c:v>-1.050405578109743</c:v>
                </c:pt>
                <c:pt idx="176">
                  <c:v>-1.049680359427132</c:v>
                </c:pt>
                <c:pt idx="177">
                  <c:v>-1.0531917495190177</c:v>
                </c:pt>
                <c:pt idx="178">
                  <c:v>-1.0475487147062992</c:v>
                </c:pt>
                <c:pt idx="179">
                  <c:v>-1.0443551097498802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544-A1D3-5E2F8E8A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'Experiment-139'!$A$2:$A$181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'Experiment-139'!$P$2:$P$181</c:f>
              <c:numCache>
                <c:formatCode>General</c:formatCode>
                <c:ptCount val="180"/>
                <c:pt idx="0">
                  <c:v>2.2769605090578753</c:v>
                </c:pt>
                <c:pt idx="1">
                  <c:v>2.531504196235864</c:v>
                </c:pt>
                <c:pt idx="2">
                  <c:v>2.7257466403421406</c:v>
                </c:pt>
                <c:pt idx="3">
                  <c:v>2.7478257241198101</c:v>
                </c:pt>
                <c:pt idx="4">
                  <c:v>2.5363780860926792</c:v>
                </c:pt>
                <c:pt idx="5">
                  <c:v>0.82682131805152159</c:v>
                </c:pt>
                <c:pt idx="6">
                  <c:v>0.44319706831989558</c:v>
                </c:pt>
                <c:pt idx="7">
                  <c:v>0.40931560559151436</c:v>
                </c:pt>
                <c:pt idx="8">
                  <c:v>-0.65251844074894239</c:v>
                </c:pt>
                <c:pt idx="9">
                  <c:v>-0.96950838863858368</c:v>
                </c:pt>
                <c:pt idx="10">
                  <c:v>-0.54363747732491663</c:v>
                </c:pt>
                <c:pt idx="11">
                  <c:v>0.31402725831005129</c:v>
                </c:pt>
                <c:pt idx="12">
                  <c:v>0.24054466173166261</c:v>
                </c:pt>
                <c:pt idx="13">
                  <c:v>7.4337809424975032E-2</c:v>
                </c:pt>
                <c:pt idx="14">
                  <c:v>-6.0250881804804798E-2</c:v>
                </c:pt>
                <c:pt idx="15">
                  <c:v>-0.10598236553798368</c:v>
                </c:pt>
                <c:pt idx="16">
                  <c:v>-0.20299809151454387</c:v>
                </c:pt>
                <c:pt idx="17">
                  <c:v>0.46174637001303215</c:v>
                </c:pt>
                <c:pt idx="18">
                  <c:v>2.5144338889266642E-2</c:v>
                </c:pt>
                <c:pt idx="19">
                  <c:v>-0.26059580003077137</c:v>
                </c:pt>
                <c:pt idx="20">
                  <c:v>-0.81816246540795645</c:v>
                </c:pt>
                <c:pt idx="21">
                  <c:v>-0.15095460913146488</c:v>
                </c:pt>
                <c:pt idx="22">
                  <c:v>-0.37389308932815662</c:v>
                </c:pt>
                <c:pt idx="23">
                  <c:v>-0.37818283488775678</c:v>
                </c:pt>
                <c:pt idx="24">
                  <c:v>0.13986403109748222</c:v>
                </c:pt>
                <c:pt idx="25">
                  <c:v>-1.0014549066162926</c:v>
                </c:pt>
                <c:pt idx="26">
                  <c:v>-0.21364376269794411</c:v>
                </c:pt>
                <c:pt idx="27">
                  <c:v>0.28784674855118436</c:v>
                </c:pt>
                <c:pt idx="28">
                  <c:v>-0.12524512711995522</c:v>
                </c:pt>
                <c:pt idx="29">
                  <c:v>0.41403386665013803</c:v>
                </c:pt>
                <c:pt idx="30">
                  <c:v>0.27486024458990554</c:v>
                </c:pt>
                <c:pt idx="31">
                  <c:v>8.6069658494310475E-2</c:v>
                </c:pt>
                <c:pt idx="32">
                  <c:v>0.27870412029176123</c:v>
                </c:pt>
                <c:pt idx="33">
                  <c:v>4.6458345688290416E-2</c:v>
                </c:pt>
                <c:pt idx="34">
                  <c:v>0.67703881000232247</c:v>
                </c:pt>
                <c:pt idx="35">
                  <c:v>-0.16878939710834051</c:v>
                </c:pt>
                <c:pt idx="36">
                  <c:v>-0.68110105356456829</c:v>
                </c:pt>
                <c:pt idx="37">
                  <c:v>0.34605796445512294</c:v>
                </c:pt>
                <c:pt idx="38">
                  <c:v>0.40986087888195244</c:v>
                </c:pt>
                <c:pt idx="39">
                  <c:v>0.34604180432512299</c:v>
                </c:pt>
                <c:pt idx="40">
                  <c:v>-0.14860291805589709</c:v>
                </c:pt>
                <c:pt idx="41">
                  <c:v>-0.21546694632088989</c:v>
                </c:pt>
                <c:pt idx="42">
                  <c:v>-0.36648375899186841</c:v>
                </c:pt>
                <c:pt idx="43">
                  <c:v>-0.37959698228658201</c:v>
                </c:pt>
                <c:pt idx="44">
                  <c:v>0.70761473901994842</c:v>
                </c:pt>
                <c:pt idx="45">
                  <c:v>0.52203856791750736</c:v>
                </c:pt>
                <c:pt idx="46">
                  <c:v>-0.38376894071682799</c:v>
                </c:pt>
                <c:pt idx="47">
                  <c:v>-0.42103504201812342</c:v>
                </c:pt>
                <c:pt idx="48">
                  <c:v>-0.38845026034974495</c:v>
                </c:pt>
                <c:pt idx="49">
                  <c:v>0.26111584962579371</c:v>
                </c:pt>
                <c:pt idx="50">
                  <c:v>-0.18657658186159781</c:v>
                </c:pt>
                <c:pt idx="51">
                  <c:v>-8.3116196068963269E-2</c:v>
                </c:pt>
                <c:pt idx="52">
                  <c:v>0.1756589072740623</c:v>
                </c:pt>
                <c:pt idx="53">
                  <c:v>0.41642135931598534</c:v>
                </c:pt>
                <c:pt idx="54">
                  <c:v>-6.7053602007966326E-2</c:v>
                </c:pt>
                <c:pt idx="55">
                  <c:v>0.3388061472909995</c:v>
                </c:pt>
                <c:pt idx="56">
                  <c:v>-0.11287914789704954</c:v>
                </c:pt>
                <c:pt idx="57">
                  <c:v>-0.17221845909299704</c:v>
                </c:pt>
                <c:pt idx="58">
                  <c:v>0.15755146089915167</c:v>
                </c:pt>
                <c:pt idx="59">
                  <c:v>-0.17412499448338964</c:v>
                </c:pt>
                <c:pt idx="60">
                  <c:v>-0.13816707846523185</c:v>
                </c:pt>
                <c:pt idx="61">
                  <c:v>-0.28276909853190291</c:v>
                </c:pt>
                <c:pt idx="62">
                  <c:v>-0.31889108453410031</c:v>
                </c:pt>
                <c:pt idx="63">
                  <c:v>0.46622311804603161</c:v>
                </c:pt>
                <c:pt idx="64">
                  <c:v>-0.26962510638381226</c:v>
                </c:pt>
                <c:pt idx="65">
                  <c:v>0.24962416726624939</c:v>
                </c:pt>
                <c:pt idx="66">
                  <c:v>0.45498830322469058</c:v>
                </c:pt>
                <c:pt idx="67">
                  <c:v>0.27616752310746906</c:v>
                </c:pt>
                <c:pt idx="68">
                  <c:v>0.34959526355485926</c:v>
                </c:pt>
                <c:pt idx="69">
                  <c:v>1.171370224696338</c:v>
                </c:pt>
                <c:pt idx="70">
                  <c:v>0.75268690469620037</c:v>
                </c:pt>
                <c:pt idx="71">
                  <c:v>1.4765575723996462</c:v>
                </c:pt>
                <c:pt idx="72">
                  <c:v>0.98634458133527358</c:v>
                </c:pt>
                <c:pt idx="73">
                  <c:v>0.90352462170225301</c:v>
                </c:pt>
                <c:pt idx="74">
                  <c:v>0.59298091496921845</c:v>
                </c:pt>
                <c:pt idx="75">
                  <c:v>-0.10487711621818155</c:v>
                </c:pt>
                <c:pt idx="76">
                  <c:v>1.6689803319547575E-2</c:v>
                </c:pt>
                <c:pt idx="77">
                  <c:v>0.23005552655348738</c:v>
                </c:pt>
                <c:pt idx="78">
                  <c:v>-0.63285846933088086</c:v>
                </c:pt>
                <c:pt idx="79">
                  <c:v>-0.27066016323895659</c:v>
                </c:pt>
                <c:pt idx="80">
                  <c:v>-0.18848505265135676</c:v>
                </c:pt>
                <c:pt idx="81">
                  <c:v>-0.35364069989904545</c:v>
                </c:pt>
                <c:pt idx="82">
                  <c:v>-0.10472457110199195</c:v>
                </c:pt>
                <c:pt idx="83">
                  <c:v>0.10113742712706456</c:v>
                </c:pt>
                <c:pt idx="84">
                  <c:v>-0.15783452139562634</c:v>
                </c:pt>
                <c:pt idx="85">
                  <c:v>-0.62585381682337893</c:v>
                </c:pt>
                <c:pt idx="86">
                  <c:v>-0.53549289297736258</c:v>
                </c:pt>
                <c:pt idx="87">
                  <c:v>-0.45721609506855804</c:v>
                </c:pt>
                <c:pt idx="88">
                  <c:v>-2.6526611611696664E-2</c:v>
                </c:pt>
                <c:pt idx="89">
                  <c:v>-9.9067079062547081E-2</c:v>
                </c:pt>
                <c:pt idx="90">
                  <c:v>-0.29067392018276916</c:v>
                </c:pt>
                <c:pt idx="91">
                  <c:v>-0.43267910137295035</c:v>
                </c:pt>
                <c:pt idx="92">
                  <c:v>-0.47635791989794313</c:v>
                </c:pt>
                <c:pt idx="93">
                  <c:v>-0.13752588465972038</c:v>
                </c:pt>
                <c:pt idx="94">
                  <c:v>-2.6025672924656264E-2</c:v>
                </c:pt>
                <c:pt idx="95">
                  <c:v>-2.6334061122814209E-2</c:v>
                </c:pt>
                <c:pt idx="96">
                  <c:v>0.71232206140297183</c:v>
                </c:pt>
                <c:pt idx="97">
                  <c:v>0.26906111971563129</c:v>
                </c:pt>
                <c:pt idx="98">
                  <c:v>0.32361641051575618</c:v>
                </c:pt>
                <c:pt idx="99">
                  <c:v>-0.40204516308835314</c:v>
                </c:pt>
                <c:pt idx="100">
                  <c:v>-0.30128437754439574</c:v>
                </c:pt>
                <c:pt idx="101">
                  <c:v>-0.14877788399492339</c:v>
                </c:pt>
                <c:pt idx="102">
                  <c:v>-0.24644000358447479</c:v>
                </c:pt>
                <c:pt idx="103">
                  <c:v>-0.51633607290915762</c:v>
                </c:pt>
                <c:pt idx="104">
                  <c:v>-0.23122982838331826</c:v>
                </c:pt>
                <c:pt idx="105">
                  <c:v>-1.1385117521725785</c:v>
                </c:pt>
                <c:pt idx="106">
                  <c:v>-0.35429093559794322</c:v>
                </c:pt>
                <c:pt idx="107">
                  <c:v>-0.36442011919707495</c:v>
                </c:pt>
                <c:pt idx="108">
                  <c:v>-0.29866446961914506</c:v>
                </c:pt>
                <c:pt idx="109">
                  <c:v>-0.50153587133854483</c:v>
                </c:pt>
                <c:pt idx="110">
                  <c:v>-0.39167600657832979</c:v>
                </c:pt>
                <c:pt idx="111">
                  <c:v>-0.57638603576106673</c:v>
                </c:pt>
                <c:pt idx="112">
                  <c:v>-0.72004916490570536</c:v>
                </c:pt>
                <c:pt idx="113">
                  <c:v>-0.6861532421798856</c:v>
                </c:pt>
                <c:pt idx="114">
                  <c:v>-0.52879832739960464</c:v>
                </c:pt>
                <c:pt idx="115">
                  <c:v>-0.15774306548598133</c:v>
                </c:pt>
                <c:pt idx="116">
                  <c:v>0.16266840412011044</c:v>
                </c:pt>
                <c:pt idx="117">
                  <c:v>2.2647660293849375E-2</c:v>
                </c:pt>
                <c:pt idx="118">
                  <c:v>-0.53569051265000223</c:v>
                </c:pt>
                <c:pt idx="119">
                  <c:v>-0.47705138662155661</c:v>
                </c:pt>
                <c:pt idx="120">
                  <c:v>-0.53302868610639442</c:v>
                </c:pt>
                <c:pt idx="121">
                  <c:v>0.18035548704153853</c:v>
                </c:pt>
                <c:pt idx="122">
                  <c:v>0.127120676063192</c:v>
                </c:pt>
                <c:pt idx="123">
                  <c:v>1.2041484694126766E-2</c:v>
                </c:pt>
                <c:pt idx="124">
                  <c:v>0.21107974006789521</c:v>
                </c:pt>
                <c:pt idx="125">
                  <c:v>-0.37659618451005877</c:v>
                </c:pt>
                <c:pt idx="126">
                  <c:v>0.12025674977922017</c:v>
                </c:pt>
                <c:pt idx="127">
                  <c:v>-0.2609835347194191</c:v>
                </c:pt>
                <c:pt idx="128">
                  <c:v>-0.32524781843748768</c:v>
                </c:pt>
                <c:pt idx="129">
                  <c:v>-0.33487689707541901</c:v>
                </c:pt>
                <c:pt idx="130">
                  <c:v>0.11011488051768663</c:v>
                </c:pt>
                <c:pt idx="131">
                  <c:v>-0.24950218490274217</c:v>
                </c:pt>
                <c:pt idx="132">
                  <c:v>-0.11044936426938591</c:v>
                </c:pt>
                <c:pt idx="133">
                  <c:v>-5.8863963279570308E-3</c:v>
                </c:pt>
                <c:pt idx="134">
                  <c:v>-0.12183141298871729</c:v>
                </c:pt>
                <c:pt idx="135">
                  <c:v>0.30233210937024901</c:v>
                </c:pt>
                <c:pt idx="136">
                  <c:v>6.3689745862742482E-3</c:v>
                </c:pt>
                <c:pt idx="137">
                  <c:v>-9.7798616134685337E-2</c:v>
                </c:pt>
                <c:pt idx="138">
                  <c:v>-9.9194879100927957E-3</c:v>
                </c:pt>
                <c:pt idx="139">
                  <c:v>-0.17149125964985751</c:v>
                </c:pt>
                <c:pt idx="140">
                  <c:v>-0.22416440200894958</c:v>
                </c:pt>
                <c:pt idx="141">
                  <c:v>0.33295957173398966</c:v>
                </c:pt>
                <c:pt idx="142">
                  <c:v>0.47447868804043336</c:v>
                </c:pt>
                <c:pt idx="143">
                  <c:v>4.7144855779401924E-2</c:v>
                </c:pt>
                <c:pt idx="144">
                  <c:v>0.38128087894485962</c:v>
                </c:pt>
                <c:pt idx="145">
                  <c:v>-0.3479566045097342</c:v>
                </c:pt>
                <c:pt idx="146">
                  <c:v>-0.18539921860908784</c:v>
                </c:pt>
                <c:pt idx="147">
                  <c:v>-0.33843517156589414</c:v>
                </c:pt>
                <c:pt idx="148">
                  <c:v>-0.44371681586502443</c:v>
                </c:pt>
                <c:pt idx="149">
                  <c:v>4.6433211505345524E-2</c:v>
                </c:pt>
                <c:pt idx="150">
                  <c:v>-6.2564712791927171E-2</c:v>
                </c:pt>
                <c:pt idx="151">
                  <c:v>8.239997939644382E-2</c:v>
                </c:pt>
                <c:pt idx="152">
                  <c:v>-0.1297977300223794</c:v>
                </c:pt>
                <c:pt idx="153">
                  <c:v>-0.47287322719386782</c:v>
                </c:pt>
                <c:pt idx="154">
                  <c:v>-0.17416583815918696</c:v>
                </c:pt>
                <c:pt idx="155">
                  <c:v>-0.36537734024990604</c:v>
                </c:pt>
                <c:pt idx="156">
                  <c:v>-0.44346667374047166</c:v>
                </c:pt>
                <c:pt idx="157">
                  <c:v>-0.45387467106718993</c:v>
                </c:pt>
                <c:pt idx="158">
                  <c:v>-0.57272605179655911</c:v>
                </c:pt>
                <c:pt idx="159">
                  <c:v>-0.17796112243195372</c:v>
                </c:pt>
                <c:pt idx="160">
                  <c:v>-0.61972687490043588</c:v>
                </c:pt>
                <c:pt idx="161">
                  <c:v>-0.72320210379817629</c:v>
                </c:pt>
                <c:pt idx="162">
                  <c:v>1.4094147946070622E-2</c:v>
                </c:pt>
                <c:pt idx="163">
                  <c:v>-0.10952170515050266</c:v>
                </c:pt>
                <c:pt idx="164">
                  <c:v>-0.25781130538569808</c:v>
                </c:pt>
                <c:pt idx="165">
                  <c:v>-0.36501785898373212</c:v>
                </c:pt>
                <c:pt idx="166">
                  <c:v>4.1049299130540881E-2</c:v>
                </c:pt>
                <c:pt idx="167">
                  <c:v>-0.43827436569943357</c:v>
                </c:pt>
                <c:pt idx="168">
                  <c:v>9.796444641925689E-2</c:v>
                </c:pt>
                <c:pt idx="169">
                  <c:v>-0.6430562165609891</c:v>
                </c:pt>
                <c:pt idx="170">
                  <c:v>-0.21988984013855692</c:v>
                </c:pt>
                <c:pt idx="171">
                  <c:v>-0.51177542776106943</c:v>
                </c:pt>
                <c:pt idx="172">
                  <c:v>-0.42539730361753303</c:v>
                </c:pt>
                <c:pt idx="173">
                  <c:v>-9.7124581455154513E-2</c:v>
                </c:pt>
                <c:pt idx="174">
                  <c:v>-0.14464817908953442</c:v>
                </c:pt>
                <c:pt idx="175">
                  <c:v>7.0411676673736795E-2</c:v>
                </c:pt>
                <c:pt idx="176">
                  <c:v>1.3212856505894653E-3</c:v>
                </c:pt>
                <c:pt idx="177">
                  <c:v>0.33584564402722211</c:v>
                </c:pt>
                <c:pt idx="178">
                  <c:v>-0.20175700068716906</c:v>
                </c:pt>
                <c:pt idx="179">
                  <c:v>-0.50600649191380631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B-E44F-9345-23C82CB69008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'Experiment-139'!$A$61:$A$121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'Experiment-139'!$R$61:$R$121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B-E44F-9345-23C82CB6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'Experiment-139'!$A$2:$A$181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'Experiment-139'!$M$2:$M$181</c:f>
              <c:numCache>
                <c:formatCode>0.00</c:formatCode>
                <c:ptCount val="180"/>
                <c:pt idx="0">
                  <c:v>-1.0735040524007267</c:v>
                </c:pt>
                <c:pt idx="1">
                  <c:v>-1.0761129827928775</c:v>
                </c:pt>
                <c:pt idx="2">
                  <c:v>-1.0780889512432497</c:v>
                </c:pt>
                <c:pt idx="3">
                  <c:v>-1.0782577785916188</c:v>
                </c:pt>
                <c:pt idx="4">
                  <c:v>-1.0759753541952262</c:v>
                </c:pt>
                <c:pt idx="5">
                  <c:v>-1.0579677802724361</c:v>
                </c:pt>
                <c:pt idx="6">
                  <c:v>-1.0538780756787882</c:v>
                </c:pt>
                <c:pt idx="7">
                  <c:v>-1.0534595039226753</c:v>
                </c:pt>
                <c:pt idx="8">
                  <c:v>-1.0422508583598595</c:v>
                </c:pt>
                <c:pt idx="9">
                  <c:v>-1.0388605917037153</c:v>
                </c:pt>
                <c:pt idx="10">
                  <c:v>-1.0432678865564387</c:v>
                </c:pt>
                <c:pt idx="11">
                  <c:v>-1.0522075764903962</c:v>
                </c:pt>
                <c:pt idx="12">
                  <c:v>-1.051373324902467</c:v>
                </c:pt>
                <c:pt idx="13">
                  <c:v>-1.0495657778737462</c:v>
                </c:pt>
                <c:pt idx="14">
                  <c:v>-1.0480901160867095</c:v>
                </c:pt>
                <c:pt idx="15">
                  <c:v>-1.0475471586310114</c:v>
                </c:pt>
                <c:pt idx="16">
                  <c:v>-1.0464658876696629</c:v>
                </c:pt>
                <c:pt idx="17">
                  <c:v>-1.0533805581332536</c:v>
                </c:pt>
                <c:pt idx="18">
                  <c:v>-1.04873476352101</c:v>
                </c:pt>
                <c:pt idx="19">
                  <c:v>-1.0456725156379134</c:v>
                </c:pt>
                <c:pt idx="20">
                  <c:v>-1.0397569957947559</c:v>
                </c:pt>
                <c:pt idx="21">
                  <c:v>-1.0466975236875509</c:v>
                </c:pt>
                <c:pt idx="22">
                  <c:v>-1.0442944837714474</c:v>
                </c:pt>
                <c:pt idx="23">
                  <c:v>-1.0441865263543695</c:v>
                </c:pt>
                <c:pt idx="24">
                  <c:v>-1.0495613613154262</c:v>
                </c:pt>
                <c:pt idx="25">
                  <c:v>-1.037518389482986</c:v>
                </c:pt>
                <c:pt idx="26">
                  <c:v>-1.045724849672399</c:v>
                </c:pt>
                <c:pt idx="27">
                  <c:v>-1.0509258981257699</c:v>
                </c:pt>
                <c:pt idx="28">
                  <c:v>-1.0465268817371378</c:v>
                </c:pt>
                <c:pt idx="29">
                  <c:v>-1.0521245832287371</c:v>
                </c:pt>
                <c:pt idx="30">
                  <c:v>-1.0506007949591682</c:v>
                </c:pt>
                <c:pt idx="31">
                  <c:v>-1.0485561940445987</c:v>
                </c:pt>
                <c:pt idx="32">
                  <c:v>-1.0505152840435046</c:v>
                </c:pt>
                <c:pt idx="33">
                  <c:v>-1.0480145485768564</c:v>
                </c:pt>
                <c:pt idx="34">
                  <c:v>-1.0545706110099378</c:v>
                </c:pt>
                <c:pt idx="35">
                  <c:v>-1.0456293063586828</c:v>
                </c:pt>
                <c:pt idx="36">
                  <c:v>-1.0401888131793666</c:v>
                </c:pt>
                <c:pt idx="37">
                  <c:v>-1.0509076277985492</c:v>
                </c:pt>
                <c:pt idx="38">
                  <c:v>-1.0515144162157264</c:v>
                </c:pt>
                <c:pt idx="39">
                  <c:v>-1.0507815993802436</c:v>
                </c:pt>
                <c:pt idx="40">
                  <c:v>-1.0455265500877844</c:v>
                </c:pt>
                <c:pt idx="41">
                  <c:v>-1.0447617713935811</c:v>
                </c:pt>
                <c:pt idx="42">
                  <c:v>-1.0431136691207845</c:v>
                </c:pt>
                <c:pt idx="43">
                  <c:v>-1.0429130946146392</c:v>
                </c:pt>
                <c:pt idx="44">
                  <c:v>-1.0542622623367639</c:v>
                </c:pt>
                <c:pt idx="45">
                  <c:v>-1.0522514020592377</c:v>
                </c:pt>
                <c:pt idx="46">
                  <c:v>-1.0426805147787521</c:v>
                </c:pt>
                <c:pt idx="47">
                  <c:v>-1.0422264156057204</c:v>
                </c:pt>
                <c:pt idx="48">
                  <c:v>-1.0425055177444238</c:v>
                </c:pt>
                <c:pt idx="49">
                  <c:v>-1.0492608661379879</c:v>
                </c:pt>
                <c:pt idx="50">
                  <c:v>-1.0444986593094832</c:v>
                </c:pt>
                <c:pt idx="51">
                  <c:v>-1.0455217189145012</c:v>
                </c:pt>
                <c:pt idx="52">
                  <c:v>-1.0481750650642032</c:v>
                </c:pt>
                <c:pt idx="53">
                  <c:v>-1.0506393384491766</c:v>
                </c:pt>
                <c:pt idx="54">
                  <c:v>-1.0455015343955838</c:v>
                </c:pt>
                <c:pt idx="55">
                  <c:v>-1.0496987787863123</c:v>
                </c:pt>
                <c:pt idx="56">
                  <c:v>-1.0448946602055371</c:v>
                </c:pt>
                <c:pt idx="57">
                  <c:v>-1.0442088659449</c:v>
                </c:pt>
                <c:pt idx="58">
                  <c:v>-1.0476074208948423</c:v>
                </c:pt>
                <c:pt idx="59">
                  <c:v>-1.0440629948909446</c:v>
                </c:pt>
                <c:pt idx="60">
                  <c:v>-1.0443775036905918</c:v>
                </c:pt>
                <c:pt idx="61">
                  <c:v>-1.0427967353461871</c:v>
                </c:pt>
                <c:pt idx="62">
                  <c:v>-1.0423546455680608</c:v>
                </c:pt>
                <c:pt idx="63">
                  <c:v>-1.0505327968679827</c:v>
                </c:pt>
                <c:pt idx="64">
                  <c:v>-1.0427459152410037</c:v>
                </c:pt>
                <c:pt idx="65">
                  <c:v>-1.0481333714723953</c:v>
                </c:pt>
                <c:pt idx="66">
                  <c:v>-1.0502260805952979</c:v>
                </c:pt>
                <c:pt idx="67">
                  <c:v>-1.0482861293932346</c:v>
                </c:pt>
                <c:pt idx="68">
                  <c:v>-1.0489939463839026</c:v>
                </c:pt>
                <c:pt idx="69">
                  <c:v>-1.0575569133815454</c:v>
                </c:pt>
                <c:pt idx="70">
                  <c:v>-1.0530992054754662</c:v>
                </c:pt>
                <c:pt idx="71">
                  <c:v>-1.0606345039122913</c:v>
                </c:pt>
                <c:pt idx="72">
                  <c:v>-1.0554259730184044</c:v>
                </c:pt>
                <c:pt idx="73">
                  <c:v>-1.0544937102594101</c:v>
                </c:pt>
                <c:pt idx="74">
                  <c:v>-1.0511711076365731</c:v>
                </c:pt>
                <c:pt idx="75">
                  <c:v>-1.0437829963376732</c:v>
                </c:pt>
                <c:pt idx="76">
                  <c:v>-1.0449961141599746</c:v>
                </c:pt>
                <c:pt idx="77">
                  <c:v>-1.047172813263203</c:v>
                </c:pt>
                <c:pt idx="78">
                  <c:v>-1.0380521648125809</c:v>
                </c:pt>
                <c:pt idx="79">
                  <c:v>-1.0417911096647687</c:v>
                </c:pt>
                <c:pt idx="80">
                  <c:v>-1.0425907448685841</c:v>
                </c:pt>
                <c:pt idx="81">
                  <c:v>-1.040794231987112</c:v>
                </c:pt>
                <c:pt idx="82">
                  <c:v>-1.0433440917847143</c:v>
                </c:pt>
                <c:pt idx="83">
                  <c:v>-1.0454420268010394</c:v>
                </c:pt>
                <c:pt idx="84">
                  <c:v>-1.0426607556426126</c:v>
                </c:pt>
                <c:pt idx="85">
                  <c:v>-1.0376851845347903</c:v>
                </c:pt>
                <c:pt idx="86">
                  <c:v>-1.0385707434773404</c:v>
                </c:pt>
                <c:pt idx="87">
                  <c:v>-1.0393294593992779</c:v>
                </c:pt>
                <c:pt idx="88">
                  <c:v>-1.043787333189101</c:v>
                </c:pt>
                <c:pt idx="89">
                  <c:v>-1.0429629708149193</c:v>
                </c:pt>
                <c:pt idx="90">
                  <c:v>-1.040888808615074</c:v>
                </c:pt>
                <c:pt idx="91">
                  <c:v>-1.0393352984181641</c:v>
                </c:pt>
                <c:pt idx="92">
                  <c:v>-1.0388138871013151</c:v>
                </c:pt>
                <c:pt idx="93">
                  <c:v>-1.0423075640383108</c:v>
                </c:pt>
                <c:pt idx="94">
                  <c:v>-1.0434150150021275</c:v>
                </c:pt>
                <c:pt idx="95">
                  <c:v>-1.0433488485591333</c:v>
                </c:pt>
                <c:pt idx="96">
                  <c:v>-1.0510393449606721</c:v>
                </c:pt>
                <c:pt idx="97">
                  <c:v>-1.0463236539956211</c:v>
                </c:pt>
                <c:pt idx="98">
                  <c:v>-1.0468333732064365</c:v>
                </c:pt>
                <c:pt idx="99">
                  <c:v>-1.0391534174396628</c:v>
                </c:pt>
                <c:pt idx="100">
                  <c:v>-1.0401481402454973</c:v>
                </c:pt>
                <c:pt idx="101">
                  <c:v>-1.0416860204084522</c:v>
                </c:pt>
                <c:pt idx="102">
                  <c:v>-1.0405979644699523</c:v>
                </c:pt>
                <c:pt idx="103">
                  <c:v>-1.0377020264761032</c:v>
                </c:pt>
                <c:pt idx="104">
                  <c:v>-1.0406317617913239</c:v>
                </c:pt>
                <c:pt idx="105">
                  <c:v>-1.0310453980690286</c:v>
                </c:pt>
                <c:pt idx="106">
                  <c:v>-1.0392141717954213</c:v>
                </c:pt>
                <c:pt idx="107">
                  <c:v>-1.0390449197540188</c:v>
                </c:pt>
                <c:pt idx="108">
                  <c:v>-1.0396722053777219</c:v>
                </c:pt>
                <c:pt idx="109">
                  <c:v>-1.0374798028599836</c:v>
                </c:pt>
                <c:pt idx="110">
                  <c:v>-1.0385700356512804</c:v>
                </c:pt>
                <c:pt idx="111">
                  <c:v>-1.0365682669752441</c:v>
                </c:pt>
                <c:pt idx="112">
                  <c:v>-1.034997353854229</c:v>
                </c:pt>
                <c:pt idx="113">
                  <c:v>-1.0352902186012536</c:v>
                </c:pt>
                <c:pt idx="114">
                  <c:v>-1.0368789910171783</c:v>
                </c:pt>
                <c:pt idx="115">
                  <c:v>-1.0407109043666902</c:v>
                </c:pt>
                <c:pt idx="116">
                  <c:v>-1.0440112267989154</c:v>
                </c:pt>
                <c:pt idx="117">
                  <c:v>-1.042478546576036</c:v>
                </c:pt>
                <c:pt idx="118">
                  <c:v>-1.036554928476481</c:v>
                </c:pt>
                <c:pt idx="119">
                  <c:v>-1.0371075143372084</c:v>
                </c:pt>
                <c:pt idx="120">
                  <c:v>-1.0364570099869039</c:v>
                </c:pt>
                <c:pt idx="121">
                  <c:v>-1.0438822352043691</c:v>
                </c:pt>
                <c:pt idx="122">
                  <c:v>-1.0432605178369183</c:v>
                </c:pt>
                <c:pt idx="123">
                  <c:v>-1.0419896407323515</c:v>
                </c:pt>
                <c:pt idx="124">
                  <c:v>-1.0440159492065382</c:v>
                </c:pt>
                <c:pt idx="125">
                  <c:v>-1.0377843825590622</c:v>
                </c:pt>
                <c:pt idx="126">
                  <c:v>-1.0429367519211221</c:v>
                </c:pt>
                <c:pt idx="127">
                  <c:v>-1.0388720710116663</c:v>
                </c:pt>
                <c:pt idx="128">
                  <c:v>-1.0381345809648062</c:v>
                </c:pt>
                <c:pt idx="129">
                  <c:v>-1.0379705783575979</c:v>
                </c:pt>
                <c:pt idx="130">
                  <c:v>-1.042578578536318</c:v>
                </c:pt>
                <c:pt idx="131">
                  <c:v>-1.0387408693116578</c:v>
                </c:pt>
                <c:pt idx="132">
                  <c:v>-1.040137530778293</c:v>
                </c:pt>
                <c:pt idx="133">
                  <c:v>-1.0411721638186551</c:v>
                </c:pt>
                <c:pt idx="134">
                  <c:v>-1.0398921984361365</c:v>
                </c:pt>
                <c:pt idx="135">
                  <c:v>-1.0442815713991427</c:v>
                </c:pt>
                <c:pt idx="136">
                  <c:v>-1.0411120161541538</c:v>
                </c:pt>
                <c:pt idx="137">
                  <c:v>-1.0399556744651492</c:v>
                </c:pt>
                <c:pt idx="138">
                  <c:v>-1.0408151828307028</c:v>
                </c:pt>
                <c:pt idx="139">
                  <c:v>-1.0390562886894927</c:v>
                </c:pt>
                <c:pt idx="140">
                  <c:v>-1.0384404669693252</c:v>
                </c:pt>
                <c:pt idx="141">
                  <c:v>-1.0442254812359062</c:v>
                </c:pt>
                <c:pt idx="142">
                  <c:v>-1.0456480305817744</c:v>
                </c:pt>
                <c:pt idx="143">
                  <c:v>-1.0410995211472505</c:v>
                </c:pt>
                <c:pt idx="144">
                  <c:v>-1.0445439056191361</c:v>
                </c:pt>
                <c:pt idx="145">
                  <c:v>-1.0368264147249373</c:v>
                </c:pt>
                <c:pt idx="146">
                  <c:v>-1.038469795736882</c:v>
                </c:pt>
                <c:pt idx="147">
                  <c:v>-1.0368004992251123</c:v>
                </c:pt>
                <c:pt idx="148">
                  <c:v>-1.0356324636890133</c:v>
                </c:pt>
                <c:pt idx="149">
                  <c:v>-1.0407144748832671</c:v>
                </c:pt>
                <c:pt idx="150">
                  <c:v>-1.0395074308013403</c:v>
                </c:pt>
                <c:pt idx="151">
                  <c:v>-1.0409661472026401</c:v>
                </c:pt>
                <c:pt idx="152">
                  <c:v>-1.0386758495581954</c:v>
                </c:pt>
                <c:pt idx="153">
                  <c:v>-1.0350117716324201</c:v>
                </c:pt>
                <c:pt idx="154">
                  <c:v>-1.038084273603852</c:v>
                </c:pt>
                <c:pt idx="155">
                  <c:v>-1.0360142611453225</c:v>
                </c:pt>
                <c:pt idx="156">
                  <c:v>-1.0351316541837285</c:v>
                </c:pt>
                <c:pt idx="157">
                  <c:v>-1.0349594755280571</c:v>
                </c:pt>
                <c:pt idx="158">
                  <c:v>-1.033649003015823</c:v>
                </c:pt>
                <c:pt idx="159">
                  <c:v>-1.0377297887995376</c:v>
                </c:pt>
                <c:pt idx="160">
                  <c:v>-1.0330297923346843</c:v>
                </c:pt>
                <c:pt idx="161">
                  <c:v>-1.0318807181357297</c:v>
                </c:pt>
                <c:pt idx="162">
                  <c:v>-1.0395569404293628</c:v>
                </c:pt>
                <c:pt idx="163">
                  <c:v>-1.0381964568472488</c:v>
                </c:pt>
                <c:pt idx="164">
                  <c:v>-1.0365769812095111</c:v>
                </c:pt>
                <c:pt idx="165">
                  <c:v>-1.0353887405455322</c:v>
                </c:pt>
                <c:pt idx="166">
                  <c:v>-1.0395881620370928</c:v>
                </c:pt>
                <c:pt idx="167">
                  <c:v>-1.0344939327517118</c:v>
                </c:pt>
                <c:pt idx="168">
                  <c:v>-1.040059722475271</c:v>
                </c:pt>
                <c:pt idx="169">
                  <c:v>-1.0322185474940953</c:v>
                </c:pt>
                <c:pt idx="170">
                  <c:v>-1.036597453750346</c:v>
                </c:pt>
                <c:pt idx="171">
                  <c:v>-1.0334706991515388</c:v>
                </c:pt>
                <c:pt idx="172">
                  <c:v>-1.0343144519802348</c:v>
                </c:pt>
                <c:pt idx="173">
                  <c:v>-1.0376972913462639</c:v>
                </c:pt>
                <c:pt idx="174">
                  <c:v>-1.0371355226714762</c:v>
                </c:pt>
                <c:pt idx="175">
                  <c:v>-1.0393300045161669</c:v>
                </c:pt>
                <c:pt idx="176">
                  <c:v>-1.0385418564381379</c:v>
                </c:pt>
                <c:pt idx="177">
                  <c:v>-1.0419903171346054</c:v>
                </c:pt>
                <c:pt idx="178">
                  <c:v>-1.0362843529264689</c:v>
                </c:pt>
                <c:pt idx="179">
                  <c:v>-1.033027818574632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3-1840-91D8-FE129394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'Experiment-140'!$L$2:$L$181</c:f>
              <c:numCache>
                <c:formatCode>0.00</c:formatCode>
                <c:ptCount val="180"/>
                <c:pt idx="0">
                  <c:v>-1.0797789548531935</c:v>
                </c:pt>
                <c:pt idx="1">
                  <c:v>-1.0783075836881848</c:v>
                </c:pt>
                <c:pt idx="2">
                  <c:v>-1.0883543011263603</c:v>
                </c:pt>
                <c:pt idx="3">
                  <c:v>-1.0909850131867902</c:v>
                </c:pt>
                <c:pt idx="4">
                  <c:v>-1.0825183519939074</c:v>
                </c:pt>
                <c:pt idx="5">
                  <c:v>-1.079334423010468</c:v>
                </c:pt>
                <c:pt idx="6">
                  <c:v>-1.0820338741041435</c:v>
                </c:pt>
                <c:pt idx="7">
                  <c:v>-1.0820073585656742</c:v>
                </c:pt>
                <c:pt idx="8">
                  <c:v>-1.0816375819985653</c:v>
                </c:pt>
                <c:pt idx="9">
                  <c:v>-1.0798533380075199</c:v>
                </c:pt>
                <c:pt idx="10">
                  <c:v>-1.0690317772803208</c:v>
                </c:pt>
                <c:pt idx="11">
                  <c:v>-1.061940496549985</c:v>
                </c:pt>
                <c:pt idx="12">
                  <c:v>-1.0611009582107691</c:v>
                </c:pt>
                <c:pt idx="13">
                  <c:v>-1.0643416324291752</c:v>
                </c:pt>
                <c:pt idx="14">
                  <c:v>-1.065886695616181</c:v>
                </c:pt>
                <c:pt idx="15">
                  <c:v>-1.0624856086300649</c:v>
                </c:pt>
                <c:pt idx="16">
                  <c:v>-1.0674520902730553</c:v>
                </c:pt>
                <c:pt idx="17">
                  <c:v>-1.0649839973090285</c:v>
                </c:pt>
                <c:pt idx="18">
                  <c:v>-1.0687179769693254</c:v>
                </c:pt>
                <c:pt idx="19">
                  <c:v>-1.0651771335886511</c:v>
                </c:pt>
                <c:pt idx="20">
                  <c:v>-1.0713207906979074</c:v>
                </c:pt>
                <c:pt idx="21">
                  <c:v>-1.0735212102809142</c:v>
                </c:pt>
                <c:pt idx="22">
                  <c:v>-1.0702617419669811</c:v>
                </c:pt>
                <c:pt idx="23">
                  <c:v>-1.0749237419232156</c:v>
                </c:pt>
                <c:pt idx="24">
                  <c:v>-1.0715718072432148</c:v>
                </c:pt>
                <c:pt idx="25">
                  <c:v>-1.0708335496567463</c:v>
                </c:pt>
                <c:pt idx="26">
                  <c:v>-1.0636195034977274</c:v>
                </c:pt>
                <c:pt idx="27">
                  <c:v>-1.0650792336925412</c:v>
                </c:pt>
                <c:pt idx="28">
                  <c:v>-1.0676481121027095</c:v>
                </c:pt>
                <c:pt idx="29">
                  <c:v>-1.0644263416955884</c:v>
                </c:pt>
                <c:pt idx="30">
                  <c:v>-1.0638421772547615</c:v>
                </c:pt>
                <c:pt idx="31">
                  <c:v>-1.0637245127308446</c:v>
                </c:pt>
                <c:pt idx="32">
                  <c:v>-1.0638126188979335</c:v>
                </c:pt>
                <c:pt idx="33">
                  <c:v>-1.0638064154821587</c:v>
                </c:pt>
                <c:pt idx="34">
                  <c:v>-1.0651384734694733</c:v>
                </c:pt>
                <c:pt idx="35">
                  <c:v>-1.0604808244909627</c:v>
                </c:pt>
                <c:pt idx="36">
                  <c:v>-1.0624830261562197</c:v>
                </c:pt>
                <c:pt idx="37">
                  <c:v>-1.0624801064163389</c:v>
                </c:pt>
                <c:pt idx="38">
                  <c:v>-1.0647578043118022</c:v>
                </c:pt>
                <c:pt idx="39">
                  <c:v>-1.060349632128031</c:v>
                </c:pt>
                <c:pt idx="40">
                  <c:v>-1.0623900181086026</c:v>
                </c:pt>
                <c:pt idx="41">
                  <c:v>-1.0610774117641375</c:v>
                </c:pt>
                <c:pt idx="42">
                  <c:v>-1.0657026014202509</c:v>
                </c:pt>
                <c:pt idx="43">
                  <c:v>-1.0602722291707805</c:v>
                </c:pt>
                <c:pt idx="44">
                  <c:v>-1.0638923094119033</c:v>
                </c:pt>
                <c:pt idx="45">
                  <c:v>-1.0599219715933728</c:v>
                </c:pt>
                <c:pt idx="46">
                  <c:v>-1.061035030540447</c:v>
                </c:pt>
                <c:pt idx="47">
                  <c:v>-1.0633764987838583</c:v>
                </c:pt>
                <c:pt idx="48">
                  <c:v>-1.0632285173870462</c:v>
                </c:pt>
                <c:pt idx="49">
                  <c:v>-1.0663209917508669</c:v>
                </c:pt>
                <c:pt idx="50">
                  <c:v>-1.0629307771273802</c:v>
                </c:pt>
                <c:pt idx="51">
                  <c:v>-1.0626529680127168</c:v>
                </c:pt>
                <c:pt idx="52">
                  <c:v>-1.0663380465219774</c:v>
                </c:pt>
                <c:pt idx="53">
                  <c:v>-1.0655321185427284</c:v>
                </c:pt>
                <c:pt idx="54">
                  <c:v>-1.062727446747658</c:v>
                </c:pt>
                <c:pt idx="55">
                  <c:v>-1.061993040582728</c:v>
                </c:pt>
                <c:pt idx="56">
                  <c:v>-1.0612874895436353</c:v>
                </c:pt>
                <c:pt idx="57">
                  <c:v>-1.0628509521281571</c:v>
                </c:pt>
                <c:pt idx="58">
                  <c:v>-1.0629044482558438</c:v>
                </c:pt>
                <c:pt idx="59">
                  <c:v>-1.060139608652686</c:v>
                </c:pt>
                <c:pt idx="60">
                  <c:v>-1.0610999428759049</c:v>
                </c:pt>
                <c:pt idx="61">
                  <c:v>-1.0624957723993058</c:v>
                </c:pt>
                <c:pt idx="62">
                  <c:v>-1.060478714104657</c:v>
                </c:pt>
                <c:pt idx="63">
                  <c:v>-1.0555253537329217</c:v>
                </c:pt>
                <c:pt idx="64">
                  <c:v>-1.0659500611768882</c:v>
                </c:pt>
                <c:pt idx="65">
                  <c:v>-1.064563367839457</c:v>
                </c:pt>
                <c:pt idx="66">
                  <c:v>-1.0686709923115221</c:v>
                </c:pt>
                <c:pt idx="67">
                  <c:v>-1.0645426164503942</c:v>
                </c:pt>
                <c:pt idx="68">
                  <c:v>-1.067141057096985</c:v>
                </c:pt>
                <c:pt idx="69">
                  <c:v>-1.068160811784342</c:v>
                </c:pt>
                <c:pt idx="70">
                  <c:v>-1.0683460663324518</c:v>
                </c:pt>
                <c:pt idx="71">
                  <c:v>-1.0672101709303228</c:v>
                </c:pt>
                <c:pt idx="72">
                  <c:v>-1.0711374962064313</c:v>
                </c:pt>
                <c:pt idx="73">
                  <c:v>-1.0705793076068522</c:v>
                </c:pt>
                <c:pt idx="74">
                  <c:v>-1.0746214067888531</c:v>
                </c:pt>
                <c:pt idx="75">
                  <c:v>-1.0731366958663808</c:v>
                </c:pt>
                <c:pt idx="76">
                  <c:v>-1.0673889735348194</c:v>
                </c:pt>
                <c:pt idx="77">
                  <c:v>-1.0666328071003424</c:v>
                </c:pt>
                <c:pt idx="78">
                  <c:v>-1.0649584910935785</c:v>
                </c:pt>
                <c:pt idx="79">
                  <c:v>-1.0655034060189976</c:v>
                </c:pt>
                <c:pt idx="80">
                  <c:v>-1.0618405850208239</c:v>
                </c:pt>
                <c:pt idx="81">
                  <c:v>-1.0669585090741844</c:v>
                </c:pt>
                <c:pt idx="82">
                  <c:v>-1.0621389673815702</c:v>
                </c:pt>
                <c:pt idx="83">
                  <c:v>-1.0618149416746197</c:v>
                </c:pt>
                <c:pt idx="84">
                  <c:v>-1.0671570428820294</c:v>
                </c:pt>
                <c:pt idx="85">
                  <c:v>-1.0655839378591256</c:v>
                </c:pt>
                <c:pt idx="86">
                  <c:v>-1.0655465039295506</c:v>
                </c:pt>
                <c:pt idx="87">
                  <c:v>-1.0632208782480974</c:v>
                </c:pt>
                <c:pt idx="88">
                  <c:v>-1.0654251866833342</c:v>
                </c:pt>
                <c:pt idx="89">
                  <c:v>-1.0669314645415668</c:v>
                </c:pt>
                <c:pt idx="90">
                  <c:v>-1.0682851876875514</c:v>
                </c:pt>
                <c:pt idx="91">
                  <c:v>-1.0685658928816517</c:v>
                </c:pt>
                <c:pt idx="92">
                  <c:v>-1.0656854679012449</c:v>
                </c:pt>
                <c:pt idx="93">
                  <c:v>-1.0640187428975463</c:v>
                </c:pt>
                <c:pt idx="94">
                  <c:v>-1.0608835107262238</c:v>
                </c:pt>
                <c:pt idx="95">
                  <c:v>-1.0643890715738302</c:v>
                </c:pt>
                <c:pt idx="96">
                  <c:v>-1.0637894438586482</c:v>
                </c:pt>
                <c:pt idx="97">
                  <c:v>-1.0627905984416535</c:v>
                </c:pt>
                <c:pt idx="98">
                  <c:v>-1.0594821026872305</c:v>
                </c:pt>
                <c:pt idx="99">
                  <c:v>-1.0607554837111397</c:v>
                </c:pt>
                <c:pt idx="100">
                  <c:v>-1.063054840612351</c:v>
                </c:pt>
                <c:pt idx="101">
                  <c:v>-1.0622380520158101</c:v>
                </c:pt>
                <c:pt idx="102">
                  <c:v>-1.0651391544706912</c:v>
                </c:pt>
                <c:pt idx="103">
                  <c:v>-1.0610605530123733</c:v>
                </c:pt>
                <c:pt idx="104">
                  <c:v>-1.0626175757604086</c:v>
                </c:pt>
                <c:pt idx="105">
                  <c:v>-1.063419794312896</c:v>
                </c:pt>
                <c:pt idx="106">
                  <c:v>-1.0682562511078801</c:v>
                </c:pt>
                <c:pt idx="107">
                  <c:v>-1.0644036421090934</c:v>
                </c:pt>
                <c:pt idx="108">
                  <c:v>-1.0657520889555812</c:v>
                </c:pt>
                <c:pt idx="109">
                  <c:v>-1.0645271173016355</c:v>
                </c:pt>
                <c:pt idx="110">
                  <c:v>-1.0659129145239232</c:v>
                </c:pt>
                <c:pt idx="111">
                  <c:v>-1.0646164331613941</c:v>
                </c:pt>
                <c:pt idx="112">
                  <c:v>-1.0642571057862409</c:v>
                </c:pt>
                <c:pt idx="113">
                  <c:v>-1.0674087867744926</c:v>
                </c:pt>
                <c:pt idx="114">
                  <c:v>-1.0627822605089743</c:v>
                </c:pt>
                <c:pt idx="115">
                  <c:v>-1.0657753760431599</c:v>
                </c:pt>
                <c:pt idx="116">
                  <c:v>-1.0684262412845162</c:v>
                </c:pt>
                <c:pt idx="117">
                  <c:v>-1.0625904300925624</c:v>
                </c:pt>
                <c:pt idx="118">
                  <c:v>-1.0640886961224447</c:v>
                </c:pt>
                <c:pt idx="119">
                  <c:v>-1.0614862776440823</c:v>
                </c:pt>
                <c:pt idx="120">
                  <c:v>-1.062151307997804</c:v>
                </c:pt>
                <c:pt idx="121">
                  <c:v>-1.0632143460551093</c:v>
                </c:pt>
                <c:pt idx="122">
                  <c:v>-1.0651599308467439</c:v>
                </c:pt>
                <c:pt idx="123">
                  <c:v>-1.0678789650505089</c:v>
                </c:pt>
                <c:pt idx="124">
                  <c:v>-1.065865078631187</c:v>
                </c:pt>
                <c:pt idx="125">
                  <c:v>-1.0672581643314516</c:v>
                </c:pt>
                <c:pt idx="126">
                  <c:v>-1.0682069574446653</c:v>
                </c:pt>
                <c:pt idx="127">
                  <c:v>-1.0759241097135215</c:v>
                </c:pt>
                <c:pt idx="128">
                  <c:v>-1.0761245572376283</c:v>
                </c:pt>
                <c:pt idx="129">
                  <c:v>-1.0719073090065991</c:v>
                </c:pt>
                <c:pt idx="130">
                  <c:v>-1.0750370297125125</c:v>
                </c:pt>
                <c:pt idx="131">
                  <c:v>-1.0698841767430225</c:v>
                </c:pt>
                <c:pt idx="132">
                  <c:v>-1.0720534670294866</c:v>
                </c:pt>
                <c:pt idx="133">
                  <c:v>-1.0647522235341087</c:v>
                </c:pt>
                <c:pt idx="134">
                  <c:v>-1.0659656993151785</c:v>
                </c:pt>
                <c:pt idx="135">
                  <c:v>-1.0684197451332103</c:v>
                </c:pt>
                <c:pt idx="136">
                  <c:v>-1.0690640897625989</c:v>
                </c:pt>
                <c:pt idx="137">
                  <c:v>-1.0666967988450238</c:v>
                </c:pt>
                <c:pt idx="138">
                  <c:v>-1.0676634752786365</c:v>
                </c:pt>
                <c:pt idx="139">
                  <c:v>-1.0677178913760437</c:v>
                </c:pt>
                <c:pt idx="140">
                  <c:v>-1.0665578199275187</c:v>
                </c:pt>
                <c:pt idx="141">
                  <c:v>-1.0658226535897473</c:v>
                </c:pt>
                <c:pt idx="142">
                  <c:v>-1.0640149567924457</c:v>
                </c:pt>
                <c:pt idx="143">
                  <c:v>-1.0673546601938375</c:v>
                </c:pt>
                <c:pt idx="144">
                  <c:v>-1.0642043854349306</c:v>
                </c:pt>
                <c:pt idx="145">
                  <c:v>-1.0624835160083104</c:v>
                </c:pt>
                <c:pt idx="146">
                  <c:v>-1.0647503782358396</c:v>
                </c:pt>
                <c:pt idx="147">
                  <c:v>-1.0648589604763294</c:v>
                </c:pt>
                <c:pt idx="148">
                  <c:v>-1.0604572459272861</c:v>
                </c:pt>
                <c:pt idx="149">
                  <c:v>-1.0616211426229898</c:v>
                </c:pt>
                <c:pt idx="150">
                  <c:v>-1.0606458459612655</c:v>
                </c:pt>
                <c:pt idx="151">
                  <c:v>-1.0636580620237679</c:v>
                </c:pt>
                <c:pt idx="152">
                  <c:v>-1.0675779269909051</c:v>
                </c:pt>
                <c:pt idx="153">
                  <c:v>-1.0658068961538039</c:v>
                </c:pt>
                <c:pt idx="154">
                  <c:v>-1.0634775587769141</c:v>
                </c:pt>
                <c:pt idx="155">
                  <c:v>-1.0645973294323552</c:v>
                </c:pt>
                <c:pt idx="156">
                  <c:v>-1.067399207602713</c:v>
                </c:pt>
                <c:pt idx="157">
                  <c:v>-1.0653452637139269</c:v>
                </c:pt>
                <c:pt idx="158">
                  <c:v>-1.0668742350683669</c:v>
                </c:pt>
                <c:pt idx="159">
                  <c:v>-1.0602213165188594</c:v>
                </c:pt>
                <c:pt idx="160">
                  <c:v>-1.0609891891539625</c:v>
                </c:pt>
                <c:pt idx="161">
                  <c:v>-1.0659856862954542</c:v>
                </c:pt>
                <c:pt idx="162">
                  <c:v>-1.0655797538964826</c:v>
                </c:pt>
                <c:pt idx="163">
                  <c:v>-1.0668437234806503</c:v>
                </c:pt>
                <c:pt idx="164">
                  <c:v>-1.0636945138001743</c:v>
                </c:pt>
                <c:pt idx="165">
                  <c:v>-1.0667114650551948</c:v>
                </c:pt>
                <c:pt idx="166">
                  <c:v>-1.0673829393965186</c:v>
                </c:pt>
                <c:pt idx="167">
                  <c:v>-1.0631182098618932</c:v>
                </c:pt>
                <c:pt idx="168">
                  <c:v>-1.0619040825927715</c:v>
                </c:pt>
                <c:pt idx="169">
                  <c:v>-1.0636145144304459</c:v>
                </c:pt>
                <c:pt idx="170">
                  <c:v>-1.0615420788291834</c:v>
                </c:pt>
                <c:pt idx="171">
                  <c:v>-1.0625863780257827</c:v>
                </c:pt>
                <c:pt idx="172">
                  <c:v>-1.0619221022018426</c:v>
                </c:pt>
                <c:pt idx="173">
                  <c:v>-1.0633502723011101</c:v>
                </c:pt>
                <c:pt idx="174">
                  <c:v>-1.0642816007179827</c:v>
                </c:pt>
                <c:pt idx="175">
                  <c:v>-1.0632142391894592</c:v>
                </c:pt>
                <c:pt idx="176">
                  <c:v>-1.0611481082124303</c:v>
                </c:pt>
                <c:pt idx="177">
                  <c:v>-1.0600461226635318</c:v>
                </c:pt>
                <c:pt idx="178">
                  <c:v>-1.0627873738484732</c:v>
                </c:pt>
                <c:pt idx="179">
                  <c:v>-1.0581877832021991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E643-BB19-07D54985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'Experiment-140'!$A$2:$A$181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'Experiment-140'!$P$2:$P$181</c:f>
              <c:numCache>
                <c:formatCode>General</c:formatCode>
                <c:ptCount val="180"/>
                <c:pt idx="0">
                  <c:v>1.5938186584587428</c:v>
                </c:pt>
                <c:pt idx="1">
                  <c:v>1.4553808655703775</c:v>
                </c:pt>
                <c:pt idx="2">
                  <c:v>2.4006524741150654</c:v>
                </c:pt>
                <c:pt idx="3">
                  <c:v>2.6481698783103242</c:v>
                </c:pt>
                <c:pt idx="4">
                  <c:v>1.8515619818457303</c:v>
                </c:pt>
                <c:pt idx="5">
                  <c:v>1.5519937208501859</c:v>
                </c:pt>
                <c:pt idx="6">
                  <c:v>1.8059786162360536</c:v>
                </c:pt>
                <c:pt idx="7">
                  <c:v>1.8034838326557878</c:v>
                </c:pt>
                <c:pt idx="8">
                  <c:v>1.7686924400895963</c:v>
                </c:pt>
                <c:pt idx="9">
                  <c:v>1.6008171914991531</c:v>
                </c:pt>
                <c:pt idx="10">
                  <c:v>0.58264243158263174</c:v>
                </c:pt>
                <c:pt idx="11">
                  <c:v>-8.4559207545360129E-2</c:v>
                </c:pt>
                <c:pt idx="12">
                  <c:v>-0.16354936141691864</c:v>
                </c:pt>
                <c:pt idx="13">
                  <c:v>0.14135792298246733</c:v>
                </c:pt>
                <c:pt idx="14">
                  <c:v>0.2867292219237999</c:v>
                </c:pt>
                <c:pt idx="15">
                  <c:v>-3.3270916026748164E-2</c:v>
                </c:pt>
                <c:pt idx="16">
                  <c:v>0.43401346022517823</c:v>
                </c:pt>
                <c:pt idx="17">
                  <c:v>0.20179649776951411</c:v>
                </c:pt>
                <c:pt idx="18">
                  <c:v>0.55311771103964114</c:v>
                </c:pt>
                <c:pt idx="19">
                  <c:v>0.21996822827060916</c:v>
                </c:pt>
                <c:pt idx="20">
                  <c:v>0.79801022793377263</c:v>
                </c:pt>
                <c:pt idx="21">
                  <c:v>1.0050424423363065</c:v>
                </c:pt>
                <c:pt idx="22">
                  <c:v>0.69836686645074719</c:v>
                </c:pt>
                <c:pt idx="23">
                  <c:v>1.1370032892210222</c:v>
                </c:pt>
                <c:pt idx="24">
                  <c:v>0.82162777416358823</c:v>
                </c:pt>
                <c:pt idx="25">
                  <c:v>0.75216688401954024</c:v>
                </c:pt>
                <c:pt idx="26">
                  <c:v>7.3414539404006884E-2</c:v>
                </c:pt>
                <c:pt idx="27">
                  <c:v>0.21075706125594931</c:v>
                </c:pt>
                <c:pt idx="28">
                  <c:v>0.45245668522551413</c:v>
                </c:pt>
                <c:pt idx="29">
                  <c:v>0.14932801520549704</c:v>
                </c:pt>
                <c:pt idx="30">
                  <c:v>9.4365380490918666E-2</c:v>
                </c:pt>
                <c:pt idx="31">
                  <c:v>8.3294606929698964E-2</c:v>
                </c:pt>
                <c:pt idx="32">
                  <c:v>9.1584305410761943E-2</c:v>
                </c:pt>
                <c:pt idx="33">
                  <c:v>9.100064086121723E-2</c:v>
                </c:pt>
                <c:pt idx="34">
                  <c:v>0.21633079014551398</c:v>
                </c:pt>
                <c:pt idx="35">
                  <c:v>-0.22189625953975989</c:v>
                </c:pt>
                <c:pt idx="36">
                  <c:v>-3.3513894812676213E-2</c:v>
                </c:pt>
                <c:pt idx="37">
                  <c:v>-3.3788606153031898E-2</c:v>
                </c:pt>
                <c:pt idx="38">
                  <c:v>0.18051453979215915</c:v>
                </c:pt>
                <c:pt idx="39">
                  <c:v>-0.2342398351106216</c:v>
                </c:pt>
                <c:pt idx="40">
                  <c:v>-4.2264799505644136E-2</c:v>
                </c:pt>
                <c:pt idx="41">
                  <c:v>-0.16576479024926488</c:v>
                </c:pt>
                <c:pt idx="42">
                  <c:v>0.26940823944554521</c:v>
                </c:pt>
                <c:pt idx="43">
                  <c:v>-0.24152249418375668</c:v>
                </c:pt>
                <c:pt idx="44">
                  <c:v>9.9082195222978162E-2</c:v>
                </c:pt>
                <c:pt idx="45">
                  <c:v>-0.2744773917051172</c:v>
                </c:pt>
                <c:pt idx="46">
                  <c:v>-0.16975233819579871</c:v>
                </c:pt>
                <c:pt idx="47">
                  <c:v>5.0550807227154923E-2</c:v>
                </c:pt>
                <c:pt idx="48">
                  <c:v>3.6627591623639273E-2</c:v>
                </c:pt>
                <c:pt idx="49">
                  <c:v>0.32759110625025517</c:v>
                </c:pt>
                <c:pt idx="50">
                  <c:v>8.613922889057591E-3</c:v>
                </c:pt>
                <c:pt idx="51">
                  <c:v>-1.7524472094397937E-2</c:v>
                </c:pt>
                <c:pt idx="52">
                  <c:v>0.32919574886314451</c:v>
                </c:pt>
                <c:pt idx="53">
                  <c:v>0.25336791335330416</c:v>
                </c:pt>
                <c:pt idx="54">
                  <c:v>-1.051694610260677E-2</c:v>
                </c:pt>
                <c:pt idx="55">
                  <c:v>-7.9615465208018432E-2</c:v>
                </c:pt>
                <c:pt idx="56">
                  <c:v>-0.14599907455482411</c:v>
                </c:pt>
                <c:pt idx="57">
                  <c:v>1.1033796810861469E-3</c:v>
                </c:pt>
                <c:pt idx="58">
                  <c:v>6.1367023539480228E-3</c:v>
                </c:pt>
                <c:pt idx="59">
                  <c:v>-0.25400044145724632</c:v>
                </c:pt>
                <c:pt idx="60">
                  <c:v>-0.16364489184525863</c:v>
                </c:pt>
                <c:pt idx="61">
                  <c:v>-3.2314631294113348E-2</c:v>
                </c:pt>
                <c:pt idx="62">
                  <c:v>-0.22209482073849213</c:v>
                </c:pt>
                <c:pt idx="63">
                  <c:v>-0.68814464796863462</c:v>
                </c:pt>
                <c:pt idx="64">
                  <c:v>0.2926911359384628</c:v>
                </c:pt>
                <c:pt idx="65">
                  <c:v>0.16222047726830433</c:v>
                </c:pt>
                <c:pt idx="66">
                  <c:v>0.5486970369904367</c:v>
                </c:pt>
                <c:pt idx="67">
                  <c:v>0.16026802871585791</c:v>
                </c:pt>
                <c:pt idx="68">
                  <c:v>0.40474909278735827</c:v>
                </c:pt>
                <c:pt idx="69">
                  <c:v>0.50069537171584422</c:v>
                </c:pt>
                <c:pt idx="70">
                  <c:v>0.51812552895472175</c:v>
                </c:pt>
                <c:pt idx="71">
                  <c:v>0.4112518480219795</c:v>
                </c:pt>
                <c:pt idx="72">
                  <c:v>0.78076448773442497</c:v>
                </c:pt>
                <c:pt idx="73">
                  <c:v>0.72824585777967599</c:v>
                </c:pt>
                <c:pt idx="74">
                  <c:v>1.1085572997187714</c:v>
                </c:pt>
                <c:pt idx="75">
                  <c:v>0.96886440096396276</c:v>
                </c:pt>
                <c:pt idx="76">
                  <c:v>0.42807495732157019</c:v>
                </c:pt>
                <c:pt idx="77">
                  <c:v>0.3569290665125377</c:v>
                </c:pt>
                <c:pt idx="78">
                  <c:v>0.19939667897749336</c:v>
                </c:pt>
                <c:pt idx="79">
                  <c:v>0.25066642068573081</c:v>
                </c:pt>
                <c:pt idx="80">
                  <c:v>-9.3959644301291681E-2</c:v>
                </c:pt>
                <c:pt idx="81">
                  <c:v>0.38757358603988162</c:v>
                </c:pt>
                <c:pt idx="82">
                  <c:v>-6.5885561812191268E-2</c:v>
                </c:pt>
                <c:pt idx="83">
                  <c:v>-9.6372365397921142E-2</c:v>
                </c:pt>
                <c:pt idx="84">
                  <c:v>0.40625315705867066</c:v>
                </c:pt>
                <c:pt idx="85">
                  <c:v>0.25824346886343874</c:v>
                </c:pt>
                <c:pt idx="86">
                  <c:v>0.25472139998459725</c:v>
                </c:pt>
                <c:pt idx="87">
                  <c:v>3.5908843315406967E-2</c:v>
                </c:pt>
                <c:pt idx="88">
                  <c:v>0.24330695052078741</c:v>
                </c:pt>
                <c:pt idx="89">
                  <c:v>0.38502903066574212</c:v>
                </c:pt>
                <c:pt idx="90">
                  <c:v>0.51239760289876446</c:v>
                </c:pt>
                <c:pt idx="91">
                  <c:v>0.53880848306801998</c:v>
                </c:pt>
                <c:pt idx="92">
                  <c:v>0.26779618763155688</c:v>
                </c:pt>
                <c:pt idx="93">
                  <c:v>0.11097801941462387</c:v>
                </c:pt>
                <c:pt idx="94">
                  <c:v>-0.18400847502840759</c:v>
                </c:pt>
                <c:pt idx="95">
                  <c:v>0.1458213586122597</c:v>
                </c:pt>
                <c:pt idx="96">
                  <c:v>8.9403821407086262E-2</c:v>
                </c:pt>
                <c:pt idx="97">
                  <c:v>-4.5751542952023189E-3</c:v>
                </c:pt>
                <c:pt idx="98">
                  <c:v>-0.31586360476590397</c:v>
                </c:pt>
                <c:pt idx="99">
                  <c:v>-0.19605423059289137</c:v>
                </c:pt>
                <c:pt idx="100">
                  <c:v>2.0286759387318928E-2</c:v>
                </c:pt>
                <c:pt idx="101">
                  <c:v>-5.6562925621177762E-2</c:v>
                </c:pt>
                <c:pt idx="102">
                  <c:v>0.21639486392091281</c:v>
                </c:pt>
                <c:pt idx="103">
                  <c:v>-0.16735098987080582</c:v>
                </c:pt>
                <c:pt idx="104">
                  <c:v>-2.0854444443601832E-2</c:v>
                </c:pt>
                <c:pt idx="105">
                  <c:v>5.4624379976474048E-2</c:v>
                </c:pt>
                <c:pt idx="106">
                  <c:v>0.50967502934377151</c:v>
                </c:pt>
                <c:pt idx="107">
                  <c:v>0.14719226541742977</c:v>
                </c:pt>
                <c:pt idx="108">
                  <c:v>0.27406440325351983</c:v>
                </c:pt>
                <c:pt idx="109">
                  <c:v>0.15880975088846638</c:v>
                </c:pt>
                <c:pt idx="110">
                  <c:v>0.28919609622859671</c:v>
                </c:pt>
                <c:pt idx="111">
                  <c:v>0.16721326645880905</c:v>
                </c:pt>
                <c:pt idx="112">
                  <c:v>0.13340501336565805</c:v>
                </c:pt>
                <c:pt idx="113">
                  <c:v>0.42993913764231395</c:v>
                </c:pt>
                <c:pt idx="114">
                  <c:v>-5.3596504337757216E-3</c:v>
                </c:pt>
                <c:pt idx="115">
                  <c:v>0.27625542961305488</c:v>
                </c:pt>
                <c:pt idx="116">
                  <c:v>0.52566899838833003</c:v>
                </c:pt>
                <c:pt idx="117">
                  <c:v>-2.3408515389453426E-2</c:v>
                </c:pt>
                <c:pt idx="118">
                  <c:v>0.11755975099307754</c:v>
                </c:pt>
                <c:pt idx="119">
                  <c:v>-0.1272955777534604</c:v>
                </c:pt>
                <c:pt idx="120">
                  <c:v>-6.4724462753764686E-2</c:v>
                </c:pt>
                <c:pt idx="121">
                  <c:v>3.5294244904417731E-2</c:v>
                </c:pt>
                <c:pt idx="122">
                  <c:v>0.218349663439453</c:v>
                </c:pt>
                <c:pt idx="123">
                  <c:v>0.47417708680409187</c:v>
                </c:pt>
                <c:pt idx="124">
                  <c:v>0.28469533152099519</c:v>
                </c:pt>
                <c:pt idx="125">
                  <c:v>0.41576743231742175</c:v>
                </c:pt>
                <c:pt idx="126">
                  <c:v>0.50503710649933287</c:v>
                </c:pt>
                <c:pt idx="127">
                  <c:v>1.2311255013861189</c:v>
                </c:pt>
                <c:pt idx="128">
                  <c:v>1.2499851293897211</c:v>
                </c:pt>
                <c:pt idx="129">
                  <c:v>0.8531943324444905</c:v>
                </c:pt>
                <c:pt idx="130">
                  <c:v>1.1476622662924993</c:v>
                </c:pt>
                <c:pt idx="131">
                  <c:v>0.66284265779472151</c:v>
                </c:pt>
                <c:pt idx="132">
                  <c:v>0.86694599115756699</c:v>
                </c:pt>
                <c:pt idx="133">
                  <c:v>0.17998945777012038</c:v>
                </c:pt>
                <c:pt idx="134">
                  <c:v>0.29416249095837743</c:v>
                </c:pt>
                <c:pt idx="135">
                  <c:v>0.52505779105298389</c:v>
                </c:pt>
                <c:pt idx="136">
                  <c:v>0.58568263573757451</c:v>
                </c:pt>
                <c:pt idx="137">
                  <c:v>0.36294989667928762</c:v>
                </c:pt>
                <c:pt idx="138">
                  <c:v>0.45390216969446856</c:v>
                </c:pt>
                <c:pt idx="139">
                  <c:v>0.4590220501174383</c:v>
                </c:pt>
                <c:pt idx="140">
                  <c:v>0.34987370281674435</c:v>
                </c:pt>
                <c:pt idx="141">
                  <c:v>0.28070366086726567</c:v>
                </c:pt>
                <c:pt idx="142">
                  <c:v>0.1106217938433828</c:v>
                </c:pt>
                <c:pt idx="143">
                  <c:v>0.42484649715792799</c:v>
                </c:pt>
                <c:pt idx="144">
                  <c:v>0.12844468163613371</c:v>
                </c:pt>
                <c:pt idx="145">
                  <c:v>-3.3467805801360391E-2</c:v>
                </c:pt>
                <c:pt idx="146">
                  <c:v>0.17981583807057289</c:v>
                </c:pt>
                <c:pt idx="147">
                  <c:v>0.1900320813120904</c:v>
                </c:pt>
                <c:pt idx="148">
                  <c:v>-0.22411471018803733</c:v>
                </c:pt>
                <c:pt idx="149">
                  <c:v>-0.11460645453160159</c:v>
                </c:pt>
                <c:pt idx="150">
                  <c:v>-0.20636978418723892</c:v>
                </c:pt>
                <c:pt idx="151">
                  <c:v>7.7042418873865343E-2</c:v>
                </c:pt>
                <c:pt idx="152">
                  <c:v>0.44585313596283782</c:v>
                </c:pt>
                <c:pt idx="153">
                  <c:v>0.27922108141657292</c:v>
                </c:pt>
                <c:pt idx="154">
                  <c:v>6.005930020341247E-2</c:v>
                </c:pt>
                <c:pt idx="155">
                  <c:v>0.16541584229624726</c:v>
                </c:pt>
                <c:pt idx="156">
                  <c:v>0.42903785628625674</c:v>
                </c:pt>
                <c:pt idx="157">
                  <c:v>0.23578718953256428</c:v>
                </c:pt>
                <c:pt idx="158">
                  <c:v>0.37964444644499523</c:v>
                </c:pt>
                <c:pt idx="159">
                  <c:v>-0.24631274380238324</c:v>
                </c:pt>
                <c:pt idx="160">
                  <c:v>-0.17406544458172346</c:v>
                </c:pt>
                <c:pt idx="161">
                  <c:v>0.2960430181167697</c:v>
                </c:pt>
                <c:pt idx="162">
                  <c:v>0.2578498098278395</c:v>
                </c:pt>
                <c:pt idx="163">
                  <c:v>0.37677368415098089</c:v>
                </c:pt>
                <c:pt idx="164">
                  <c:v>8.0472079310725059E-2</c:v>
                </c:pt>
                <c:pt idx="165">
                  <c:v>0.36432980530764281</c:v>
                </c:pt>
                <c:pt idx="166">
                  <c:v>0.4275072196845876</c:v>
                </c:pt>
                <c:pt idx="167">
                  <c:v>2.6249020475643425E-2</c:v>
                </c:pt>
                <c:pt idx="168">
                  <c:v>-8.7985309664837544E-2</c:v>
                </c:pt>
                <c:pt idx="169">
                  <c:v>7.2945129999057931E-2</c:v>
                </c:pt>
                <c:pt idx="170">
                  <c:v>-0.12204537774298167</c:v>
                </c:pt>
                <c:pt idx="171">
                  <c:v>-2.3789764658811226E-2</c:v>
                </c:pt>
                <c:pt idx="172">
                  <c:v>-8.6289887756456976E-2</c:v>
                </c:pt>
                <c:pt idx="173">
                  <c:v>4.8083220208169762E-2</c:v>
                </c:pt>
                <c:pt idx="174">
                  <c:v>0.13570968289292235</c:v>
                </c:pt>
                <c:pt idx="175">
                  <c:v>3.528419017105866E-2</c:v>
                </c:pt>
                <c:pt idx="176">
                  <c:v>-0.15911313055968035</c:v>
                </c:pt>
                <c:pt idx="177">
                  <c:v>-0.26279631452603081</c:v>
                </c:pt>
                <c:pt idx="178">
                  <c:v>-4.8785485531930815E-3</c:v>
                </c:pt>
                <c:pt idx="179">
                  <c:v>-0.43764302865389093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3-FB4E-84CB-8A92649EFB0D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'Experiment-140'!$A$61:$A$121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'Experiment-140'!$R$61:$R$121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FB4E-84CB-8A92649E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'Experiment-140'!$A$2:$A$181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'Experiment-140'!$M$2:$M$181</c:f>
              <c:numCache>
                <c:formatCode>0.00</c:formatCode>
                <c:ptCount val="180"/>
                <c:pt idx="0">
                  <c:v>-1.0796978815769946</c:v>
                </c:pt>
                <c:pt idx="1">
                  <c:v>-1.078145437135787</c:v>
                </c:pt>
                <c:pt idx="2">
                  <c:v>-1.0881110812977635</c:v>
                </c:pt>
                <c:pt idx="3">
                  <c:v>-1.0906607200819944</c:v>
                </c:pt>
                <c:pt idx="4">
                  <c:v>-1.0821129856129128</c:v>
                </c:pt>
                <c:pt idx="5">
                  <c:v>-1.0788479833532745</c:v>
                </c:pt>
                <c:pt idx="6">
                  <c:v>-1.0814663611707509</c:v>
                </c:pt>
                <c:pt idx="7">
                  <c:v>-1.0813587723560827</c:v>
                </c:pt>
                <c:pt idx="8">
                  <c:v>-1.0809079225127749</c:v>
                </c:pt>
                <c:pt idx="9">
                  <c:v>-1.0790426052455306</c:v>
                </c:pt>
                <c:pt idx="10">
                  <c:v>-1.0681399712421324</c:v>
                </c:pt>
                <c:pt idx="11">
                  <c:v>-1.0609676172355977</c:v>
                </c:pt>
                <c:pt idx="12">
                  <c:v>-1.0600470056201829</c:v>
                </c:pt>
                <c:pt idx="13">
                  <c:v>-1.0632066065623902</c:v>
                </c:pt>
                <c:pt idx="14">
                  <c:v>-1.0646705964731968</c:v>
                </c:pt>
                <c:pt idx="15">
                  <c:v>-1.0611884362108819</c:v>
                </c:pt>
                <c:pt idx="16">
                  <c:v>-1.0660738445776734</c:v>
                </c:pt>
                <c:pt idx="17">
                  <c:v>-1.0635246783374477</c:v>
                </c:pt>
                <c:pt idx="18">
                  <c:v>-1.0671775847215454</c:v>
                </c:pt>
                <c:pt idx="19">
                  <c:v>-1.0635556680646723</c:v>
                </c:pt>
                <c:pt idx="20">
                  <c:v>-1.0696182518977297</c:v>
                </c:pt>
                <c:pt idx="21">
                  <c:v>-1.0717375982045376</c:v>
                </c:pt>
                <c:pt idx="22">
                  <c:v>-1.0683970566144054</c:v>
                </c:pt>
                <c:pt idx="23">
                  <c:v>-1.0729779832944411</c:v>
                </c:pt>
                <c:pt idx="24">
                  <c:v>-1.0695449753382413</c:v>
                </c:pt>
                <c:pt idx="25">
                  <c:v>-1.0687256444755739</c:v>
                </c:pt>
                <c:pt idx="26">
                  <c:v>-1.0614305250403562</c:v>
                </c:pt>
                <c:pt idx="27">
                  <c:v>-1.0628091819589709</c:v>
                </c:pt>
                <c:pt idx="28">
                  <c:v>-1.0652969870929403</c:v>
                </c:pt>
                <c:pt idx="29">
                  <c:v>-1.0619941434096203</c:v>
                </c:pt>
                <c:pt idx="30">
                  <c:v>-1.0613289056925945</c:v>
                </c:pt>
                <c:pt idx="31">
                  <c:v>-1.0611301678924785</c:v>
                </c:pt>
                <c:pt idx="32">
                  <c:v>-1.0611372007833686</c:v>
                </c:pt>
                <c:pt idx="33">
                  <c:v>-1.0610499240913949</c:v>
                </c:pt>
                <c:pt idx="34">
                  <c:v>-1.0623009088025106</c:v>
                </c:pt>
                <c:pt idx="35">
                  <c:v>-1.0575621865478009</c:v>
                </c:pt>
                <c:pt idx="36">
                  <c:v>-1.059483314936859</c:v>
                </c:pt>
                <c:pt idx="37">
                  <c:v>-1.0593993219207793</c:v>
                </c:pt>
                <c:pt idx="38">
                  <c:v>-1.0615959465400437</c:v>
                </c:pt>
                <c:pt idx="39">
                  <c:v>-1.0571067010800734</c:v>
                </c:pt>
                <c:pt idx="40">
                  <c:v>-1.0590660137844461</c:v>
                </c:pt>
                <c:pt idx="41">
                  <c:v>-1.0576723341637821</c:v>
                </c:pt>
                <c:pt idx="42">
                  <c:v>-1.0622164505436966</c:v>
                </c:pt>
                <c:pt idx="43">
                  <c:v>-1.0567050050180271</c:v>
                </c:pt>
                <c:pt idx="44">
                  <c:v>-1.060244011982951</c:v>
                </c:pt>
                <c:pt idx="45">
                  <c:v>-1.0561926008882216</c:v>
                </c:pt>
                <c:pt idx="46">
                  <c:v>-1.057224586559097</c:v>
                </c:pt>
                <c:pt idx="47">
                  <c:v>-1.0594849815263092</c:v>
                </c:pt>
                <c:pt idx="48">
                  <c:v>-1.0592559268532982</c:v>
                </c:pt>
                <c:pt idx="49">
                  <c:v>-1.06226732794092</c:v>
                </c:pt>
                <c:pt idx="50">
                  <c:v>-1.0587960400412344</c:v>
                </c:pt>
                <c:pt idx="51">
                  <c:v>-1.0584371576503722</c:v>
                </c:pt>
                <c:pt idx="52">
                  <c:v>-1.0620411628834336</c:v>
                </c:pt>
                <c:pt idx="53">
                  <c:v>-1.0611541616279858</c:v>
                </c:pt>
                <c:pt idx="54">
                  <c:v>-1.0582684165567164</c:v>
                </c:pt>
                <c:pt idx="55">
                  <c:v>-1.0574529371155876</c:v>
                </c:pt>
                <c:pt idx="56">
                  <c:v>-1.0566663128002958</c:v>
                </c:pt>
                <c:pt idx="57">
                  <c:v>-1.0581487021086187</c:v>
                </c:pt>
                <c:pt idx="58">
                  <c:v>-1.0581211249601066</c:v>
                </c:pt>
                <c:pt idx="59">
                  <c:v>-1.0552752120807498</c:v>
                </c:pt>
                <c:pt idx="60">
                  <c:v>-1.0561544730277697</c:v>
                </c:pt>
                <c:pt idx="61">
                  <c:v>-1.0574692292749717</c:v>
                </c:pt>
                <c:pt idx="62">
                  <c:v>-1.055371097704124</c:v>
                </c:pt>
                <c:pt idx="63">
                  <c:v>-1.0503366640561898</c:v>
                </c:pt>
                <c:pt idx="64">
                  <c:v>-1.0606802982239572</c:v>
                </c:pt>
                <c:pt idx="65">
                  <c:v>-1.0592125316103271</c:v>
                </c:pt>
                <c:pt idx="66">
                  <c:v>-1.0632390828061933</c:v>
                </c:pt>
                <c:pt idx="67">
                  <c:v>-1.0590296336688665</c:v>
                </c:pt>
                <c:pt idx="68">
                  <c:v>-1.0615470010392583</c:v>
                </c:pt>
                <c:pt idx="69">
                  <c:v>-1.0624856824504163</c:v>
                </c:pt>
                <c:pt idx="70">
                  <c:v>-1.0625898637223272</c:v>
                </c:pt>
                <c:pt idx="71">
                  <c:v>-1.0613728950439993</c:v>
                </c:pt>
                <c:pt idx="72">
                  <c:v>-1.0652191470439087</c:v>
                </c:pt>
                <c:pt idx="73">
                  <c:v>-1.0645798851681307</c:v>
                </c:pt>
                <c:pt idx="74">
                  <c:v>-1.0685409110739328</c:v>
                </c:pt>
                <c:pt idx="75">
                  <c:v>-1.0669751268752616</c:v>
                </c:pt>
                <c:pt idx="76">
                  <c:v>-1.0611463312675014</c:v>
                </c:pt>
                <c:pt idx="77">
                  <c:v>-1.0603090915568252</c:v>
                </c:pt>
                <c:pt idx="78">
                  <c:v>-1.0585537022738625</c:v>
                </c:pt>
                <c:pt idx="79">
                  <c:v>-1.0590175439230827</c:v>
                </c:pt>
                <c:pt idx="80">
                  <c:v>-1.0552736496487101</c:v>
                </c:pt>
                <c:pt idx="81">
                  <c:v>-1.0603105004258715</c:v>
                </c:pt>
                <c:pt idx="82">
                  <c:v>-1.0554098854570584</c:v>
                </c:pt>
                <c:pt idx="83">
                  <c:v>-1.0550047864739089</c:v>
                </c:pt>
                <c:pt idx="84">
                  <c:v>-1.0602658144051198</c:v>
                </c:pt>
                <c:pt idx="85">
                  <c:v>-1.0586116361060169</c:v>
                </c:pt>
                <c:pt idx="86">
                  <c:v>-1.0584931289002431</c:v>
                </c:pt>
                <c:pt idx="87">
                  <c:v>-1.0560864299425909</c:v>
                </c:pt>
                <c:pt idx="88">
                  <c:v>-1.0582096651016288</c:v>
                </c:pt>
                <c:pt idx="89">
                  <c:v>-1.0596348696836624</c:v>
                </c:pt>
                <c:pt idx="90">
                  <c:v>-1.0609075195534481</c:v>
                </c:pt>
                <c:pt idx="91">
                  <c:v>-1.0611071514713495</c:v>
                </c:pt>
                <c:pt idx="92">
                  <c:v>-1.0581456532147437</c:v>
                </c:pt>
                <c:pt idx="93">
                  <c:v>-1.0563978549348461</c:v>
                </c:pt>
                <c:pt idx="94">
                  <c:v>-1.0531815494873247</c:v>
                </c:pt>
                <c:pt idx="95">
                  <c:v>-1.0566060370587322</c:v>
                </c:pt>
                <c:pt idx="96">
                  <c:v>-1.0559253360673513</c:v>
                </c:pt>
                <c:pt idx="97">
                  <c:v>-1.0548454173741577</c:v>
                </c:pt>
                <c:pt idx="98">
                  <c:v>-1.0514558483435357</c:v>
                </c:pt>
                <c:pt idx="99">
                  <c:v>-1.052648156091246</c:v>
                </c:pt>
                <c:pt idx="100">
                  <c:v>-1.0548664397162584</c:v>
                </c:pt>
                <c:pt idx="101">
                  <c:v>-1.0539685778435186</c:v>
                </c:pt>
                <c:pt idx="102">
                  <c:v>-1.0567886070222006</c:v>
                </c:pt>
                <c:pt idx="103">
                  <c:v>-1.0526289322876838</c:v>
                </c:pt>
                <c:pt idx="104">
                  <c:v>-1.0541048817595202</c:v>
                </c:pt>
                <c:pt idx="105">
                  <c:v>-1.0548260270358087</c:v>
                </c:pt>
                <c:pt idx="106">
                  <c:v>-1.0595814105545938</c:v>
                </c:pt>
                <c:pt idx="107">
                  <c:v>-1.0556477282796082</c:v>
                </c:pt>
                <c:pt idx="108">
                  <c:v>-1.056915101849897</c:v>
                </c:pt>
                <c:pt idx="109">
                  <c:v>-1.0556090569197525</c:v>
                </c:pt>
                <c:pt idx="110">
                  <c:v>-1.0569137808658411</c:v>
                </c:pt>
                <c:pt idx="111">
                  <c:v>-1.0555362262271131</c:v>
                </c:pt>
                <c:pt idx="112">
                  <c:v>-1.055095825575761</c:v>
                </c:pt>
                <c:pt idx="113">
                  <c:v>-1.0581664332878138</c:v>
                </c:pt>
                <c:pt idx="114">
                  <c:v>-1.0534588337460964</c:v>
                </c:pt>
                <c:pt idx="115">
                  <c:v>-1.0563708760040831</c:v>
                </c:pt>
                <c:pt idx="116">
                  <c:v>-1.0589406679692406</c:v>
                </c:pt>
                <c:pt idx="117">
                  <c:v>-1.0530237835010878</c:v>
                </c:pt>
                <c:pt idx="118">
                  <c:v>-1.0544409762547711</c:v>
                </c:pt>
                <c:pt idx="119">
                  <c:v>-1.0517574845002098</c:v>
                </c:pt>
                <c:pt idx="120">
                  <c:v>-1.0523414415777326</c:v>
                </c:pt>
                <c:pt idx="121">
                  <c:v>-1.053323406358839</c:v>
                </c:pt>
                <c:pt idx="122">
                  <c:v>-1.0551879178742745</c:v>
                </c:pt>
                <c:pt idx="123">
                  <c:v>-1.0578258788018406</c:v>
                </c:pt>
                <c:pt idx="124">
                  <c:v>-1.0557309191063198</c:v>
                </c:pt>
                <c:pt idx="125">
                  <c:v>-1.0570429315303855</c:v>
                </c:pt>
                <c:pt idx="126">
                  <c:v>-1.0579106513674004</c:v>
                </c:pt>
                <c:pt idx="127">
                  <c:v>-1.0655467303600574</c:v>
                </c:pt>
                <c:pt idx="128">
                  <c:v>-1.0656661046079654</c:v>
                </c:pt>
                <c:pt idx="129">
                  <c:v>-1.0613677831007373</c:v>
                </c:pt>
                <c:pt idx="130">
                  <c:v>-1.0644164305304518</c:v>
                </c:pt>
                <c:pt idx="131">
                  <c:v>-1.0591825042847627</c:v>
                </c:pt>
                <c:pt idx="132">
                  <c:v>-1.0612707212950279</c:v>
                </c:pt>
                <c:pt idx="133">
                  <c:v>-1.0538884045234511</c:v>
                </c:pt>
                <c:pt idx="134">
                  <c:v>-1.055020807028322</c:v>
                </c:pt>
                <c:pt idx="135">
                  <c:v>-1.0573937795701547</c:v>
                </c:pt>
                <c:pt idx="136">
                  <c:v>-1.0579570509233445</c:v>
                </c:pt>
                <c:pt idx="137">
                  <c:v>-1.0555086867295704</c:v>
                </c:pt>
                <c:pt idx="138">
                  <c:v>-1.0563942898869843</c:v>
                </c:pt>
                <c:pt idx="139">
                  <c:v>-1.0563676327081923</c:v>
                </c:pt>
                <c:pt idx="140">
                  <c:v>-1.0551264879834685</c:v>
                </c:pt>
                <c:pt idx="141">
                  <c:v>-1.0543102483694982</c:v>
                </c:pt>
                <c:pt idx="142">
                  <c:v>-1.0524214782959977</c:v>
                </c:pt>
                <c:pt idx="143">
                  <c:v>-1.0556801084211904</c:v>
                </c:pt>
                <c:pt idx="144">
                  <c:v>-1.0524487603860846</c:v>
                </c:pt>
                <c:pt idx="145">
                  <c:v>-1.0506468176832655</c:v>
                </c:pt>
                <c:pt idx="146">
                  <c:v>-1.0528326066345959</c:v>
                </c:pt>
                <c:pt idx="147">
                  <c:v>-1.0528601155988868</c:v>
                </c:pt>
                <c:pt idx="148">
                  <c:v>-1.0483773277736443</c:v>
                </c:pt>
                <c:pt idx="149">
                  <c:v>-1.0494601511931492</c:v>
                </c:pt>
                <c:pt idx="150">
                  <c:v>-1.048403781255226</c:v>
                </c:pt>
                <c:pt idx="151">
                  <c:v>-1.0513349240415295</c:v>
                </c:pt>
                <c:pt idx="152">
                  <c:v>-1.0551737157324677</c:v>
                </c:pt>
                <c:pt idx="153">
                  <c:v>-1.0533216116191675</c:v>
                </c:pt>
                <c:pt idx="154">
                  <c:v>-1.0509112009660788</c:v>
                </c:pt>
                <c:pt idx="155">
                  <c:v>-1.051949898345321</c:v>
                </c:pt>
                <c:pt idx="156">
                  <c:v>-1.0546707032394798</c:v>
                </c:pt>
                <c:pt idx="157">
                  <c:v>-1.0525356860744948</c:v>
                </c:pt>
                <c:pt idx="158">
                  <c:v>-1.0539835841527359</c:v>
                </c:pt>
                <c:pt idx="159">
                  <c:v>-1.0472495923270295</c:v>
                </c:pt>
                <c:pt idx="160">
                  <c:v>-1.0479363916859334</c:v>
                </c:pt>
                <c:pt idx="161">
                  <c:v>-1.0528518155512263</c:v>
                </c:pt>
                <c:pt idx="162">
                  <c:v>-1.0523648098760559</c:v>
                </c:pt>
                <c:pt idx="163">
                  <c:v>-1.0535477061840246</c:v>
                </c:pt>
                <c:pt idx="164">
                  <c:v>-1.0503174232273496</c:v>
                </c:pt>
                <c:pt idx="165">
                  <c:v>-1.0532533012061711</c:v>
                </c:pt>
                <c:pt idx="166">
                  <c:v>-1.0538437022712961</c:v>
                </c:pt>
                <c:pt idx="167">
                  <c:v>-1.0494978994604718</c:v>
                </c:pt>
                <c:pt idx="168">
                  <c:v>-1.0482026989151509</c:v>
                </c:pt>
                <c:pt idx="169">
                  <c:v>-1.0498320574766264</c:v>
                </c:pt>
                <c:pt idx="170">
                  <c:v>-1.0476785485991651</c:v>
                </c:pt>
                <c:pt idx="171">
                  <c:v>-1.0486417745195655</c:v>
                </c:pt>
                <c:pt idx="172">
                  <c:v>-1.0478964254194265</c:v>
                </c:pt>
                <c:pt idx="173">
                  <c:v>-1.049243522242495</c:v>
                </c:pt>
                <c:pt idx="174">
                  <c:v>-1.0500937773831687</c:v>
                </c:pt>
                <c:pt idx="175">
                  <c:v>-1.0489453425784463</c:v>
                </c:pt>
                <c:pt idx="176">
                  <c:v>-1.0467981383252185</c:v>
                </c:pt>
                <c:pt idx="177">
                  <c:v>-1.0456150795001209</c:v>
                </c:pt>
                <c:pt idx="178">
                  <c:v>-1.0482752574088634</c:v>
                </c:pt>
                <c:pt idx="179">
                  <c:v>-1.0435945934863904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064D-A1CF-A3FD9054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'Experiment-112'!$L$2:$L$181</c:f>
              <c:numCache>
                <c:formatCode>0.00</c:formatCode>
                <c:ptCount val="180"/>
                <c:pt idx="0">
                  <c:v>-1.0785436258211314</c:v>
                </c:pt>
                <c:pt idx="1">
                  <c:v>-1.0847962126048531</c:v>
                </c:pt>
                <c:pt idx="2">
                  <c:v>-1.0880450131933275</c:v>
                </c:pt>
                <c:pt idx="3">
                  <c:v>-1.0930957487607067</c:v>
                </c:pt>
                <c:pt idx="4">
                  <c:v>-1.0878224145138231</c:v>
                </c:pt>
                <c:pt idx="5">
                  <c:v>-1.0814785160871481</c:v>
                </c:pt>
                <c:pt idx="6">
                  <c:v>-1.0813019450300403</c:v>
                </c:pt>
                <c:pt idx="7">
                  <c:v>-1.0863719199813358</c:v>
                </c:pt>
                <c:pt idx="8">
                  <c:v>-1.0764202245815486</c:v>
                </c:pt>
                <c:pt idx="9">
                  <c:v>-1.0662095442679571</c:v>
                </c:pt>
                <c:pt idx="10">
                  <c:v>-1.0730358865455494</c:v>
                </c:pt>
                <c:pt idx="11">
                  <c:v>-1.0745005516371229</c:v>
                </c:pt>
                <c:pt idx="12">
                  <c:v>-1.0744436513051014</c:v>
                </c:pt>
                <c:pt idx="13">
                  <c:v>-1.0803420505080132</c:v>
                </c:pt>
                <c:pt idx="14">
                  <c:v>-1.0751287646571273</c:v>
                </c:pt>
                <c:pt idx="15">
                  <c:v>-1.0709989982362991</c:v>
                </c:pt>
                <c:pt idx="16">
                  <c:v>-1.0700167664653681</c:v>
                </c:pt>
                <c:pt idx="17">
                  <c:v>-1.0684475757962217</c:v>
                </c:pt>
                <c:pt idx="18">
                  <c:v>-1.067137649063898</c:v>
                </c:pt>
                <c:pt idx="19">
                  <c:v>-1.0721202041133633</c:v>
                </c:pt>
                <c:pt idx="20">
                  <c:v>-1.0753418058557709</c:v>
                </c:pt>
                <c:pt idx="21">
                  <c:v>-1.0761030390044899</c:v>
                </c:pt>
                <c:pt idx="22">
                  <c:v>-1.0817591419015573</c:v>
                </c:pt>
                <c:pt idx="23">
                  <c:v>-1.0764067290379182</c:v>
                </c:pt>
                <c:pt idx="24">
                  <c:v>-1.0728413527739991</c:v>
                </c:pt>
                <c:pt idx="25">
                  <c:v>-1.0719567911478354</c:v>
                </c:pt>
                <c:pt idx="26">
                  <c:v>-1.0768560210567399</c:v>
                </c:pt>
                <c:pt idx="27">
                  <c:v>-1.0725393889082695</c:v>
                </c:pt>
                <c:pt idx="28">
                  <c:v>-1.0753788002896296</c:v>
                </c:pt>
                <c:pt idx="29">
                  <c:v>-1.0704493044748657</c:v>
                </c:pt>
                <c:pt idx="30">
                  <c:v>-1.0741088607871052</c:v>
                </c:pt>
                <c:pt idx="31">
                  <c:v>-1.0708518611227553</c:v>
                </c:pt>
                <c:pt idx="32">
                  <c:v>-1.0772851359228781</c:v>
                </c:pt>
                <c:pt idx="33">
                  <c:v>-1.0956001220438638</c:v>
                </c:pt>
                <c:pt idx="34">
                  <c:v>-1.0952399545844407</c:v>
                </c:pt>
                <c:pt idx="35">
                  <c:v>-1.0838145002382946</c:v>
                </c:pt>
                <c:pt idx="36">
                  <c:v>-1.0833164718202848</c:v>
                </c:pt>
                <c:pt idx="37">
                  <c:v>-1.0805330527478507</c:v>
                </c:pt>
                <c:pt idx="38">
                  <c:v>-1.0751417196886148</c:v>
                </c:pt>
                <c:pt idx="39">
                  <c:v>-1.0780538050613422</c:v>
                </c:pt>
                <c:pt idx="40">
                  <c:v>-1.0825889533752684</c:v>
                </c:pt>
                <c:pt idx="41">
                  <c:v>-1.0758716398681629</c:v>
                </c:pt>
                <c:pt idx="42">
                  <c:v>-1.0752638843028275</c:v>
                </c:pt>
                <c:pt idx="43">
                  <c:v>-1.0754890377543482</c:v>
                </c:pt>
                <c:pt idx="44">
                  <c:v>-1.0839624942930191</c:v>
                </c:pt>
                <c:pt idx="45">
                  <c:v>-1.0800313355532756</c:v>
                </c:pt>
                <c:pt idx="46">
                  <c:v>-1.083291985396214</c:v>
                </c:pt>
                <c:pt idx="47">
                  <c:v>-1.0881416563959543</c:v>
                </c:pt>
                <c:pt idx="48">
                  <c:v>-1.0832623446433527</c:v>
                </c:pt>
                <c:pt idx="49">
                  <c:v>-1.0792355776710056</c:v>
                </c:pt>
                <c:pt idx="50">
                  <c:v>-1.0764347972324608</c:v>
                </c:pt>
                <c:pt idx="51">
                  <c:v>-1.081871508546955</c:v>
                </c:pt>
                <c:pt idx="52">
                  <c:v>-1.0779747092769387</c:v>
                </c:pt>
                <c:pt idx="53">
                  <c:v>-1.0773618339427673</c:v>
                </c:pt>
                <c:pt idx="54">
                  <c:v>-1.0762824035525416</c:v>
                </c:pt>
                <c:pt idx="55">
                  <c:v>-1.080048550128581</c:v>
                </c:pt>
                <c:pt idx="56">
                  <c:v>-1.0761440260910522</c:v>
                </c:pt>
                <c:pt idx="57">
                  <c:v>-1.080598021161161</c:v>
                </c:pt>
                <c:pt idx="58">
                  <c:v>-1.0856510682182214</c:v>
                </c:pt>
                <c:pt idx="59">
                  <c:v>-1.0780525256191948</c:v>
                </c:pt>
                <c:pt idx="60">
                  <c:v>-1.0695205573206874</c:v>
                </c:pt>
                <c:pt idx="61">
                  <c:v>-1.0763333049956048</c:v>
                </c:pt>
                <c:pt idx="62">
                  <c:v>-1.0753718724955568</c:v>
                </c:pt>
                <c:pt idx="63">
                  <c:v>-1.0774364990118706</c:v>
                </c:pt>
                <c:pt idx="64">
                  <c:v>-1.074927854322437</c:v>
                </c:pt>
                <c:pt idx="65">
                  <c:v>-1.0722049279063381</c:v>
                </c:pt>
                <c:pt idx="66">
                  <c:v>-1.0781514711351754</c:v>
                </c:pt>
                <c:pt idx="67">
                  <c:v>-1.08443471881371</c:v>
                </c:pt>
                <c:pt idx="68">
                  <c:v>-1.0804193709740244</c:v>
                </c:pt>
                <c:pt idx="69">
                  <c:v>-1.0735308591663264</c:v>
                </c:pt>
                <c:pt idx="70">
                  <c:v>-1.078435938859321</c:v>
                </c:pt>
                <c:pt idx="71">
                  <c:v>-1.0790393052363882</c:v>
                </c:pt>
                <c:pt idx="72">
                  <c:v>-1.0760989163376575</c:v>
                </c:pt>
                <c:pt idx="73">
                  <c:v>-1.0756281588169874</c:v>
                </c:pt>
                <c:pt idx="74">
                  <c:v>-1.0743064842221015</c:v>
                </c:pt>
                <c:pt idx="75">
                  <c:v>-1.0694924397503007</c:v>
                </c:pt>
                <c:pt idx="76">
                  <c:v>-1.0729647819027979</c:v>
                </c:pt>
                <c:pt idx="77">
                  <c:v>-1.0763404015740965</c:v>
                </c:pt>
                <c:pt idx="78">
                  <c:v>-1.0688923672665473</c:v>
                </c:pt>
                <c:pt idx="79">
                  <c:v>-1.068418285255248</c:v>
                </c:pt>
                <c:pt idx="80">
                  <c:v>-1.0694804323341978</c:v>
                </c:pt>
                <c:pt idx="81">
                  <c:v>-1.0726016947746138</c:v>
                </c:pt>
                <c:pt idx="82">
                  <c:v>-1.0646196890647892</c:v>
                </c:pt>
                <c:pt idx="83">
                  <c:v>-1.0701217079625689</c:v>
                </c:pt>
                <c:pt idx="84">
                  <c:v>-1.0717680772793223</c:v>
                </c:pt>
                <c:pt idx="85">
                  <c:v>-1.070495661093726</c:v>
                </c:pt>
                <c:pt idx="86">
                  <c:v>-1.0647192104607994</c:v>
                </c:pt>
                <c:pt idx="87">
                  <c:v>-1.0704505764911021</c:v>
                </c:pt>
                <c:pt idx="88">
                  <c:v>-1.0675329020336441</c:v>
                </c:pt>
                <c:pt idx="89">
                  <c:v>-1.0633056248790875</c:v>
                </c:pt>
                <c:pt idx="90">
                  <c:v>-1.0684482890733153</c:v>
                </c:pt>
                <c:pt idx="91">
                  <c:v>-1.0661388956584961</c:v>
                </c:pt>
                <c:pt idx="92">
                  <c:v>-1.0720241504072354</c:v>
                </c:pt>
                <c:pt idx="93">
                  <c:v>-1.0722802656392512</c:v>
                </c:pt>
                <c:pt idx="94">
                  <c:v>-1.0688791636516313</c:v>
                </c:pt>
                <c:pt idx="95">
                  <c:v>-1.0689410671021748</c:v>
                </c:pt>
                <c:pt idx="96">
                  <c:v>-1.0728635147922485</c:v>
                </c:pt>
                <c:pt idx="97">
                  <c:v>-1.0729762975656347</c:v>
                </c:pt>
                <c:pt idx="98">
                  <c:v>-1.0743216476880337</c:v>
                </c:pt>
                <c:pt idx="99">
                  <c:v>-1.0598572704255131</c:v>
                </c:pt>
                <c:pt idx="100">
                  <c:v>-1.0640795106352654</c:v>
                </c:pt>
                <c:pt idx="101">
                  <c:v>-1.0678546953567223</c:v>
                </c:pt>
                <c:pt idx="102">
                  <c:v>-1.0672932973743861</c:v>
                </c:pt>
                <c:pt idx="103">
                  <c:v>-1.0651080581624486</c:v>
                </c:pt>
                <c:pt idx="104">
                  <c:v>-1.0674502713031446</c:v>
                </c:pt>
                <c:pt idx="105">
                  <c:v>-1.0669108318340359</c:v>
                </c:pt>
                <c:pt idx="106">
                  <c:v>-1.0635151309813455</c:v>
                </c:pt>
                <c:pt idx="107">
                  <c:v>-1.0681934070075063</c:v>
                </c:pt>
                <c:pt idx="108">
                  <c:v>-1.061287047880918</c:v>
                </c:pt>
                <c:pt idx="109">
                  <c:v>-1.0697746555025833</c:v>
                </c:pt>
                <c:pt idx="110">
                  <c:v>-1.0701098145343699</c:v>
                </c:pt>
                <c:pt idx="111">
                  <c:v>-1.0695098332321071</c:v>
                </c:pt>
                <c:pt idx="112">
                  <c:v>-1.0647617482245169</c:v>
                </c:pt>
                <c:pt idx="113">
                  <c:v>-1.0636286890838613</c:v>
                </c:pt>
                <c:pt idx="114">
                  <c:v>-1.0641344101619483</c:v>
                </c:pt>
                <c:pt idx="115">
                  <c:v>-1.0652713132887146</c:v>
                </c:pt>
                <c:pt idx="116">
                  <c:v>-1.0654396508029289</c:v>
                </c:pt>
                <c:pt idx="117">
                  <c:v>-1.0694326700671655</c:v>
                </c:pt>
                <c:pt idx="118">
                  <c:v>-1.0617043703288243</c:v>
                </c:pt>
                <c:pt idx="119">
                  <c:v>-1.0628891545525443</c:v>
                </c:pt>
                <c:pt idx="120">
                  <c:v>-1.0656847122787483</c:v>
                </c:pt>
                <c:pt idx="121">
                  <c:v>-1.0615278850461256</c:v>
                </c:pt>
                <c:pt idx="122">
                  <c:v>-1.0594843045121847</c:v>
                </c:pt>
                <c:pt idx="123">
                  <c:v>-1.0628303379987747</c:v>
                </c:pt>
                <c:pt idx="124">
                  <c:v>-1.0669815613640461</c:v>
                </c:pt>
                <c:pt idx="125">
                  <c:v>-1.0678333242389428</c:v>
                </c:pt>
                <c:pt idx="126">
                  <c:v>-1.0632194035631974</c:v>
                </c:pt>
                <c:pt idx="127">
                  <c:v>-1.0627087500248247</c:v>
                </c:pt>
                <c:pt idx="128">
                  <c:v>-1.0646400484869027</c:v>
                </c:pt>
                <c:pt idx="129">
                  <c:v>-1.0689738321529039</c:v>
                </c:pt>
                <c:pt idx="130">
                  <c:v>-1.0645281243729383</c:v>
                </c:pt>
                <c:pt idx="131">
                  <c:v>-1.0670285748549306</c:v>
                </c:pt>
                <c:pt idx="132">
                  <c:v>-1.0766057249159895</c:v>
                </c:pt>
                <c:pt idx="133">
                  <c:v>-1.0689829896866809</c:v>
                </c:pt>
                <c:pt idx="134">
                  <c:v>-1.067703764101346</c:v>
                </c:pt>
                <c:pt idx="135">
                  <c:v>-1.0651212319057637</c:v>
                </c:pt>
                <c:pt idx="136">
                  <c:v>-1.0642179416699196</c:v>
                </c:pt>
                <c:pt idx="137">
                  <c:v>-1.0687469698020102</c:v>
                </c:pt>
                <c:pt idx="138">
                  <c:v>-1.0679522387745319</c:v>
                </c:pt>
                <c:pt idx="139">
                  <c:v>-1.068026060303674</c:v>
                </c:pt>
                <c:pt idx="140">
                  <c:v>-1.0697103327146686</c:v>
                </c:pt>
                <c:pt idx="141">
                  <c:v>-1.0656925263511077</c:v>
                </c:pt>
                <c:pt idx="142">
                  <c:v>-1.063769779642018</c:v>
                </c:pt>
                <c:pt idx="143">
                  <c:v>-1.0683369534038842</c:v>
                </c:pt>
                <c:pt idx="144">
                  <c:v>-1.0612742876162067</c:v>
                </c:pt>
                <c:pt idx="145">
                  <c:v>-1.060541519959423</c:v>
                </c:pt>
                <c:pt idx="146">
                  <c:v>-1.0639188627753688</c:v>
                </c:pt>
                <c:pt idx="147">
                  <c:v>-1.0671214474188397</c:v>
                </c:pt>
                <c:pt idx="148">
                  <c:v>-1.0655326350490248</c:v>
                </c:pt>
                <c:pt idx="149">
                  <c:v>-1.0613078415721817</c:v>
                </c:pt>
                <c:pt idx="150">
                  <c:v>-1.066074562992297</c:v>
                </c:pt>
                <c:pt idx="151">
                  <c:v>-1.0661156714965916</c:v>
                </c:pt>
                <c:pt idx="152">
                  <c:v>-1.0745176831611798</c:v>
                </c:pt>
                <c:pt idx="153">
                  <c:v>-1.06087264421728</c:v>
                </c:pt>
                <c:pt idx="154">
                  <c:v>-1.0653807390527816</c:v>
                </c:pt>
                <c:pt idx="155">
                  <c:v>-1.0650934175361788</c:v>
                </c:pt>
                <c:pt idx="156">
                  <c:v>-1.0595133744031133</c:v>
                </c:pt>
                <c:pt idx="157">
                  <c:v>-1.063145023680711</c:v>
                </c:pt>
                <c:pt idx="158">
                  <c:v>-1.0654375382311565</c:v>
                </c:pt>
                <c:pt idx="159">
                  <c:v>-1.0616437667893717</c:v>
                </c:pt>
                <c:pt idx="160">
                  <c:v>-1.0692661098531684</c:v>
                </c:pt>
                <c:pt idx="161">
                  <c:v>-1.0697772287155367</c:v>
                </c:pt>
                <c:pt idx="162">
                  <c:v>-1.0666167776876776</c:v>
                </c:pt>
                <c:pt idx="163">
                  <c:v>-1.0659006231282826</c:v>
                </c:pt>
                <c:pt idx="164">
                  <c:v>-1.0700914498073013</c:v>
                </c:pt>
                <c:pt idx="165">
                  <c:v>-1.056602691542095</c:v>
                </c:pt>
                <c:pt idx="166">
                  <c:v>-1.0706270515967395</c:v>
                </c:pt>
                <c:pt idx="167">
                  <c:v>-1.06695395942875</c:v>
                </c:pt>
                <c:pt idx="168">
                  <c:v>-1.0672660295361989</c:v>
                </c:pt>
                <c:pt idx="169">
                  <c:v>-1.0648723530115496</c:v>
                </c:pt>
                <c:pt idx="170">
                  <c:v>-1.0682920404283069</c:v>
                </c:pt>
                <c:pt idx="171">
                  <c:v>-1.0670478444462681</c:v>
                </c:pt>
                <c:pt idx="172">
                  <c:v>-1.0602126218558801</c:v>
                </c:pt>
                <c:pt idx="173">
                  <c:v>-1.0641949669830688</c:v>
                </c:pt>
                <c:pt idx="174">
                  <c:v>-1.0708534934688714</c:v>
                </c:pt>
                <c:pt idx="175">
                  <c:v>-1.0664978561887422</c:v>
                </c:pt>
                <c:pt idx="176">
                  <c:v>-1.0655592057930472</c:v>
                </c:pt>
                <c:pt idx="177">
                  <c:v>-1.0673003208142464</c:v>
                </c:pt>
                <c:pt idx="178">
                  <c:v>-1.067477811598202</c:v>
                </c:pt>
                <c:pt idx="179">
                  <c:v>-1.0705616660409805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D-A649-AD4A-EFF1EB4F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'Experiment-141'!$L$2:$L$181</c:f>
              <c:numCache>
                <c:formatCode>0.00</c:formatCode>
                <c:ptCount val="180"/>
                <c:pt idx="0">
                  <c:v>-1.0793793907720639</c:v>
                </c:pt>
                <c:pt idx="1">
                  <c:v>-1.0875554263308531</c:v>
                </c:pt>
                <c:pt idx="2">
                  <c:v>-1.0881931177794117</c:v>
                </c:pt>
                <c:pt idx="3">
                  <c:v>-1.0786063438620961</c:v>
                </c:pt>
                <c:pt idx="4">
                  <c:v>-1.0765815435000505</c:v>
                </c:pt>
                <c:pt idx="5">
                  <c:v>-1.0719698837192799</c:v>
                </c:pt>
                <c:pt idx="6">
                  <c:v>-1.0657149863657078</c:v>
                </c:pt>
                <c:pt idx="7">
                  <c:v>-1.0741423028042678</c:v>
                </c:pt>
                <c:pt idx="8">
                  <c:v>-1.069185518471238</c:v>
                </c:pt>
                <c:pt idx="9">
                  <c:v>-1.0679334166267813</c:v>
                </c:pt>
                <c:pt idx="10">
                  <c:v>-1.0741003423076199</c:v>
                </c:pt>
                <c:pt idx="11">
                  <c:v>-1.0682181995699629</c:v>
                </c:pt>
                <c:pt idx="12">
                  <c:v>-1.0685115030722847</c:v>
                </c:pt>
                <c:pt idx="13">
                  <c:v>-1.0681294469111724</c:v>
                </c:pt>
                <c:pt idx="14">
                  <c:v>-1.0690177722665066</c:v>
                </c:pt>
                <c:pt idx="15">
                  <c:v>-1.0688798497810166</c:v>
                </c:pt>
                <c:pt idx="16">
                  <c:v>-1.072421379009092</c:v>
                </c:pt>
                <c:pt idx="17">
                  <c:v>-1.0671229999666596</c:v>
                </c:pt>
                <c:pt idx="18">
                  <c:v>-1.071796942983948</c:v>
                </c:pt>
                <c:pt idx="19">
                  <c:v>-1.0680965967192906</c:v>
                </c:pt>
                <c:pt idx="20">
                  <c:v>-1.0726564714471942</c:v>
                </c:pt>
                <c:pt idx="21">
                  <c:v>-1.0735069858195883</c:v>
                </c:pt>
                <c:pt idx="22">
                  <c:v>-1.0702606136911368</c:v>
                </c:pt>
                <c:pt idx="23">
                  <c:v>-1.0691540556300128</c:v>
                </c:pt>
                <c:pt idx="24">
                  <c:v>-1.0685821480869806</c:v>
                </c:pt>
                <c:pt idx="25">
                  <c:v>-1.0677822664044885</c:v>
                </c:pt>
                <c:pt idx="26">
                  <c:v>-1.0692254322221153</c:v>
                </c:pt>
                <c:pt idx="27">
                  <c:v>-1.06415113749603</c:v>
                </c:pt>
                <c:pt idx="28">
                  <c:v>-1.0698629516719551</c:v>
                </c:pt>
                <c:pt idx="29">
                  <c:v>-1.0657411717210823</c:v>
                </c:pt>
                <c:pt idx="30">
                  <c:v>-1.0673240125825163</c:v>
                </c:pt>
                <c:pt idx="31">
                  <c:v>-1.0705019833438563</c:v>
                </c:pt>
                <c:pt idx="32">
                  <c:v>-1.0703302946440567</c:v>
                </c:pt>
                <c:pt idx="33">
                  <c:v>-1.0655406725934284</c:v>
                </c:pt>
                <c:pt idx="34">
                  <c:v>-1.0676412732202076</c:v>
                </c:pt>
                <c:pt idx="35">
                  <c:v>-1.0697209290526373</c:v>
                </c:pt>
                <c:pt idx="36">
                  <c:v>-1.0679854041920587</c:v>
                </c:pt>
                <c:pt idx="37">
                  <c:v>-1.0705046706356904</c:v>
                </c:pt>
                <c:pt idx="38">
                  <c:v>-1.0649576068769964</c:v>
                </c:pt>
                <c:pt idx="39">
                  <c:v>-1.0719803164009925</c:v>
                </c:pt>
                <c:pt idx="40">
                  <c:v>-1.0715797983053978</c:v>
                </c:pt>
                <c:pt idx="41">
                  <c:v>-1.0695908198250603</c:v>
                </c:pt>
                <c:pt idx="42">
                  <c:v>-1.0671305399814452</c:v>
                </c:pt>
                <c:pt idx="43">
                  <c:v>-1.0729505826670915</c:v>
                </c:pt>
                <c:pt idx="44">
                  <c:v>-1.0662796415811646</c:v>
                </c:pt>
                <c:pt idx="45">
                  <c:v>-1.0723822151502111</c:v>
                </c:pt>
                <c:pt idx="46">
                  <c:v>-1.0716620895049038</c:v>
                </c:pt>
                <c:pt idx="47">
                  <c:v>-1.0685566637292039</c:v>
                </c:pt>
                <c:pt idx="48">
                  <c:v>-1.069957373013265</c:v>
                </c:pt>
                <c:pt idx="49">
                  <c:v>-1.0685249540683319</c:v>
                </c:pt>
                <c:pt idx="50">
                  <c:v>-1.0688432863430519</c:v>
                </c:pt>
                <c:pt idx="51">
                  <c:v>-1.070711733504851</c:v>
                </c:pt>
                <c:pt idx="52">
                  <c:v>-1.0698603520553889</c:v>
                </c:pt>
                <c:pt idx="53">
                  <c:v>-1.0722260330403555</c:v>
                </c:pt>
                <c:pt idx="54">
                  <c:v>-1.0711459599503617</c:v>
                </c:pt>
                <c:pt idx="55">
                  <c:v>-1.0670681384700982</c:v>
                </c:pt>
                <c:pt idx="56">
                  <c:v>-1.0706546165045876</c:v>
                </c:pt>
                <c:pt idx="57">
                  <c:v>-1.0701466763436933</c:v>
                </c:pt>
                <c:pt idx="58">
                  <c:v>-1.0718731925048763</c:v>
                </c:pt>
                <c:pt idx="59">
                  <c:v>-1.0668348962597118</c:v>
                </c:pt>
                <c:pt idx="60">
                  <c:v>-1.064703866745488</c:v>
                </c:pt>
                <c:pt idx="61">
                  <c:v>-1.0684657091321197</c:v>
                </c:pt>
                <c:pt idx="62">
                  <c:v>-1.0694021059137455</c:v>
                </c:pt>
                <c:pt idx="63">
                  <c:v>-1.0713781539398026</c:v>
                </c:pt>
                <c:pt idx="64">
                  <c:v>-1.0701323853590452</c:v>
                </c:pt>
                <c:pt idx="65">
                  <c:v>-1.0650992352690134</c:v>
                </c:pt>
                <c:pt idx="66">
                  <c:v>-1.0731919850883695</c:v>
                </c:pt>
                <c:pt idx="67">
                  <c:v>-1.0690312944002447</c:v>
                </c:pt>
                <c:pt idx="68">
                  <c:v>-1.0716637962081568</c:v>
                </c:pt>
                <c:pt idx="69">
                  <c:v>-1.0711920193803091</c:v>
                </c:pt>
                <c:pt idx="70">
                  <c:v>-1.0702480296017776</c:v>
                </c:pt>
                <c:pt idx="71">
                  <c:v>-1.0707655621877061</c:v>
                </c:pt>
                <c:pt idx="72">
                  <c:v>-1.0703310669953978</c:v>
                </c:pt>
                <c:pt idx="73">
                  <c:v>-1.0671446045993573</c:v>
                </c:pt>
                <c:pt idx="74">
                  <c:v>-1.0673128065404973</c:v>
                </c:pt>
                <c:pt idx="75">
                  <c:v>-1.0725727581419091</c:v>
                </c:pt>
                <c:pt idx="76">
                  <c:v>-1.0701542117941816</c:v>
                </c:pt>
                <c:pt idx="77">
                  <c:v>-1.0719862338905704</c:v>
                </c:pt>
                <c:pt idx="78">
                  <c:v>-1.067391274236337</c:v>
                </c:pt>
                <c:pt idx="79">
                  <c:v>-1.0676813990192757</c:v>
                </c:pt>
                <c:pt idx="80">
                  <c:v>-1.0677551705021435</c:v>
                </c:pt>
                <c:pt idx="81">
                  <c:v>-1.0667196972139816</c:v>
                </c:pt>
                <c:pt idx="82">
                  <c:v>-1.0683820637750039</c:v>
                </c:pt>
                <c:pt idx="83">
                  <c:v>-1.0697713466779444</c:v>
                </c:pt>
                <c:pt idx="84">
                  <c:v>-1.0684296469832473</c:v>
                </c:pt>
                <c:pt idx="85">
                  <c:v>-1.0749631261278663</c:v>
                </c:pt>
                <c:pt idx="86">
                  <c:v>-1.073190071133715</c:v>
                </c:pt>
                <c:pt idx="87">
                  <c:v>-1.0681011187700393</c:v>
                </c:pt>
                <c:pt idx="88">
                  <c:v>-1.068735571206582</c:v>
                </c:pt>
                <c:pt idx="89">
                  <c:v>-1.0686611002546758</c:v>
                </c:pt>
                <c:pt idx="90">
                  <c:v>-1.070127954871037</c:v>
                </c:pt>
                <c:pt idx="91">
                  <c:v>-1.0709274412217782</c:v>
                </c:pt>
                <c:pt idx="92">
                  <c:v>-1.0711417922832198</c:v>
                </c:pt>
                <c:pt idx="93">
                  <c:v>-1.0727709545591406</c:v>
                </c:pt>
                <c:pt idx="94">
                  <c:v>-1.0678375178557116</c:v>
                </c:pt>
                <c:pt idx="95">
                  <c:v>-1.0699069187122456</c:v>
                </c:pt>
                <c:pt idx="96">
                  <c:v>-1.0687884282009144</c:v>
                </c:pt>
                <c:pt idx="97">
                  <c:v>-1.0676379602589003</c:v>
                </c:pt>
                <c:pt idx="98">
                  <c:v>-1.0732393045986643</c:v>
                </c:pt>
                <c:pt idx="99">
                  <c:v>-1.0722526484422223</c:v>
                </c:pt>
                <c:pt idx="100">
                  <c:v>-1.0670506689572046</c:v>
                </c:pt>
                <c:pt idx="101">
                  <c:v>-1.0671738685865855</c:v>
                </c:pt>
                <c:pt idx="102">
                  <c:v>-1.0704729674521944</c:v>
                </c:pt>
                <c:pt idx="103">
                  <c:v>-1.0701945175099228</c:v>
                </c:pt>
                <c:pt idx="104">
                  <c:v>-1.0716003828317613</c:v>
                </c:pt>
                <c:pt idx="105">
                  <c:v>-1.0694960389386914</c:v>
                </c:pt>
                <c:pt idx="106">
                  <c:v>-1.0752194439882556</c:v>
                </c:pt>
                <c:pt idx="107">
                  <c:v>-1.0678527720631481</c:v>
                </c:pt>
                <c:pt idx="108">
                  <c:v>-1.0725213188271374</c:v>
                </c:pt>
                <c:pt idx="109">
                  <c:v>-1.072655580867147</c:v>
                </c:pt>
                <c:pt idx="110">
                  <c:v>-1.0695922741746218</c:v>
                </c:pt>
                <c:pt idx="111">
                  <c:v>-1.0713425417218496</c:v>
                </c:pt>
                <c:pt idx="112">
                  <c:v>-1.0677746792181642</c:v>
                </c:pt>
                <c:pt idx="113">
                  <c:v>-1.0720247081061201</c:v>
                </c:pt>
                <c:pt idx="114">
                  <c:v>-1.0745069931956623</c:v>
                </c:pt>
                <c:pt idx="115">
                  <c:v>-1.0688620422880082</c:v>
                </c:pt>
                <c:pt idx="116">
                  <c:v>-1.0702856072366009</c:v>
                </c:pt>
                <c:pt idx="117">
                  <c:v>-1.0689881257234635</c:v>
                </c:pt>
                <c:pt idx="118">
                  <c:v>-1.0714477319252127</c:v>
                </c:pt>
                <c:pt idx="119">
                  <c:v>-1.0674703155808276</c:v>
                </c:pt>
                <c:pt idx="120">
                  <c:v>-1.070294324080578</c:v>
                </c:pt>
                <c:pt idx="121">
                  <c:v>-1.068079721515327</c:v>
                </c:pt>
                <c:pt idx="122">
                  <c:v>-1.0715771655784527</c:v>
                </c:pt>
                <c:pt idx="123">
                  <c:v>-1.0655618254714794</c:v>
                </c:pt>
                <c:pt idx="124">
                  <c:v>-1.0688546155805476</c:v>
                </c:pt>
                <c:pt idx="125">
                  <c:v>-1.0758756849528761</c:v>
                </c:pt>
                <c:pt idx="126">
                  <c:v>-1.0727017972785891</c:v>
                </c:pt>
                <c:pt idx="127">
                  <c:v>-1.0680935282487625</c:v>
                </c:pt>
                <c:pt idx="128">
                  <c:v>-1.0682673815562225</c:v>
                </c:pt>
                <c:pt idx="129">
                  <c:v>-1.0717728054763844</c:v>
                </c:pt>
                <c:pt idx="130">
                  <c:v>-1.0723038649631285</c:v>
                </c:pt>
                <c:pt idx="131">
                  <c:v>-1.0703138978607081</c:v>
                </c:pt>
                <c:pt idx="132">
                  <c:v>-1.074971691897062</c:v>
                </c:pt>
                <c:pt idx="133">
                  <c:v>-1.0711793712785747</c:v>
                </c:pt>
                <c:pt idx="134">
                  <c:v>-1.0750874438240279</c:v>
                </c:pt>
                <c:pt idx="135">
                  <c:v>-1.069037451591782</c:v>
                </c:pt>
                <c:pt idx="136">
                  <c:v>-1.0744130905862956</c:v>
                </c:pt>
                <c:pt idx="137">
                  <c:v>-1.0709554313097958</c:v>
                </c:pt>
                <c:pt idx="138">
                  <c:v>-1.0702259484375964</c:v>
                </c:pt>
                <c:pt idx="139">
                  <c:v>-1.0691806203497665</c:v>
                </c:pt>
                <c:pt idx="140">
                  <c:v>-1.0681269913267484</c:v>
                </c:pt>
                <c:pt idx="141">
                  <c:v>-1.0709101197339035</c:v>
                </c:pt>
                <c:pt idx="142">
                  <c:v>-1.071646242604831</c:v>
                </c:pt>
                <c:pt idx="143">
                  <c:v>-1.0725019678126999</c:v>
                </c:pt>
                <c:pt idx="144">
                  <c:v>-1.0718301591544466</c:v>
                </c:pt>
                <c:pt idx="145">
                  <c:v>-1.0725478990647268</c:v>
                </c:pt>
                <c:pt idx="146">
                  <c:v>-1.0729082935563492</c:v>
                </c:pt>
                <c:pt idx="147">
                  <c:v>-1.0692920009637776</c:v>
                </c:pt>
                <c:pt idx="148">
                  <c:v>-1.0743582431872059</c:v>
                </c:pt>
                <c:pt idx="149">
                  <c:v>-1.0747008422147786</c:v>
                </c:pt>
                <c:pt idx="150">
                  <c:v>-1.0679659752246149</c:v>
                </c:pt>
                <c:pt idx="151">
                  <c:v>-1.0696904710454747</c:v>
                </c:pt>
                <c:pt idx="152">
                  <c:v>-1.0726801164599611</c:v>
                </c:pt>
                <c:pt idx="153">
                  <c:v>-1.0681699397780948</c:v>
                </c:pt>
                <c:pt idx="154">
                  <c:v>-1.073906187913827</c:v>
                </c:pt>
                <c:pt idx="155">
                  <c:v>-1.0728479190810232</c:v>
                </c:pt>
                <c:pt idx="156">
                  <c:v>-1.0699375370966322</c:v>
                </c:pt>
                <c:pt idx="157">
                  <c:v>-1.0670052777248802</c:v>
                </c:pt>
                <c:pt idx="158">
                  <c:v>-1.0741445404322658</c:v>
                </c:pt>
                <c:pt idx="159">
                  <c:v>-1.0713687522841293</c:v>
                </c:pt>
                <c:pt idx="160">
                  <c:v>-1.069511183286477</c:v>
                </c:pt>
                <c:pt idx="161">
                  <c:v>-1.068662106647758</c:v>
                </c:pt>
                <c:pt idx="162">
                  <c:v>-1.0655220501166953</c:v>
                </c:pt>
                <c:pt idx="163">
                  <c:v>-1.0699908587613141</c:v>
                </c:pt>
                <c:pt idx="164">
                  <c:v>-1.0710181284998437</c:v>
                </c:pt>
                <c:pt idx="165">
                  <c:v>-1.0725374244002941</c:v>
                </c:pt>
                <c:pt idx="166">
                  <c:v>-1.0678865515555593</c:v>
                </c:pt>
                <c:pt idx="167">
                  <c:v>-1.0719069043808727</c:v>
                </c:pt>
                <c:pt idx="168">
                  <c:v>-1.0694421559368041</c:v>
                </c:pt>
                <c:pt idx="169">
                  <c:v>-1.0715768190211643</c:v>
                </c:pt>
                <c:pt idx="170">
                  <c:v>-1.0745936736035253</c:v>
                </c:pt>
                <c:pt idx="171">
                  <c:v>-1.0679668139509266</c:v>
                </c:pt>
                <c:pt idx="172">
                  <c:v>-1.0713323988085524</c:v>
                </c:pt>
                <c:pt idx="173">
                  <c:v>-1.0718398119014991</c:v>
                </c:pt>
                <c:pt idx="174">
                  <c:v>-1.0688045211363588</c:v>
                </c:pt>
                <c:pt idx="175">
                  <c:v>-1.0703824498834649</c:v>
                </c:pt>
                <c:pt idx="176">
                  <c:v>-1.073075242096738</c:v>
                </c:pt>
                <c:pt idx="177">
                  <c:v>-1.074691404568241</c:v>
                </c:pt>
                <c:pt idx="178">
                  <c:v>-1.0732146034480856</c:v>
                </c:pt>
                <c:pt idx="179">
                  <c:v>-1.0725652168406774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E-9742-B308-EF1F098F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'Experiment-141'!$A$2:$A$181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'Experiment-141'!$P$2:$P$181</c:f>
              <c:numCache>
                <c:formatCode>General</c:formatCode>
                <c:ptCount val="180"/>
                <c:pt idx="0">
                  <c:v>0.86184999921243999</c:v>
                </c:pt>
                <c:pt idx="1">
                  <c:v>1.6258539066142335</c:v>
                </c:pt>
                <c:pt idx="2">
                  <c:v>1.685442536692018</c:v>
                </c:pt>
                <c:pt idx="3">
                  <c:v>0.78961317299347922</c:v>
                </c:pt>
                <c:pt idx="4">
                  <c:v>0.60040712353490056</c:v>
                </c:pt>
                <c:pt idx="5">
                  <c:v>0.16947381034390327</c:v>
                </c:pt>
                <c:pt idx="6">
                  <c:v>-0.41501068512640615</c:v>
                </c:pt>
                <c:pt idx="7">
                  <c:v>0.37247398781509389</c:v>
                </c:pt>
                <c:pt idx="8">
                  <c:v>-9.0709247061099854E-2</c:v>
                </c:pt>
                <c:pt idx="9">
                  <c:v>-0.2077110255821755</c:v>
                </c:pt>
                <c:pt idx="10">
                  <c:v>0.36855301864060275</c:v>
                </c:pt>
                <c:pt idx="11">
                  <c:v>-0.18109968322833611</c:v>
                </c:pt>
                <c:pt idx="12">
                  <c:v>-0.15369214320270486</c:v>
                </c:pt>
                <c:pt idx="13">
                  <c:v>-0.18939311317010557</c:v>
                </c:pt>
                <c:pt idx="14">
                  <c:v>-0.10638417349030498</c:v>
                </c:pt>
                <c:pt idx="15">
                  <c:v>-0.11927224339598061</c:v>
                </c:pt>
                <c:pt idx="16">
                  <c:v>0.21166347098194727</c:v>
                </c:pt>
                <c:pt idx="17">
                  <c:v>-0.2834398418898425</c:v>
                </c:pt>
                <c:pt idx="18">
                  <c:v>0.15331348464662969</c:v>
                </c:pt>
                <c:pt idx="19">
                  <c:v>-0.19246277630649283</c:v>
                </c:pt>
                <c:pt idx="20">
                  <c:v>0.2336315189459347</c:v>
                </c:pt>
                <c:pt idx="21">
                  <c:v>0.31310723784883177</c:v>
                </c:pt>
                <c:pt idx="22">
                  <c:v>9.7522715961533019E-3</c:v>
                </c:pt>
                <c:pt idx="23">
                  <c:v>-9.3649270188592718E-2</c:v>
                </c:pt>
                <c:pt idx="24">
                  <c:v>-0.1470907693610638</c:v>
                </c:pt>
                <c:pt idx="25">
                  <c:v>-0.22183515207429169</c:v>
                </c:pt>
                <c:pt idx="26">
                  <c:v>-8.6979534609379489E-2</c:v>
                </c:pt>
                <c:pt idx="27">
                  <c:v>-0.56114344573253816</c:v>
                </c:pt>
                <c:pt idx="28">
                  <c:v>-2.7406976831220266E-2</c:v>
                </c:pt>
                <c:pt idx="29">
                  <c:v>-0.412563812962147</c:v>
                </c:pt>
                <c:pt idx="30">
                  <c:v>-0.26465635900901258</c:v>
                </c:pt>
                <c:pt idx="31">
                  <c:v>3.2306889476656532E-2</c:v>
                </c:pt>
                <c:pt idx="32">
                  <c:v>1.6263559361416852E-2</c:v>
                </c:pt>
                <c:pt idx="33">
                  <c:v>-0.43129931329806759</c:v>
                </c:pt>
                <c:pt idx="34">
                  <c:v>-0.2350101612744156</c:v>
                </c:pt>
                <c:pt idx="35">
                  <c:v>-4.0678180866239755E-2</c:v>
                </c:pt>
                <c:pt idx="36">
                  <c:v>-0.20285308401347615</c:v>
                </c:pt>
                <c:pt idx="37">
                  <c:v>3.2558001576998008E-2</c:v>
                </c:pt>
                <c:pt idx="38">
                  <c:v>-0.4857834801565713</c:v>
                </c:pt>
                <c:pt idx="39">
                  <c:v>0.17044868496813109</c:v>
                </c:pt>
                <c:pt idx="40">
                  <c:v>0.13302255248385433</c:v>
                </c:pt>
                <c:pt idx="41">
                  <c:v>-5.2836146367130653E-2</c:v>
                </c:pt>
                <c:pt idx="42">
                  <c:v>-0.28273527049742636</c:v>
                </c:pt>
                <c:pt idx="43">
                  <c:v>0.26111453557380365</c:v>
                </c:pt>
                <c:pt idx="44">
                  <c:v>-0.36224687461679606</c:v>
                </c:pt>
                <c:pt idx="45">
                  <c:v>0.20800383166179967</c:v>
                </c:pt>
                <c:pt idx="46">
                  <c:v>0.14071219589541739</c:v>
                </c:pt>
                <c:pt idx="47">
                  <c:v>-0.14947213729654285</c:v>
                </c:pt>
                <c:pt idx="48">
                  <c:v>-1.858384082793825E-2</c:v>
                </c:pt>
                <c:pt idx="49">
                  <c:v>-0.15243522431278256</c:v>
                </c:pt>
                <c:pt idx="50">
                  <c:v>-0.12268888820778175</c:v>
                </c:pt>
                <c:pt idx="51">
                  <c:v>5.1906846133633187E-2</c:v>
                </c:pt>
                <c:pt idx="52">
                  <c:v>-2.7649896177652726E-2</c:v>
                </c:pt>
                <c:pt idx="53">
                  <c:v>0.19340950396618112</c:v>
                </c:pt>
                <c:pt idx="54">
                  <c:v>9.2482831729814641E-2</c:v>
                </c:pt>
                <c:pt idx="55">
                  <c:v>-0.28856633595135345</c:v>
                </c:pt>
                <c:pt idx="56">
                  <c:v>4.6569588110894303E-2</c:v>
                </c:pt>
                <c:pt idx="57">
                  <c:v>-8.9452391004174014E-4</c:v>
                </c:pt>
                <c:pt idx="58">
                  <c:v>0.16043856764166806</c:v>
                </c:pt>
                <c:pt idx="59">
                  <c:v>-0.31036149068433821</c:v>
                </c:pt>
                <c:pt idx="60">
                  <c:v>-0.50949404874976145</c:v>
                </c:pt>
                <c:pt idx="61">
                  <c:v>-0.1579713258175342</c:v>
                </c:pt>
                <c:pt idx="62">
                  <c:v>-7.0470385429434901E-2</c:v>
                </c:pt>
                <c:pt idx="63">
                  <c:v>0.11418003619187291</c:v>
                </c:pt>
                <c:pt idx="64">
                  <c:v>-2.2299349455331781E-3</c:v>
                </c:pt>
                <c:pt idx="65">
                  <c:v>-0.47254911441512976</c:v>
                </c:pt>
                <c:pt idx="66">
                  <c:v>0.28367221548927224</c:v>
                </c:pt>
                <c:pt idx="67">
                  <c:v>-0.10512060718876352</c:v>
                </c:pt>
                <c:pt idx="68">
                  <c:v>0.14087167758365743</c:v>
                </c:pt>
                <c:pt idx="69">
                  <c:v>9.678682285112071E-2</c:v>
                </c:pt>
                <c:pt idx="70">
                  <c:v>8.5763601935658403E-3</c:v>
                </c:pt>
                <c:pt idx="71">
                  <c:v>5.6936829642861744E-2</c:v>
                </c:pt>
                <c:pt idx="72">
                  <c:v>1.6335731190691368E-2</c:v>
                </c:pt>
                <c:pt idx="73">
                  <c:v>-0.28142101214278903</c:v>
                </c:pt>
                <c:pt idx="74">
                  <c:v>-0.2657034997445748</c:v>
                </c:pt>
                <c:pt idx="75">
                  <c:v>0.22580898785743009</c:v>
                </c:pt>
                <c:pt idx="76">
                  <c:v>-1.9037902519285991E-4</c:v>
                </c:pt>
                <c:pt idx="77">
                  <c:v>0.17100164063069118</c:v>
                </c:pt>
                <c:pt idx="78">
                  <c:v>-0.25837114095097213</c:v>
                </c:pt>
                <c:pt idx="79">
                  <c:v>-0.23126063412825665</c:v>
                </c:pt>
                <c:pt idx="80">
                  <c:v>-0.22436710966147075</c:v>
                </c:pt>
                <c:pt idx="81">
                  <c:v>-0.32112618470187138</c:v>
                </c:pt>
                <c:pt idx="82">
                  <c:v>-0.16578750753702215</c:v>
                </c:pt>
                <c:pt idx="83">
                  <c:v>-3.5966941236766456E-2</c:v>
                </c:pt>
                <c:pt idx="84">
                  <c:v>-0.16134112802175951</c:v>
                </c:pt>
                <c:pt idx="85">
                  <c:v>0.44917524749119697</c:v>
                </c:pt>
                <c:pt idx="86">
                  <c:v>0.28349336733919445</c:v>
                </c:pt>
                <c:pt idx="87">
                  <c:v>-0.19204021644643979</c:v>
                </c:pt>
                <c:pt idx="88">
                  <c:v>-0.13275425357435647</c:v>
                </c:pt>
                <c:pt idx="89">
                  <c:v>-0.13971313943477295</c:v>
                </c:pt>
                <c:pt idx="90">
                  <c:v>-2.643938789530276E-3</c:v>
                </c:pt>
                <c:pt idx="91">
                  <c:v>7.206350242555605E-2</c:v>
                </c:pt>
                <c:pt idx="92">
                  <c:v>9.2093386997312982E-2</c:v>
                </c:pt>
                <c:pt idx="93">
                  <c:v>0.24432931303325828</c:v>
                </c:pt>
                <c:pt idx="94">
                  <c:v>-0.21667221897296923</c:v>
                </c:pt>
                <c:pt idx="95">
                  <c:v>-2.3298507593614719E-2</c:v>
                </c:pt>
                <c:pt idx="96">
                  <c:v>-0.12781506881750912</c:v>
                </c:pt>
                <c:pt idx="97">
                  <c:v>-0.23531973861977326</c:v>
                </c:pt>
                <c:pt idx="98">
                  <c:v>0.28809395393470999</c:v>
                </c:pt>
                <c:pt idx="99">
                  <c:v>0.19589656152325186</c:v>
                </c:pt>
                <c:pt idx="100">
                  <c:v>-0.29019876232904646</c:v>
                </c:pt>
                <c:pt idx="101">
                  <c:v>-0.2786864593845863</c:v>
                </c:pt>
                <c:pt idx="102">
                  <c:v>2.9595519834611908E-2</c:v>
                </c:pt>
                <c:pt idx="103">
                  <c:v>3.5759603082760136E-3</c:v>
                </c:pt>
                <c:pt idx="104">
                  <c:v>0.13494605911009197</c:v>
                </c:pt>
                <c:pt idx="105">
                  <c:v>-6.1692879806239935E-2</c:v>
                </c:pt>
                <c:pt idx="106">
                  <c:v>0.47312669015142822</c:v>
                </c:pt>
                <c:pt idx="107">
                  <c:v>-0.215246800259703</c:v>
                </c:pt>
                <c:pt idx="108">
                  <c:v>0.22100227717264123</c:v>
                </c:pt>
                <c:pt idx="109">
                  <c:v>0.23354829931814919</c:v>
                </c:pt>
                <c:pt idx="110">
                  <c:v>-5.270024569256971E-2</c:v>
                </c:pt>
                <c:pt idx="111">
                  <c:v>0.11085227746679086</c:v>
                </c:pt>
                <c:pt idx="112">
                  <c:v>-0.22254413137804915</c:v>
                </c:pt>
                <c:pt idx="113">
                  <c:v>0.17459683671353973</c:v>
                </c:pt>
                <c:pt idx="114">
                  <c:v>0.40655222561309223</c:v>
                </c:pt>
                <c:pt idx="115">
                  <c:v>-0.12093625208841061</c:v>
                </c:pt>
                <c:pt idx="116">
                  <c:v>1.2087775919383091E-2</c:v>
                </c:pt>
                <c:pt idx="117">
                  <c:v>-0.10915447390828457</c:v>
                </c:pt>
                <c:pt idx="118">
                  <c:v>0.1206817022304088</c:v>
                </c:pt>
                <c:pt idx="119">
                  <c:v>-0.25098517796158187</c:v>
                </c:pt>
                <c:pt idx="120">
                  <c:v>1.2902315290061053E-2</c:v>
                </c:pt>
                <c:pt idx="121">
                  <c:v>-0.194039667903116</c:v>
                </c:pt>
                <c:pt idx="122">
                  <c:v>0.13277653916129367</c:v>
                </c:pt>
                <c:pt idx="123">
                  <c:v>-0.42932269744708418</c:v>
                </c:pt>
                <c:pt idx="124">
                  <c:v>-0.12163023555731857</c:v>
                </c:pt>
                <c:pt idx="125">
                  <c:v>0.53444866674535207</c:v>
                </c:pt>
                <c:pt idx="126">
                  <c:v>0.23786695946510614</c:v>
                </c:pt>
                <c:pt idx="127">
                  <c:v>-0.19274950738249755</c:v>
                </c:pt>
                <c:pt idx="128">
                  <c:v>-0.17650390702287311</c:v>
                </c:pt>
                <c:pt idx="129">
                  <c:v>0.15105797218451802</c:v>
                </c:pt>
                <c:pt idx="130">
                  <c:v>0.20068245339155896</c:v>
                </c:pt>
                <c:pt idx="131">
                  <c:v>1.4731373443547005E-2</c:v>
                </c:pt>
                <c:pt idx="132">
                  <c:v>0.44997566978490866</c:v>
                </c:pt>
                <c:pt idx="133">
                  <c:v>9.5604929857038612E-2</c:v>
                </c:pt>
                <c:pt idx="134">
                  <c:v>0.46079202740167075</c:v>
                </c:pt>
                <c:pt idx="135">
                  <c:v>-0.10454525274475598</c:v>
                </c:pt>
                <c:pt idx="136">
                  <c:v>0.39777756215235638</c:v>
                </c:pt>
                <c:pt idx="137">
                  <c:v>7.467901656565247E-2</c:v>
                </c:pt>
                <c:pt idx="138">
                  <c:v>6.5130012963285208E-3</c:v>
                </c:pt>
                <c:pt idx="139">
                  <c:v>-9.1166948586034524E-2</c:v>
                </c:pt>
                <c:pt idx="140">
                  <c:v>-0.18962257353404571</c:v>
                </c:pt>
                <c:pt idx="141">
                  <c:v>7.0444908141917312E-2</c:v>
                </c:pt>
                <c:pt idx="142">
                  <c:v>0.13923139343451846</c:v>
                </c:pt>
                <c:pt idx="143">
                  <c:v>0.21919403520302902</c:v>
                </c:pt>
                <c:pt idx="144">
                  <c:v>0.15641734639812921</c:v>
                </c:pt>
                <c:pt idx="145">
                  <c:v>0.22348604882846923</c:v>
                </c:pt>
                <c:pt idx="146">
                  <c:v>0.25716285928578198</c:v>
                </c:pt>
                <c:pt idx="147">
                  <c:v>-8.0759065241903599E-2</c:v>
                </c:pt>
                <c:pt idx="148">
                  <c:v>0.39265238541919312</c:v>
                </c:pt>
                <c:pt idx="149">
                  <c:v>0.42466631122168508</c:v>
                </c:pt>
                <c:pt idx="150">
                  <c:v>-0.20466861024707639</c:v>
                </c:pt>
                <c:pt idx="151">
                  <c:v>-4.3524307979629612E-2</c:v>
                </c:pt>
                <c:pt idx="152">
                  <c:v>0.23584101057724571</c:v>
                </c:pt>
                <c:pt idx="153">
                  <c:v>-0.18560928562579193</c:v>
                </c:pt>
                <c:pt idx="154">
                  <c:v>0.35041039750956643</c:v>
                </c:pt>
                <c:pt idx="155">
                  <c:v>0.2515212087908994</c:v>
                </c:pt>
                <c:pt idx="156">
                  <c:v>-2.0437394143035938E-2</c:v>
                </c:pt>
                <c:pt idx="157">
                  <c:v>-0.29444031419220273</c:v>
                </c:pt>
                <c:pt idx="158">
                  <c:v>0.37268308139369849</c:v>
                </c:pt>
                <c:pt idx="159">
                  <c:v>0.11330150507262698</c:v>
                </c:pt>
                <c:pt idx="160">
                  <c:v>-6.0277726850989831E-2</c:v>
                </c:pt>
                <c:pt idx="161">
                  <c:v>-0.13961909773917894</c:v>
                </c:pt>
                <c:pt idx="162">
                  <c:v>-0.43303947757295375</c:v>
                </c:pt>
                <c:pt idx="163">
                  <c:v>-1.54547885913372E-2</c:v>
                </c:pt>
                <c:pt idx="164">
                  <c:v>8.0537711508366153E-2</c:v>
                </c:pt>
                <c:pt idx="165">
                  <c:v>0.2225072511584037</c:v>
                </c:pt>
                <c:pt idx="166">
                  <c:v>-0.2120902992872373</c:v>
                </c:pt>
                <c:pt idx="167">
                  <c:v>0.16358875024567443</c:v>
                </c:pt>
                <c:pt idx="168">
                  <c:v>-6.6727939119324647E-2</c:v>
                </c:pt>
                <c:pt idx="169">
                  <c:v>0.13274415535858278</c:v>
                </c:pt>
                <c:pt idx="170">
                  <c:v>0.41465201552059827</c:v>
                </c:pt>
                <c:pt idx="171">
                  <c:v>-0.20459023605523249</c:v>
                </c:pt>
                <c:pt idx="172">
                  <c:v>0.10990448004885825</c:v>
                </c:pt>
                <c:pt idx="173">
                  <c:v>0.15731934057517108</c:v>
                </c:pt>
                <c:pt idx="174">
                  <c:v>-0.12631127575389889</c:v>
                </c:pt>
                <c:pt idx="175">
                  <c:v>2.1137169121647609E-2</c:v>
                </c:pt>
                <c:pt idx="176">
                  <c:v>0.27276324853004674</c:v>
                </c:pt>
                <c:pt idx="177">
                  <c:v>0.42378441696137276</c:v>
                </c:pt>
                <c:pt idx="178">
                  <c:v>0.28578577224643636</c:v>
                </c:pt>
                <c:pt idx="179">
                  <c:v>0.22510429625396416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D-7345-9203-3660BBF01599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'Experiment-141'!$A$61:$A$121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'Experiment-141'!$R$61:$R$121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D-7345-9203-3660BBF0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'Experiment-141'!$A$2:$A$181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'Experiment-141'!$M$2:$M$181</c:f>
              <c:numCache>
                <c:formatCode>0.00</c:formatCode>
                <c:ptCount val="180"/>
                <c:pt idx="0">
                  <c:v>-1.0793789671657867</c:v>
                </c:pt>
                <c:pt idx="1">
                  <c:v>-1.087554579118299</c:v>
                </c:pt>
                <c:pt idx="2">
                  <c:v>-1.0881918469605805</c:v>
                </c:pt>
                <c:pt idx="3">
                  <c:v>-1.0786046494369879</c:v>
                </c:pt>
                <c:pt idx="4">
                  <c:v>-1.0765794254686651</c:v>
                </c:pt>
                <c:pt idx="5">
                  <c:v>-1.0719673420816176</c:v>
                </c:pt>
                <c:pt idx="6">
                  <c:v>-1.0657120211217683</c:v>
                </c:pt>
                <c:pt idx="7">
                  <c:v>-1.0741389139540511</c:v>
                </c:pt>
                <c:pt idx="8">
                  <c:v>-1.0691817060147444</c:v>
                </c:pt>
                <c:pt idx="9">
                  <c:v>-1.0679291805640105</c:v>
                </c:pt>
                <c:pt idx="10">
                  <c:v>-1.0740956826385721</c:v>
                </c:pt>
                <c:pt idx="11">
                  <c:v>-1.068213116294638</c:v>
                </c:pt>
                <c:pt idx="12">
                  <c:v>-1.0685059961906829</c:v>
                </c:pt>
                <c:pt idx="13">
                  <c:v>-1.0681235164232934</c:v>
                </c:pt>
                <c:pt idx="14">
                  <c:v>-1.0690114181723505</c:v>
                </c:pt>
                <c:pt idx="15">
                  <c:v>-1.0688730720805835</c:v>
                </c:pt>
                <c:pt idx="16">
                  <c:v>-1.0724141777023817</c:v>
                </c:pt>
                <c:pt idx="17">
                  <c:v>-1.0671153750536724</c:v>
                </c:pt>
                <c:pt idx="18">
                  <c:v>-1.0717888944646836</c:v>
                </c:pt>
                <c:pt idx="19">
                  <c:v>-1.0680881245937492</c:v>
                </c:pt>
                <c:pt idx="20">
                  <c:v>-1.0726475757153757</c:v>
                </c:pt>
                <c:pt idx="21">
                  <c:v>-1.0734976664814926</c:v>
                </c:pt>
                <c:pt idx="22">
                  <c:v>-1.0702508707467642</c:v>
                </c:pt>
                <c:pt idx="23">
                  <c:v>-1.069143889079363</c:v>
                </c:pt>
                <c:pt idx="24">
                  <c:v>-1.0685715579300539</c:v>
                </c:pt>
                <c:pt idx="25">
                  <c:v>-1.0677712526412846</c:v>
                </c:pt>
                <c:pt idx="26">
                  <c:v>-1.0692139948526345</c:v>
                </c:pt>
                <c:pt idx="27">
                  <c:v>-1.064139276520272</c:v>
                </c:pt>
                <c:pt idx="28">
                  <c:v>-1.0698506670899199</c:v>
                </c:pt>
                <c:pt idx="29">
                  <c:v>-1.0657284635327702</c:v>
                </c:pt>
                <c:pt idx="30">
                  <c:v>-1.067310880787927</c:v>
                </c:pt>
                <c:pt idx="31">
                  <c:v>-1.07048842794299</c:v>
                </c:pt>
                <c:pt idx="32">
                  <c:v>-1.0703163156369133</c:v>
                </c:pt>
                <c:pt idx="33">
                  <c:v>-1.0655262699800081</c:v>
                </c:pt>
                <c:pt idx="34">
                  <c:v>-1.0676264470005101</c:v>
                </c:pt>
                <c:pt idx="35">
                  <c:v>-1.0697056792266626</c:v>
                </c:pt>
                <c:pt idx="36">
                  <c:v>-1.0679697307598071</c:v>
                </c:pt>
                <c:pt idx="37">
                  <c:v>-1.0704885735971617</c:v>
                </c:pt>
                <c:pt idx="38">
                  <c:v>-1.0649410862321906</c:v>
                </c:pt>
                <c:pt idx="39">
                  <c:v>-1.0719633721499096</c:v>
                </c:pt>
                <c:pt idx="40">
                  <c:v>-1.071562430448038</c:v>
                </c:pt>
                <c:pt idx="41">
                  <c:v>-1.0695730283614233</c:v>
                </c:pt>
                <c:pt idx="42">
                  <c:v>-1.0671123249115311</c:v>
                </c:pt>
                <c:pt idx="43">
                  <c:v>-1.0729319439909004</c:v>
                </c:pt>
                <c:pt idx="44">
                  <c:v>-1.0662605792986963</c:v>
                </c:pt>
                <c:pt idx="45">
                  <c:v>-1.0723627292614659</c:v>
                </c:pt>
                <c:pt idx="46">
                  <c:v>-1.0716421800098814</c:v>
                </c:pt>
                <c:pt idx="47">
                  <c:v>-1.0685363306279043</c:v>
                </c:pt>
                <c:pt idx="48">
                  <c:v>-1.0699366163056885</c:v>
                </c:pt>
                <c:pt idx="49">
                  <c:v>-1.0685037737544782</c:v>
                </c:pt>
                <c:pt idx="50">
                  <c:v>-1.0688216824229213</c:v>
                </c:pt>
                <c:pt idx="51">
                  <c:v>-1.0706897059784433</c:v>
                </c:pt>
                <c:pt idx="52">
                  <c:v>-1.0698379009227041</c:v>
                </c:pt>
                <c:pt idx="53">
                  <c:v>-1.0722031583013936</c:v>
                </c:pt>
                <c:pt idx="54">
                  <c:v>-1.0711226616051226</c:v>
                </c:pt>
                <c:pt idx="55">
                  <c:v>-1.0670444165185822</c:v>
                </c:pt>
                <c:pt idx="56">
                  <c:v>-1.0706304709467944</c:v>
                </c:pt>
                <c:pt idx="57">
                  <c:v>-1.0701221071796232</c:v>
                </c:pt>
                <c:pt idx="58">
                  <c:v>-1.0718481997345291</c:v>
                </c:pt>
                <c:pt idx="59">
                  <c:v>-1.0668094798830876</c:v>
                </c:pt>
                <c:pt idx="60">
                  <c:v>-1.0646780267625866</c:v>
                </c:pt>
                <c:pt idx="61">
                  <c:v>-1.0684394455429411</c:v>
                </c:pt>
                <c:pt idx="62">
                  <c:v>-1.06937541871829</c:v>
                </c:pt>
                <c:pt idx="63">
                  <c:v>-1.0713510431380699</c:v>
                </c:pt>
                <c:pt idx="64">
                  <c:v>-1.0701048509510356</c:v>
                </c:pt>
                <c:pt idx="65">
                  <c:v>-1.0650712772547266</c:v>
                </c:pt>
                <c:pt idx="66">
                  <c:v>-1.0731636034678058</c:v>
                </c:pt>
                <c:pt idx="67">
                  <c:v>-1.0690024891734038</c:v>
                </c:pt>
                <c:pt idx="68">
                  <c:v>-1.0716345673750387</c:v>
                </c:pt>
                <c:pt idx="69">
                  <c:v>-1.071162366940914</c:v>
                </c:pt>
                <c:pt idx="70">
                  <c:v>-1.0702179535561054</c:v>
                </c:pt>
                <c:pt idx="71">
                  <c:v>-1.070735062535757</c:v>
                </c:pt>
                <c:pt idx="72">
                  <c:v>-1.0703001437371715</c:v>
                </c:pt>
                <c:pt idx="73">
                  <c:v>-1.0671132577348541</c:v>
                </c:pt>
                <c:pt idx="74">
                  <c:v>-1.0672810360697169</c:v>
                </c:pt>
                <c:pt idx="75">
                  <c:v>-1.0725405640648515</c:v>
                </c:pt>
                <c:pt idx="76">
                  <c:v>-1.0701215941108471</c:v>
                </c:pt>
                <c:pt idx="77">
                  <c:v>-1.0719531926009587</c:v>
                </c:pt>
                <c:pt idx="78">
                  <c:v>-1.0673578093404483</c:v>
                </c:pt>
                <c:pt idx="79">
                  <c:v>-1.0676475105171099</c:v>
                </c:pt>
                <c:pt idx="80">
                  <c:v>-1.0677208583937008</c:v>
                </c:pt>
                <c:pt idx="81">
                  <c:v>-1.0666849614992617</c:v>
                </c:pt>
                <c:pt idx="82">
                  <c:v>-1.0683469044540068</c:v>
                </c:pt>
                <c:pt idx="83">
                  <c:v>-1.0697357637506704</c:v>
                </c:pt>
                <c:pt idx="84">
                  <c:v>-1.0683936404496961</c:v>
                </c:pt>
                <c:pt idx="85">
                  <c:v>-1.0749266959880381</c:v>
                </c:pt>
                <c:pt idx="86">
                  <c:v>-1.0731532173876097</c:v>
                </c:pt>
                <c:pt idx="87">
                  <c:v>-1.0680638414176571</c:v>
                </c:pt>
                <c:pt idx="88">
                  <c:v>-1.0686978702479226</c:v>
                </c:pt>
                <c:pt idx="89">
                  <c:v>-1.0686229756897392</c:v>
                </c:pt>
                <c:pt idx="90">
                  <c:v>-1.0700894066998234</c:v>
                </c:pt>
                <c:pt idx="91">
                  <c:v>-1.0708884694442875</c:v>
                </c:pt>
                <c:pt idx="92">
                  <c:v>-1.0711023968994522</c:v>
                </c:pt>
                <c:pt idx="93">
                  <c:v>-1.0727311355690958</c:v>
                </c:pt>
                <c:pt idx="94">
                  <c:v>-1.0677972752593898</c:v>
                </c:pt>
                <c:pt idx="95">
                  <c:v>-1.0698662525096467</c:v>
                </c:pt>
                <c:pt idx="96">
                  <c:v>-1.0687473383920383</c:v>
                </c:pt>
                <c:pt idx="97">
                  <c:v>-1.0675964468437473</c:v>
                </c:pt>
                <c:pt idx="98">
                  <c:v>-1.0731973675772342</c:v>
                </c:pt>
                <c:pt idx="99">
                  <c:v>-1.0722102878145152</c:v>
                </c:pt>
                <c:pt idx="100">
                  <c:v>-1.0670078847232203</c:v>
                </c:pt>
                <c:pt idx="101">
                  <c:v>-1.0671306607463242</c:v>
                </c:pt>
                <c:pt idx="102">
                  <c:v>-1.070429336005656</c:v>
                </c:pt>
                <c:pt idx="103">
                  <c:v>-1.0701504624571072</c:v>
                </c:pt>
                <c:pt idx="104">
                  <c:v>-1.0715559041726688</c:v>
                </c:pt>
                <c:pt idx="105">
                  <c:v>-1.0694511366733217</c:v>
                </c:pt>
                <c:pt idx="106">
                  <c:v>-1.075174118116609</c:v>
                </c:pt>
                <c:pt idx="107">
                  <c:v>-1.0678070225852243</c:v>
                </c:pt>
                <c:pt idx="108">
                  <c:v>-1.0724751457429367</c:v>
                </c:pt>
                <c:pt idx="109">
                  <c:v>-1.0726089841766691</c:v>
                </c:pt>
                <c:pt idx="110">
                  <c:v>-1.0695452538778667</c:v>
                </c:pt>
                <c:pt idx="111">
                  <c:v>-1.0712950978188176</c:v>
                </c:pt>
                <c:pt idx="112">
                  <c:v>-1.067726811708855</c:v>
                </c:pt>
                <c:pt idx="113">
                  <c:v>-1.0719764169905339</c:v>
                </c:pt>
                <c:pt idx="114">
                  <c:v>-1.074458278473799</c:v>
                </c:pt>
                <c:pt idx="115">
                  <c:v>-1.0688129039598679</c:v>
                </c:pt>
                <c:pt idx="116">
                  <c:v>-1.0702360453021835</c:v>
                </c:pt>
                <c:pt idx="117">
                  <c:v>-1.0689381401827689</c:v>
                </c:pt>
                <c:pt idx="118">
                  <c:v>-1.0713973227782412</c:v>
                </c:pt>
                <c:pt idx="119">
                  <c:v>-1.0674194828275789</c:v>
                </c:pt>
                <c:pt idx="120">
                  <c:v>-1.0702430677210524</c:v>
                </c:pt>
                <c:pt idx="121">
                  <c:v>-1.0680280415495242</c:v>
                </c:pt>
                <c:pt idx="122">
                  <c:v>-1.071525062006373</c:v>
                </c:pt>
                <c:pt idx="123">
                  <c:v>-1.0655092982931225</c:v>
                </c:pt>
                <c:pt idx="124">
                  <c:v>-1.0688016647959135</c:v>
                </c:pt>
                <c:pt idx="125">
                  <c:v>-1.0758223105619651</c:v>
                </c:pt>
                <c:pt idx="126">
                  <c:v>-1.0726479992814009</c:v>
                </c:pt>
                <c:pt idx="127">
                  <c:v>-1.0680393066452973</c:v>
                </c:pt>
                <c:pt idx="128">
                  <c:v>-1.0682127363464802</c:v>
                </c:pt>
                <c:pt idx="129">
                  <c:v>-1.0717177366603652</c:v>
                </c:pt>
                <c:pt idx="130">
                  <c:v>-1.0722483725408321</c:v>
                </c:pt>
                <c:pt idx="131">
                  <c:v>-1.0702579818321345</c:v>
                </c:pt>
                <c:pt idx="132">
                  <c:v>-1.0749153522622115</c:v>
                </c:pt>
                <c:pt idx="133">
                  <c:v>-1.071122608037447</c:v>
                </c:pt>
                <c:pt idx="134">
                  <c:v>-1.0750302569766232</c:v>
                </c:pt>
                <c:pt idx="135">
                  <c:v>-1.0689798411381002</c:v>
                </c:pt>
                <c:pt idx="136">
                  <c:v>-1.0743550565263369</c:v>
                </c:pt>
                <c:pt idx="137">
                  <c:v>-1.0708969736435598</c:v>
                </c:pt>
                <c:pt idx="138">
                  <c:v>-1.0701670671650834</c:v>
                </c:pt>
                <c:pt idx="139">
                  <c:v>-1.0691213154709764</c:v>
                </c:pt>
                <c:pt idx="140">
                  <c:v>-1.0680672628416812</c:v>
                </c:pt>
                <c:pt idx="141">
                  <c:v>-1.0708499676425594</c:v>
                </c:pt>
                <c:pt idx="142">
                  <c:v>-1.0715856669072097</c:v>
                </c:pt>
                <c:pt idx="143">
                  <c:v>-1.0724409685088014</c:v>
                </c:pt>
                <c:pt idx="144">
                  <c:v>-1.0717687362442712</c:v>
                </c:pt>
                <c:pt idx="145">
                  <c:v>-1.0724860525482742</c:v>
                </c:pt>
                <c:pt idx="146">
                  <c:v>-1.0728460234336197</c:v>
                </c:pt>
                <c:pt idx="147">
                  <c:v>-1.0692293072347709</c:v>
                </c:pt>
                <c:pt idx="148">
                  <c:v>-1.0742951258519222</c:v>
                </c:pt>
                <c:pt idx="149">
                  <c:v>-1.0746373012732178</c:v>
                </c:pt>
                <c:pt idx="150">
                  <c:v>-1.0679020106767769</c:v>
                </c:pt>
                <c:pt idx="151">
                  <c:v>-1.0696260828913597</c:v>
                </c:pt>
                <c:pt idx="152">
                  <c:v>-1.072615304699569</c:v>
                </c:pt>
                <c:pt idx="153">
                  <c:v>-1.0681047044114258</c:v>
                </c:pt>
                <c:pt idx="154">
                  <c:v>-1.0738405289408808</c:v>
                </c:pt>
                <c:pt idx="155">
                  <c:v>-1.0727818365018</c:v>
                </c:pt>
                <c:pt idx="156">
                  <c:v>-1.0698710309111319</c:v>
                </c:pt>
                <c:pt idx="157">
                  <c:v>-1.0669383479331027</c:v>
                </c:pt>
                <c:pt idx="158">
                  <c:v>-1.0740771870342114</c:v>
                </c:pt>
                <c:pt idx="159">
                  <c:v>-1.0713009752797977</c:v>
                </c:pt>
                <c:pt idx="160">
                  <c:v>-1.0694429826758685</c:v>
                </c:pt>
                <c:pt idx="161">
                  <c:v>-1.0685934824308723</c:v>
                </c:pt>
                <c:pt idx="162">
                  <c:v>-1.0654530022935327</c:v>
                </c:pt>
                <c:pt idx="163">
                  <c:v>-1.0699213873318743</c:v>
                </c:pt>
                <c:pt idx="164">
                  <c:v>-1.0709482334641267</c:v>
                </c:pt>
                <c:pt idx="165">
                  <c:v>-1.0724671057583002</c:v>
                </c:pt>
                <c:pt idx="166">
                  <c:v>-1.0678158093072883</c:v>
                </c:pt>
                <c:pt idx="167">
                  <c:v>-1.0718357385263246</c:v>
                </c:pt>
                <c:pt idx="168">
                  <c:v>-1.0693705664759789</c:v>
                </c:pt>
                <c:pt idx="169">
                  <c:v>-1.0715048059540622</c:v>
                </c:pt>
                <c:pt idx="170">
                  <c:v>-1.074521236930146</c:v>
                </c:pt>
                <c:pt idx="171">
                  <c:v>-1.0678939536712702</c:v>
                </c:pt>
                <c:pt idx="172">
                  <c:v>-1.0712591149226189</c:v>
                </c:pt>
                <c:pt idx="173">
                  <c:v>-1.0717661044092885</c:v>
                </c:pt>
                <c:pt idx="174">
                  <c:v>-1.0687303900378713</c:v>
                </c:pt>
                <c:pt idx="175">
                  <c:v>-1.0703078951787002</c:v>
                </c:pt>
                <c:pt idx="176">
                  <c:v>-1.0730002637856964</c:v>
                </c:pt>
                <c:pt idx="177">
                  <c:v>-1.0746160026509222</c:v>
                </c:pt>
                <c:pt idx="178">
                  <c:v>-1.0731387779244896</c:v>
                </c:pt>
                <c:pt idx="179">
                  <c:v>-1.0724889677108045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C-5F44-A82D-18FA18F4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'Experiment-142'!$L$2:$L$181</c:f>
              <c:numCache>
                <c:formatCode>0.00</c:formatCode>
                <c:ptCount val="180"/>
                <c:pt idx="0">
                  <c:v>-1.0576446082601603</c:v>
                </c:pt>
                <c:pt idx="1">
                  <c:v>-1.0615789896202326</c:v>
                </c:pt>
                <c:pt idx="2">
                  <c:v>-1.0632288984573026</c:v>
                </c:pt>
                <c:pt idx="3">
                  <c:v>-1.05453527548774</c:v>
                </c:pt>
                <c:pt idx="4">
                  <c:v>-1.0539359917284721</c:v>
                </c:pt>
                <c:pt idx="5">
                  <c:v>-1.0474302087373575</c:v>
                </c:pt>
                <c:pt idx="6">
                  <c:v>-1.0494574461921085</c:v>
                </c:pt>
                <c:pt idx="7">
                  <c:v>-1.0567712870404207</c:v>
                </c:pt>
                <c:pt idx="8">
                  <c:v>-1.0530196861499999</c:v>
                </c:pt>
                <c:pt idx="9">
                  <c:v>-1.0510733477649385</c:v>
                </c:pt>
                <c:pt idx="10">
                  <c:v>-1.054439331540352</c:v>
                </c:pt>
                <c:pt idx="11">
                  <c:v>-1.0522289766479351</c:v>
                </c:pt>
                <c:pt idx="12">
                  <c:v>-1.0513516610418143</c:v>
                </c:pt>
                <c:pt idx="13">
                  <c:v>-1.0516079444065469</c:v>
                </c:pt>
                <c:pt idx="14">
                  <c:v>-1.0482155229903314</c:v>
                </c:pt>
                <c:pt idx="15">
                  <c:v>-1.0547524924031115</c:v>
                </c:pt>
                <c:pt idx="16">
                  <c:v>-1.0536877727911749</c:v>
                </c:pt>
                <c:pt idx="17">
                  <c:v>-1.051713305175499</c:v>
                </c:pt>
                <c:pt idx="18">
                  <c:v>-1.0503545486088286</c:v>
                </c:pt>
                <c:pt idx="19">
                  <c:v>-1.0514967457515236</c:v>
                </c:pt>
                <c:pt idx="20">
                  <c:v>-1.0458039375785033</c:v>
                </c:pt>
                <c:pt idx="21">
                  <c:v>-1.0503416192051178</c:v>
                </c:pt>
                <c:pt idx="22">
                  <c:v>-1.0524181383014952</c:v>
                </c:pt>
                <c:pt idx="23">
                  <c:v>-1.0520141863228114</c:v>
                </c:pt>
                <c:pt idx="24">
                  <c:v>-1.0491146474392348</c:v>
                </c:pt>
                <c:pt idx="25">
                  <c:v>-1.0525166985595136</c:v>
                </c:pt>
                <c:pt idx="26">
                  <c:v>-1.049908989454007</c:v>
                </c:pt>
                <c:pt idx="27">
                  <c:v>-1.0536030209936784</c:v>
                </c:pt>
                <c:pt idx="28">
                  <c:v>-1.0504901550254278</c:v>
                </c:pt>
                <c:pt idx="29">
                  <c:v>-1.0522550584654076</c:v>
                </c:pt>
                <c:pt idx="30">
                  <c:v>-1.049401823273306</c:v>
                </c:pt>
                <c:pt idx="31">
                  <c:v>-1.0518778624131879</c:v>
                </c:pt>
                <c:pt idx="32">
                  <c:v>-1.0513266186283887</c:v>
                </c:pt>
                <c:pt idx="33">
                  <c:v>-1.0530955893784526</c:v>
                </c:pt>
                <c:pt idx="34">
                  <c:v>-1.0515591657171168</c:v>
                </c:pt>
                <c:pt idx="35">
                  <c:v>-1.0509269486380504</c:v>
                </c:pt>
                <c:pt idx="36">
                  <c:v>-1.0503063145479206</c:v>
                </c:pt>
                <c:pt idx="37">
                  <c:v>-1.0514118139549284</c:v>
                </c:pt>
                <c:pt idx="38">
                  <c:v>-1.052384384829367</c:v>
                </c:pt>
                <c:pt idx="39">
                  <c:v>-1.0522834021293073</c:v>
                </c:pt>
                <c:pt idx="40">
                  <c:v>-1.051595823872618</c:v>
                </c:pt>
                <c:pt idx="41">
                  <c:v>-1.0499205580752526</c:v>
                </c:pt>
                <c:pt idx="42">
                  <c:v>-1.0491062759651788</c:v>
                </c:pt>
                <c:pt idx="43">
                  <c:v>-1.0496695165435297</c:v>
                </c:pt>
                <c:pt idx="44">
                  <c:v>-1.0505192298418902</c:v>
                </c:pt>
                <c:pt idx="45">
                  <c:v>-1.0560222084260398</c:v>
                </c:pt>
                <c:pt idx="46">
                  <c:v>-1.050658876480552</c:v>
                </c:pt>
                <c:pt idx="47">
                  <c:v>-1.0522599078465464</c:v>
                </c:pt>
                <c:pt idx="48">
                  <c:v>-1.0520199473911038</c:v>
                </c:pt>
                <c:pt idx="49">
                  <c:v>-1.0526213211772397</c:v>
                </c:pt>
                <c:pt idx="50">
                  <c:v>-1.0497532745899161</c:v>
                </c:pt>
                <c:pt idx="51">
                  <c:v>-1.0546947697490676</c:v>
                </c:pt>
                <c:pt idx="52">
                  <c:v>-1.0526302094328521</c:v>
                </c:pt>
                <c:pt idx="53">
                  <c:v>-1.0533634238873499</c:v>
                </c:pt>
                <c:pt idx="54">
                  <c:v>-1.0562018436738496</c:v>
                </c:pt>
                <c:pt idx="55">
                  <c:v>-1.0534188852884883</c:v>
                </c:pt>
                <c:pt idx="56">
                  <c:v>-1.0523574177783106</c:v>
                </c:pt>
                <c:pt idx="57">
                  <c:v>-1.0540348647953621</c:v>
                </c:pt>
                <c:pt idx="58">
                  <c:v>-1.0528103054650406</c:v>
                </c:pt>
                <c:pt idx="59">
                  <c:v>-1.0548546680128672</c:v>
                </c:pt>
                <c:pt idx="60">
                  <c:v>-1.0558426998039512</c:v>
                </c:pt>
                <c:pt idx="61">
                  <c:v>-1.0560250921881162</c:v>
                </c:pt>
                <c:pt idx="62">
                  <c:v>-1.0546426771336166</c:v>
                </c:pt>
                <c:pt idx="63">
                  <c:v>-1.054616677178039</c:v>
                </c:pt>
                <c:pt idx="64">
                  <c:v>-1.055573171158471</c:v>
                </c:pt>
                <c:pt idx="65">
                  <c:v>-1.0556937941734716</c:v>
                </c:pt>
                <c:pt idx="66">
                  <c:v>-1.0529696383407778</c:v>
                </c:pt>
                <c:pt idx="67">
                  <c:v>-1.0555127633847392</c:v>
                </c:pt>
                <c:pt idx="68">
                  <c:v>-1.0534047235699524</c:v>
                </c:pt>
                <c:pt idx="69">
                  <c:v>-1.0522322736628513</c:v>
                </c:pt>
                <c:pt idx="70">
                  <c:v>-1.0557940710750326</c:v>
                </c:pt>
                <c:pt idx="71">
                  <c:v>-1.0538255278001951</c:v>
                </c:pt>
                <c:pt idx="72">
                  <c:v>-1.052041354687963</c:v>
                </c:pt>
                <c:pt idx="73">
                  <c:v>-1.0574874078932106</c:v>
                </c:pt>
                <c:pt idx="74">
                  <c:v>-1.0557725488595797</c:v>
                </c:pt>
                <c:pt idx="75">
                  <c:v>-1.0534068083395152</c:v>
                </c:pt>
                <c:pt idx="76">
                  <c:v>-1.0532597572743632</c:v>
                </c:pt>
                <c:pt idx="77">
                  <c:v>-1.0526958824523189</c:v>
                </c:pt>
                <c:pt idx="78">
                  <c:v>-1.0522907948308686</c:v>
                </c:pt>
                <c:pt idx="79">
                  <c:v>-1.0546673151464316</c:v>
                </c:pt>
                <c:pt idx="80">
                  <c:v>-1.0541544259176938</c:v>
                </c:pt>
                <c:pt idx="81">
                  <c:v>-1.0521891661464902</c:v>
                </c:pt>
                <c:pt idx="82">
                  <c:v>-1.0535426189491559</c:v>
                </c:pt>
                <c:pt idx="83">
                  <c:v>-1.0551570704988673</c:v>
                </c:pt>
                <c:pt idx="84">
                  <c:v>-1.0528214813314649</c:v>
                </c:pt>
                <c:pt idx="85">
                  <c:v>-1.0539951611337839</c:v>
                </c:pt>
                <c:pt idx="86">
                  <c:v>-1.0560593096218325</c:v>
                </c:pt>
                <c:pt idx="87">
                  <c:v>-1.0533361956648304</c:v>
                </c:pt>
                <c:pt idx="88">
                  <c:v>-1.0515584981792636</c:v>
                </c:pt>
                <c:pt idx="89">
                  <c:v>-1.0521551069267845</c:v>
                </c:pt>
                <c:pt idx="90">
                  <c:v>-1.0537313498989349</c:v>
                </c:pt>
                <c:pt idx="91">
                  <c:v>-1.055070651235819</c:v>
                </c:pt>
                <c:pt idx="92">
                  <c:v>-1.0535750630422087</c:v>
                </c:pt>
                <c:pt idx="93">
                  <c:v>-1.0560799531955496</c:v>
                </c:pt>
                <c:pt idx="94">
                  <c:v>-1.0555312962714005</c:v>
                </c:pt>
                <c:pt idx="95">
                  <c:v>-1.0568556488511887</c:v>
                </c:pt>
                <c:pt idx="96">
                  <c:v>-1.0539084832554002</c:v>
                </c:pt>
                <c:pt idx="97">
                  <c:v>-1.0559427857540842</c:v>
                </c:pt>
                <c:pt idx="98">
                  <c:v>-1.0560423619689658</c:v>
                </c:pt>
                <c:pt idx="99">
                  <c:v>-1.0540522944658341</c:v>
                </c:pt>
                <c:pt idx="100">
                  <c:v>-1.0548849634835353</c:v>
                </c:pt>
                <c:pt idx="101">
                  <c:v>-1.0539202425505454</c:v>
                </c:pt>
                <c:pt idx="102">
                  <c:v>-1.0567349427125754</c:v>
                </c:pt>
                <c:pt idx="103">
                  <c:v>-1.0539528614316005</c:v>
                </c:pt>
                <c:pt idx="104">
                  <c:v>-1.0549869518581847</c:v>
                </c:pt>
                <c:pt idx="105">
                  <c:v>-1.0523072389049397</c:v>
                </c:pt>
                <c:pt idx="106">
                  <c:v>-1.0518555825197085</c:v>
                </c:pt>
                <c:pt idx="107">
                  <c:v>-1.054256937031254</c:v>
                </c:pt>
                <c:pt idx="108">
                  <c:v>-1.0539225588953964</c:v>
                </c:pt>
                <c:pt idx="109">
                  <c:v>-1.0542649839155445</c:v>
                </c:pt>
                <c:pt idx="110">
                  <c:v>-1.0559821374217973</c:v>
                </c:pt>
                <c:pt idx="111">
                  <c:v>-1.0551779726917305</c:v>
                </c:pt>
                <c:pt idx="112">
                  <c:v>-1.0572485295813483</c:v>
                </c:pt>
                <c:pt idx="113">
                  <c:v>-1.055720540842729</c:v>
                </c:pt>
                <c:pt idx="114">
                  <c:v>-1.0549357323776081</c:v>
                </c:pt>
                <c:pt idx="115">
                  <c:v>-1.0542461024740319</c:v>
                </c:pt>
                <c:pt idx="116">
                  <c:v>-1.0548855219828515</c:v>
                </c:pt>
                <c:pt idx="117">
                  <c:v>-1.0559306505792143</c:v>
                </c:pt>
                <c:pt idx="118">
                  <c:v>-1.0551028227483874</c:v>
                </c:pt>
                <c:pt idx="119">
                  <c:v>-1.0553273540437302</c:v>
                </c:pt>
                <c:pt idx="120">
                  <c:v>-1.056006590248489</c:v>
                </c:pt>
                <c:pt idx="121">
                  <c:v>-1.0550578169580238</c:v>
                </c:pt>
                <c:pt idx="122">
                  <c:v>-1.0546347227484894</c:v>
                </c:pt>
                <c:pt idx="123">
                  <c:v>-1.0563547758659766</c:v>
                </c:pt>
                <c:pt idx="124">
                  <c:v>-1.056912466493872</c:v>
                </c:pt>
                <c:pt idx="125">
                  <c:v>-1.0562575407156638</c:v>
                </c:pt>
                <c:pt idx="126">
                  <c:v>-1.0545270257495167</c:v>
                </c:pt>
                <c:pt idx="127">
                  <c:v>-1.0538739348592137</c:v>
                </c:pt>
                <c:pt idx="128">
                  <c:v>-1.0563238366996544</c:v>
                </c:pt>
                <c:pt idx="129">
                  <c:v>-1.0559839266686308</c:v>
                </c:pt>
                <c:pt idx="130">
                  <c:v>-1.0555555012763178</c:v>
                </c:pt>
                <c:pt idx="131">
                  <c:v>-1.0537376148955859</c:v>
                </c:pt>
                <c:pt idx="132">
                  <c:v>-1.0554868699320263</c:v>
                </c:pt>
                <c:pt idx="133">
                  <c:v>-1.0548491849241346</c:v>
                </c:pt>
                <c:pt idx="134">
                  <c:v>-1.053997247672783</c:v>
                </c:pt>
                <c:pt idx="135">
                  <c:v>-1.0543065050496079</c:v>
                </c:pt>
                <c:pt idx="136">
                  <c:v>-1.0550255841978973</c:v>
                </c:pt>
                <c:pt idx="137">
                  <c:v>-1.0592186787471973</c:v>
                </c:pt>
                <c:pt idx="138">
                  <c:v>-1.057765267445264</c:v>
                </c:pt>
                <c:pt idx="139">
                  <c:v>-1.0609543674454371</c:v>
                </c:pt>
                <c:pt idx="140">
                  <c:v>-1.0573745391856808</c:v>
                </c:pt>
                <c:pt idx="141">
                  <c:v>-1.0585057037392474</c:v>
                </c:pt>
                <c:pt idx="142">
                  <c:v>-1.0578623592613097</c:v>
                </c:pt>
                <c:pt idx="143">
                  <c:v>-1.0561381291936445</c:v>
                </c:pt>
                <c:pt idx="144">
                  <c:v>-1.059686112040811</c:v>
                </c:pt>
                <c:pt idx="145">
                  <c:v>-1.0576470810902607</c:v>
                </c:pt>
                <c:pt idx="146">
                  <c:v>-1.0575706108072893</c:v>
                </c:pt>
                <c:pt idx="147">
                  <c:v>-1.0609582163012607</c:v>
                </c:pt>
                <c:pt idx="148">
                  <c:v>-1.0581367540368452</c:v>
                </c:pt>
                <c:pt idx="149">
                  <c:v>-1.0566988828467094</c:v>
                </c:pt>
                <c:pt idx="150">
                  <c:v>-1.0598013887183206</c:v>
                </c:pt>
                <c:pt idx="151">
                  <c:v>-1.055976459808462</c:v>
                </c:pt>
                <c:pt idx="152">
                  <c:v>-1.0601656435182227</c:v>
                </c:pt>
                <c:pt idx="153">
                  <c:v>-1.0548088027692337</c:v>
                </c:pt>
                <c:pt idx="154">
                  <c:v>-1.058021102350186</c:v>
                </c:pt>
                <c:pt idx="155">
                  <c:v>-1.0600861476150281</c:v>
                </c:pt>
                <c:pt idx="156">
                  <c:v>-1.0601157222866886</c:v>
                </c:pt>
                <c:pt idx="157">
                  <c:v>-1.0580572256023244</c:v>
                </c:pt>
                <c:pt idx="158">
                  <c:v>-1.0590579720540447</c:v>
                </c:pt>
                <c:pt idx="159">
                  <c:v>-1.059862467606262</c:v>
                </c:pt>
                <c:pt idx="160">
                  <c:v>-1.0585115299415515</c:v>
                </c:pt>
                <c:pt idx="161">
                  <c:v>-1.0608785338551581</c:v>
                </c:pt>
                <c:pt idx="162">
                  <c:v>-1.0569412493371266</c:v>
                </c:pt>
                <c:pt idx="163">
                  <c:v>-1.0581031560539864</c:v>
                </c:pt>
                <c:pt idx="164">
                  <c:v>-1.058567612641071</c:v>
                </c:pt>
                <c:pt idx="165">
                  <c:v>-1.0575465945413876</c:v>
                </c:pt>
                <c:pt idx="166">
                  <c:v>-1.0581625969311084</c:v>
                </c:pt>
                <c:pt idx="167">
                  <c:v>-1.0584964242316384</c:v>
                </c:pt>
                <c:pt idx="168">
                  <c:v>-1.0583704678260892</c:v>
                </c:pt>
                <c:pt idx="169">
                  <c:v>-1.0562281455376776</c:v>
                </c:pt>
                <c:pt idx="170">
                  <c:v>-1.0563573477156429</c:v>
                </c:pt>
                <c:pt idx="171">
                  <c:v>-1.0566327953373711</c:v>
                </c:pt>
                <c:pt idx="172">
                  <c:v>-1.0572581392163998</c:v>
                </c:pt>
                <c:pt idx="173">
                  <c:v>-1.0563704704681973</c:v>
                </c:pt>
                <c:pt idx="174">
                  <c:v>-1.0579446536599564</c:v>
                </c:pt>
                <c:pt idx="175">
                  <c:v>-1.0577232165968462</c:v>
                </c:pt>
                <c:pt idx="176">
                  <c:v>-1.0617755099954869</c:v>
                </c:pt>
                <c:pt idx="177">
                  <c:v>-1.0562303225972722</c:v>
                </c:pt>
                <c:pt idx="178">
                  <c:v>-1.0604237341382039</c:v>
                </c:pt>
                <c:pt idx="179">
                  <c:v>-1.0591102006947917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6-0345-9E10-3F7C9885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'Experiment-142'!$A$2:$A$181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'Experiment-142'!$P$2:$P$181</c:f>
              <c:numCache>
                <c:formatCode>General</c:formatCode>
                <c:ptCount val="180"/>
                <c:pt idx="0">
                  <c:v>0.50817446173976644</c:v>
                </c:pt>
                <c:pt idx="1">
                  <c:v>0.88205949367659353</c:v>
                </c:pt>
                <c:pt idx="2">
                  <c:v>1.0388506539085687</c:v>
                </c:pt>
                <c:pt idx="3">
                  <c:v>0.21269395882857139</c:v>
                </c:pt>
                <c:pt idx="4">
                  <c:v>0.15574390570281779</c:v>
                </c:pt>
                <c:pt idx="5">
                  <c:v>-0.46250192732498308</c:v>
                </c:pt>
                <c:pt idx="6">
                  <c:v>-0.26985315458395603</c:v>
                </c:pt>
                <c:pt idx="7">
                  <c:v>0.42518257502356643</c:v>
                </c:pt>
                <c:pt idx="8">
                  <c:v>6.8667206949679108E-2</c:v>
                </c:pt>
                <c:pt idx="9">
                  <c:v>-0.11629371133942855</c:v>
                </c:pt>
                <c:pt idx="10">
                  <c:v>0.20357638669960926</c:v>
                </c:pt>
                <c:pt idx="11">
                  <c:v>-6.4740720408226378E-3</c:v>
                </c:pt>
                <c:pt idx="12">
                  <c:v>-8.9845546077881575E-2</c:v>
                </c:pt>
                <c:pt idx="13">
                  <c:v>-6.5490887686005334E-2</c:v>
                </c:pt>
                <c:pt idx="14">
                  <c:v>-0.38787335991325728</c:v>
                </c:pt>
                <c:pt idx="15">
                  <c:v>0.2333361248791519</c:v>
                </c:pt>
                <c:pt idx="16">
                  <c:v>0.13215561143106316</c:v>
                </c:pt>
                <c:pt idx="17">
                  <c:v>-5.5478433157751729E-2</c:v>
                </c:pt>
                <c:pt idx="18">
                  <c:v>-0.18460133605667128</c:v>
                </c:pt>
                <c:pt idx="19">
                  <c:v>-7.6058117672056294E-2</c:v>
                </c:pt>
                <c:pt idx="20">
                  <c:v>-0.61704679436221344</c:v>
                </c:pt>
                <c:pt idx="21">
                  <c:v>-0.18583001982596428</c:v>
                </c:pt>
                <c:pt idx="22">
                  <c:v>1.1501996979908247E-2</c:v>
                </c:pt>
                <c:pt idx="23">
                  <c:v>-2.6885638744445429E-2</c:v>
                </c:pt>
                <c:pt idx="24">
                  <c:v>-0.302429387271203</c:v>
                </c:pt>
                <c:pt idx="25">
                  <c:v>2.086819762097096E-2</c:v>
                </c:pt>
                <c:pt idx="26">
                  <c:v>-0.22694290988599439</c:v>
                </c:pt>
                <c:pt idx="27">
                  <c:v>0.124101631500383</c:v>
                </c:pt>
                <c:pt idx="28">
                  <c:v>-0.17171463170321177</c:v>
                </c:pt>
                <c:pt idx="29">
                  <c:v>-3.9955118133838882E-3</c:v>
                </c:pt>
                <c:pt idx="30">
                  <c:v>-0.27513901146197195</c:v>
                </c:pt>
                <c:pt idx="31">
                  <c:v>-3.9840526600662785E-2</c:v>
                </c:pt>
                <c:pt idx="32">
                  <c:v>-9.2225331534986951E-2</c:v>
                </c:pt>
                <c:pt idx="33">
                  <c:v>7.5880305629477993E-2</c:v>
                </c:pt>
                <c:pt idx="34">
                  <c:v>-7.0126336105035256E-2</c:v>
                </c:pt>
                <c:pt idx="35">
                  <c:v>-0.13020604906743852</c:v>
                </c:pt>
                <c:pt idx="36">
                  <c:v>-0.18918502832048192</c:v>
                </c:pt>
                <c:pt idx="37">
                  <c:v>-8.4129202952376164E-2</c:v>
                </c:pt>
                <c:pt idx="38">
                  <c:v>8.29439790659494E-3</c:v>
                </c:pt>
                <c:pt idx="39">
                  <c:v>-1.3020078765537747E-3</c:v>
                </c:pt>
                <c:pt idx="40">
                  <c:v>-6.6642704401362496E-2</c:v>
                </c:pt>
                <c:pt idx="41">
                  <c:v>-0.22584354154113034</c:v>
                </c:pt>
                <c:pt idx="42">
                  <c:v>-0.30322493009187063</c:v>
                </c:pt>
                <c:pt idx="43">
                  <c:v>-0.24970006751449986</c:v>
                </c:pt>
                <c:pt idx="44">
                  <c:v>-0.16895164619501288</c:v>
                </c:pt>
                <c:pt idx="45">
                  <c:v>0.35399748745090465</c:v>
                </c:pt>
                <c:pt idx="46">
                  <c:v>-0.1556809987468985</c:v>
                </c:pt>
                <c:pt idx="47">
                  <c:v>-3.5346741730928185E-3</c:v>
                </c:pt>
                <c:pt idx="48">
                  <c:v>-2.6338163295227097E-2</c:v>
                </c:pt>
                <c:pt idx="49">
                  <c:v>3.0810505493519449E-2</c:v>
                </c:pt>
                <c:pt idx="50">
                  <c:v>-0.24174052394662265</c:v>
                </c:pt>
                <c:pt idx="51">
                  <c:v>0.22785072974951195</c:v>
                </c:pt>
                <c:pt idx="52">
                  <c:v>3.165515816680417E-2</c:v>
                </c:pt>
                <c:pt idx="53">
                  <c:v>0.10133267151579479</c:v>
                </c:pt>
                <c:pt idx="54">
                  <c:v>0.37106826026564965</c:v>
                </c:pt>
                <c:pt idx="55">
                  <c:v>0.1066031793385246</c:v>
                </c:pt>
                <c:pt idx="56">
                  <c:v>5.7317137581298526E-3</c:v>
                </c:pt>
                <c:pt idx="57">
                  <c:v>0.1651398326322801</c:v>
                </c:pt>
                <c:pt idx="58">
                  <c:v>4.8769719411383965E-2</c:v>
                </c:pt>
                <c:pt idx="59">
                  <c:v>0.24304589310455912</c:v>
                </c:pt>
                <c:pt idx="60">
                  <c:v>0.33693874790327266</c:v>
                </c:pt>
                <c:pt idx="61">
                  <c:v>0.35427153192635885</c:v>
                </c:pt>
                <c:pt idx="62">
                  <c:v>0.22290035829105678</c:v>
                </c:pt>
                <c:pt idx="63">
                  <c:v>0.22042957741553065</c:v>
                </c:pt>
                <c:pt idx="64">
                  <c:v>0.31132538788537711</c:v>
                </c:pt>
                <c:pt idx="65">
                  <c:v>0.32278821664760632</c:v>
                </c:pt>
                <c:pt idx="66">
                  <c:v>6.3911153828026604E-2</c:v>
                </c:pt>
                <c:pt idx="67">
                  <c:v>0.30558482530540726</c:v>
                </c:pt>
                <c:pt idx="68">
                  <c:v>0.10525738844982412</c:v>
                </c:pt>
                <c:pt idx="69">
                  <c:v>-6.1607560669958861E-3</c:v>
                </c:pt>
                <c:pt idx="70">
                  <c:v>0.33231755026105469</c:v>
                </c:pt>
                <c:pt idx="71">
                  <c:v>0.14524649694350528</c:v>
                </c:pt>
                <c:pt idx="72">
                  <c:v>-2.4303823678050909E-2</c:v>
                </c:pt>
                <c:pt idx="73">
                  <c:v>0.4932356800512584</c:v>
                </c:pt>
                <c:pt idx="74">
                  <c:v>0.33027228990738577</c:v>
                </c:pt>
                <c:pt idx="75">
                  <c:v>0.10545550451006773</c:v>
                </c:pt>
                <c:pt idx="76">
                  <c:v>9.1481212961042294E-2</c:v>
                </c:pt>
                <c:pt idx="77">
                  <c:v>3.7896078081157164E-2</c:v>
                </c:pt>
                <c:pt idx="78">
                  <c:v>-5.9947799792565244E-4</c:v>
                </c:pt>
                <c:pt idx="79">
                  <c:v>0.22524171347886318</c:v>
                </c:pt>
                <c:pt idx="80">
                  <c:v>0.17650174952601141</c:v>
                </c:pt>
                <c:pt idx="81">
                  <c:v>-1.0257271797518378E-2</c:v>
                </c:pt>
                <c:pt idx="82">
                  <c:v>0.11836161336829883</c:v>
                </c:pt>
                <c:pt idx="83">
                  <c:v>0.27178326063159741</c:v>
                </c:pt>
                <c:pt idx="84">
                  <c:v>4.9831764188581845E-2</c:v>
                </c:pt>
                <c:pt idx="85">
                  <c:v>0.16136678588906453</c:v>
                </c:pt>
                <c:pt idx="86">
                  <c:v>0.35752322136033754</c:v>
                </c:pt>
                <c:pt idx="87">
                  <c:v>9.8745168191989544E-2</c:v>
                </c:pt>
                <c:pt idx="88">
                  <c:v>-7.018977235808932E-2</c:v>
                </c:pt>
                <c:pt idx="89">
                  <c:v>-1.3493926123057647E-2</c:v>
                </c:pt>
                <c:pt idx="90">
                  <c:v>0.13629675252427884</c:v>
                </c:pt>
                <c:pt idx="91">
                  <c:v>0.26357082112263724</c:v>
                </c:pt>
                <c:pt idx="92">
                  <c:v>0.12144478189138974</c:v>
                </c:pt>
                <c:pt idx="93">
                  <c:v>0.35948498421760477</c:v>
                </c:pt>
                <c:pt idx="94">
                  <c:v>0.30734600915798638</c:v>
                </c:pt>
                <c:pt idx="95">
                  <c:v>0.4331994944389882</c:v>
                </c:pt>
                <c:pt idx="96">
                  <c:v>0.15312977011408571</c:v>
                </c:pt>
                <c:pt idx="97">
                  <c:v>0.34644993536508417</c:v>
                </c:pt>
                <c:pt idx="98">
                  <c:v>0.35591268258603298</c:v>
                </c:pt>
                <c:pt idx="99">
                  <c:v>0.1667961776341183</c:v>
                </c:pt>
                <c:pt idx="100">
                  <c:v>0.24592487762122184</c:v>
                </c:pt>
                <c:pt idx="101">
                  <c:v>0.15424725823700416</c:v>
                </c:pt>
                <c:pt idx="102">
                  <c:v>0.4217287664235525</c:v>
                </c:pt>
                <c:pt idx="103">
                  <c:v>0.15734703689821822</c:v>
                </c:pt>
                <c:pt idx="104">
                  <c:v>0.25561685285777136</c:v>
                </c:pt>
                <c:pt idx="105">
                  <c:v>9.6320558471691114E-4</c:v>
                </c:pt>
                <c:pt idx="106">
                  <c:v>-4.1957789245727795E-2</c:v>
                </c:pt>
                <c:pt idx="107">
                  <c:v>0.18624340074373338</c:v>
                </c:pt>
                <c:pt idx="108">
                  <c:v>0.15446738094229051</c:v>
                </c:pt>
                <c:pt idx="109">
                  <c:v>0.18700809773535254</c:v>
                </c:pt>
                <c:pt idx="110">
                  <c:v>0.3501895320622887</c:v>
                </c:pt>
                <c:pt idx="111">
                  <c:v>0.27376960011701762</c:v>
                </c:pt>
                <c:pt idx="112">
                  <c:v>0.47053502724570156</c:v>
                </c:pt>
                <c:pt idx="113">
                  <c:v>0.32532995787050611</c:v>
                </c:pt>
                <c:pt idx="114">
                  <c:v>0.25074945557759837</c:v>
                </c:pt>
                <c:pt idx="115">
                  <c:v>0.18521379064693344</c:v>
                </c:pt>
                <c:pt idx="116">
                  <c:v>0.24597795192072067</c:v>
                </c:pt>
                <c:pt idx="117">
                  <c:v>0.34529672731824268</c:v>
                </c:pt>
                <c:pt idx="118">
                  <c:v>0.26662808626885887</c:v>
                </c:pt>
                <c:pt idx="119">
                  <c:v>0.28796533928200596</c:v>
                </c:pt>
                <c:pt idx="120">
                  <c:v>0.35251328897649198</c:v>
                </c:pt>
                <c:pt idx="121">
                  <c:v>0.26235117718775097</c:v>
                </c:pt>
                <c:pt idx="122">
                  <c:v>0.22214445151305154</c:v>
                </c:pt>
                <c:pt idx="123">
                  <c:v>0.38560143646403239</c:v>
                </c:pt>
                <c:pt idx="124">
                  <c:v>0.43859888616162113</c:v>
                </c:pt>
                <c:pt idx="125">
                  <c:v>0.3763611610680011</c:v>
                </c:pt>
                <c:pt idx="126">
                  <c:v>0.21190998458795471</c:v>
                </c:pt>
                <c:pt idx="127">
                  <c:v>0.14984662925167133</c:v>
                </c:pt>
                <c:pt idx="128">
                  <c:v>0.38266128142317041</c:v>
                </c:pt>
                <c:pt idx="129">
                  <c:v>0.3503595645396449</c:v>
                </c:pt>
                <c:pt idx="130">
                  <c:v>0.30964621552038257</c:v>
                </c:pt>
                <c:pt idx="131">
                  <c:v>0.13689211638420387</c:v>
                </c:pt>
                <c:pt idx="132">
                  <c:v>0.30312416541799692</c:v>
                </c:pt>
                <c:pt idx="133">
                  <c:v>0.24252483410740464</c:v>
                </c:pt>
                <c:pt idx="134">
                  <c:v>0.1615650700991938</c:v>
                </c:pt>
                <c:pt idx="135">
                  <c:v>0.19095385924512856</c:v>
                </c:pt>
                <c:pt idx="136">
                  <c:v>0.2592880916740728</c:v>
                </c:pt>
                <c:pt idx="137">
                  <c:v>0.65775868870089005</c:v>
                </c:pt>
                <c:pt idx="138">
                  <c:v>0.51964072775398717</c:v>
                </c:pt>
                <c:pt idx="139">
                  <c:v>0.82270152595595936</c:v>
                </c:pt>
                <c:pt idx="140">
                  <c:v>0.48250974464811985</c:v>
                </c:pt>
                <c:pt idx="141">
                  <c:v>0.59000453392504515</c:v>
                </c:pt>
                <c:pt idx="142">
                  <c:v>0.52886738206651485</c:v>
                </c:pt>
                <c:pt idx="143">
                  <c:v>0.36501346072128071</c:v>
                </c:pt>
                <c:pt idx="144">
                  <c:v>0.70217896622779064</c:v>
                </c:pt>
                <c:pt idx="145">
                  <c:v>0.50840945526898274</c:v>
                </c:pt>
                <c:pt idx="146">
                  <c:v>0.50114246928710982</c:v>
                </c:pt>
                <c:pt idx="147">
                  <c:v>0.82306728347939961</c:v>
                </c:pt>
                <c:pt idx="148">
                  <c:v>0.5549431713775177</c:v>
                </c:pt>
                <c:pt idx="149">
                  <c:v>0.41830199030119741</c:v>
                </c:pt>
                <c:pt idx="150">
                  <c:v>0.71313373149016923</c:v>
                </c:pt>
                <c:pt idx="151">
                  <c:v>0.34964998735401026</c:v>
                </c:pt>
                <c:pt idx="152">
                  <c:v>0.74774893653273167</c:v>
                </c:pt>
                <c:pt idx="153">
                  <c:v>0.23868731001072829</c:v>
                </c:pt>
                <c:pt idx="154">
                  <c:v>0.54395276892214495</c:v>
                </c:pt>
                <c:pt idx="155">
                  <c:v>0.74019442526790602</c:v>
                </c:pt>
                <c:pt idx="156">
                  <c:v>0.74300491211357311</c:v>
                </c:pt>
                <c:pt idx="157">
                  <c:v>0.54738556865439736</c:v>
                </c:pt>
                <c:pt idx="158">
                  <c:v>0.64248670014594267</c:v>
                </c:pt>
                <c:pt idx="159">
                  <c:v>0.71893807018503553</c:v>
                </c:pt>
                <c:pt idx="160">
                  <c:v>0.59055819907216778</c:v>
                </c:pt>
                <c:pt idx="161">
                  <c:v>0.81549504500545622</c:v>
                </c:pt>
                <c:pt idx="162">
                  <c:v>0.44133412539864175</c:v>
                </c:pt>
                <c:pt idx="163">
                  <c:v>0.55175034847996296</c:v>
                </c:pt>
                <c:pt idx="164">
                  <c:v>0.59588774900186003</c:v>
                </c:pt>
                <c:pt idx="165">
                  <c:v>0.49886019883035931</c:v>
                </c:pt>
                <c:pt idx="166">
                  <c:v>0.55739902668554642</c:v>
                </c:pt>
                <c:pt idx="167">
                  <c:v>0.58912270049782522</c:v>
                </c:pt>
                <c:pt idx="168">
                  <c:v>0.57715303858622036</c:v>
                </c:pt>
                <c:pt idx="169">
                  <c:v>0.37356773154139683</c:v>
                </c:pt>
                <c:pt idx="170">
                  <c:v>0.38584583984200588</c:v>
                </c:pt>
                <c:pt idx="171">
                  <c:v>0.41202168133309647</c:v>
                </c:pt>
                <c:pt idx="172">
                  <c:v>0.47144823274849929</c:v>
                </c:pt>
                <c:pt idx="173">
                  <c:v>0.38709289758981019</c:v>
                </c:pt>
                <c:pt idx="174">
                  <c:v>0.53668783490275984</c:v>
                </c:pt>
                <c:pt idx="175">
                  <c:v>0.51564462738527017</c:v>
                </c:pt>
                <c:pt idx="176">
                  <c:v>0.90073486346251652</c:v>
                </c:pt>
                <c:pt idx="177">
                  <c:v>0.37377461794145844</c:v>
                </c:pt>
                <c:pt idx="178">
                  <c:v>0.77227533874517018</c:v>
                </c:pt>
                <c:pt idx="179">
                  <c:v>0.64744999811493498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F24F-9D50-91F9B5BE91F0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'Experiment-142'!$A$61:$A$121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'Experiment-142'!$R$61:$R$121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8-F24F-9D50-91F9B5BE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'Experiment-142'!$A$2:$A$181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'Experiment-142'!$M$2:$M$181</c:f>
              <c:numCache>
                <c:formatCode>0.00</c:formatCode>
                <c:ptCount val="180"/>
                <c:pt idx="0">
                  <c:v>-1.0574708774571049</c:v>
                </c:pt>
                <c:pt idx="1">
                  <c:v>-1.0612315280141218</c:v>
                </c:pt>
                <c:pt idx="2">
                  <c:v>-1.0627077060481365</c:v>
                </c:pt>
                <c:pt idx="3">
                  <c:v>-1.0538403522755184</c:v>
                </c:pt>
                <c:pt idx="4">
                  <c:v>-1.0530673377131952</c:v>
                </c:pt>
                <c:pt idx="5">
                  <c:v>-1.0463878239190252</c:v>
                </c:pt>
                <c:pt idx="6">
                  <c:v>-1.0482413305707208</c:v>
                </c:pt>
                <c:pt idx="7">
                  <c:v>-1.0553814406159776</c:v>
                </c:pt>
                <c:pt idx="8">
                  <c:v>-1.0514561089225014</c:v>
                </c:pt>
                <c:pt idx="9">
                  <c:v>-1.0493360397343849</c:v>
                </c:pt>
                <c:pt idx="10">
                  <c:v>-1.052528292706743</c:v>
                </c:pt>
                <c:pt idx="11">
                  <c:v>-1.0501442070112708</c:v>
                </c:pt>
                <c:pt idx="12">
                  <c:v>-1.0490931606020946</c:v>
                </c:pt>
                <c:pt idx="13">
                  <c:v>-1.0491757131637718</c:v>
                </c:pt>
                <c:pt idx="14">
                  <c:v>-1.0456095609445009</c:v>
                </c:pt>
                <c:pt idx="15">
                  <c:v>-1.0519727995542256</c:v>
                </c:pt>
                <c:pt idx="16">
                  <c:v>-1.0507343491392336</c:v>
                </c:pt>
                <c:pt idx="17">
                  <c:v>-1.0485861507205023</c:v>
                </c:pt>
                <c:pt idx="18">
                  <c:v>-1.0470536633507765</c:v>
                </c:pt>
                <c:pt idx="19">
                  <c:v>-1.0480221296904162</c:v>
                </c:pt>
                <c:pt idx="20">
                  <c:v>-1.0421555907143405</c:v>
                </c:pt>
                <c:pt idx="21">
                  <c:v>-1.0465195415378996</c:v>
                </c:pt>
                <c:pt idx="22">
                  <c:v>-1.0484223298312216</c:v>
                </c:pt>
                <c:pt idx="23">
                  <c:v>-1.0478446470494824</c:v>
                </c:pt>
                <c:pt idx="24">
                  <c:v>-1.0447713773628504</c:v>
                </c:pt>
                <c:pt idx="25">
                  <c:v>-1.0479996976800738</c:v>
                </c:pt>
                <c:pt idx="26">
                  <c:v>-1.0452182577715119</c:v>
                </c:pt>
                <c:pt idx="27">
                  <c:v>-1.0487385585081281</c:v>
                </c:pt>
                <c:pt idx="28">
                  <c:v>-1.0454519617368221</c:v>
                </c:pt>
                <c:pt idx="29">
                  <c:v>-1.0470431343737465</c:v>
                </c:pt>
                <c:pt idx="30">
                  <c:v>-1.0440161683785896</c:v>
                </c:pt>
                <c:pt idx="31">
                  <c:v>-1.0463184767154161</c:v>
                </c:pt>
                <c:pt idx="32">
                  <c:v>-1.0455935021275615</c:v>
                </c:pt>
                <c:pt idx="33">
                  <c:v>-1.04718874207457</c:v>
                </c:pt>
                <c:pt idx="34">
                  <c:v>-1.0454785876101789</c:v>
                </c:pt>
                <c:pt idx="35">
                  <c:v>-1.044672639728057</c:v>
                </c:pt>
                <c:pt idx="36">
                  <c:v>-1.0438782748348718</c:v>
                </c:pt>
                <c:pt idx="37">
                  <c:v>-1.0448100434388243</c:v>
                </c:pt>
                <c:pt idx="38">
                  <c:v>-1.0456088835102075</c:v>
                </c:pt>
                <c:pt idx="39">
                  <c:v>-1.0453341700070924</c:v>
                </c:pt>
                <c:pt idx="40">
                  <c:v>-1.0444728609473477</c:v>
                </c:pt>
                <c:pt idx="41">
                  <c:v>-1.042623864346927</c:v>
                </c:pt>
                <c:pt idx="42">
                  <c:v>-1.0416358514337978</c:v>
                </c:pt>
                <c:pt idx="43">
                  <c:v>-1.0420253612090933</c:v>
                </c:pt>
                <c:pt idx="44">
                  <c:v>-1.0427013437043984</c:v>
                </c:pt>
                <c:pt idx="45">
                  <c:v>-1.0480305914854928</c:v>
                </c:pt>
                <c:pt idx="46">
                  <c:v>-1.0424935287369497</c:v>
                </c:pt>
                <c:pt idx="47">
                  <c:v>-1.0439208292998887</c:v>
                </c:pt>
                <c:pt idx="48">
                  <c:v>-1.0435071380413907</c:v>
                </c:pt>
                <c:pt idx="49">
                  <c:v>-1.0439347810244712</c:v>
                </c:pt>
                <c:pt idx="50">
                  <c:v>-1.0408930036340922</c:v>
                </c:pt>
                <c:pt idx="51">
                  <c:v>-1.0456607679901884</c:v>
                </c:pt>
                <c:pt idx="52">
                  <c:v>-1.0434224768709175</c:v>
                </c:pt>
                <c:pt idx="53">
                  <c:v>-1.0439819605223599</c:v>
                </c:pt>
                <c:pt idx="54">
                  <c:v>-1.0466466495058042</c:v>
                </c:pt>
                <c:pt idx="55">
                  <c:v>-1.0436899603173875</c:v>
                </c:pt>
                <c:pt idx="56">
                  <c:v>-1.0424547620041544</c:v>
                </c:pt>
                <c:pt idx="57">
                  <c:v>-1.0439584782181506</c:v>
                </c:pt>
                <c:pt idx="58">
                  <c:v>-1.0425601880847737</c:v>
                </c:pt>
                <c:pt idx="59">
                  <c:v>-1.0444308198295449</c:v>
                </c:pt>
                <c:pt idx="60">
                  <c:v>-1.0452451208175735</c:v>
                </c:pt>
                <c:pt idx="61">
                  <c:v>-1.0452537823986832</c:v>
                </c:pt>
                <c:pt idx="62">
                  <c:v>-1.0436976365411281</c:v>
                </c:pt>
                <c:pt idx="63">
                  <c:v>-1.0434979057824953</c:v>
                </c:pt>
                <c:pt idx="64">
                  <c:v>-1.044280668959872</c:v>
                </c:pt>
                <c:pt idx="65">
                  <c:v>-1.0442275611718173</c:v>
                </c:pt>
                <c:pt idx="66">
                  <c:v>-1.0413296745360681</c:v>
                </c:pt>
                <c:pt idx="67">
                  <c:v>-1.043699068776974</c:v>
                </c:pt>
                <c:pt idx="68">
                  <c:v>-1.0414172981591319</c:v>
                </c:pt>
                <c:pt idx="69">
                  <c:v>-1.0400711174489754</c:v>
                </c:pt>
                <c:pt idx="70">
                  <c:v>-1.0434591840581013</c:v>
                </c:pt>
                <c:pt idx="71">
                  <c:v>-1.0413169099802084</c:v>
                </c:pt>
                <c:pt idx="72">
                  <c:v>-1.0393590060649209</c:v>
                </c:pt>
                <c:pt idx="73">
                  <c:v>-1.0446313284671132</c:v>
                </c:pt>
                <c:pt idx="74">
                  <c:v>-1.0427427386304269</c:v>
                </c:pt>
                <c:pt idx="75">
                  <c:v>-1.0402032673073069</c:v>
                </c:pt>
                <c:pt idx="76">
                  <c:v>-1.0398824854390996</c:v>
                </c:pt>
                <c:pt idx="77">
                  <c:v>-1.0391448798139999</c:v>
                </c:pt>
                <c:pt idx="78">
                  <c:v>-1.0385660613894943</c:v>
                </c:pt>
                <c:pt idx="79">
                  <c:v>-1.0407688509020019</c:v>
                </c:pt>
                <c:pt idx="80">
                  <c:v>-1.0400822308702087</c:v>
                </c:pt>
                <c:pt idx="81">
                  <c:v>-1.0379432402959499</c:v>
                </c:pt>
                <c:pt idx="82">
                  <c:v>-1.0391229622955602</c:v>
                </c:pt>
                <c:pt idx="83">
                  <c:v>-1.0405636830422162</c:v>
                </c:pt>
                <c:pt idx="84">
                  <c:v>-1.0380543630717585</c:v>
                </c:pt>
                <c:pt idx="85">
                  <c:v>-1.0390543120710221</c:v>
                </c:pt>
                <c:pt idx="86">
                  <c:v>-1.0409447297560153</c:v>
                </c:pt>
                <c:pt idx="87">
                  <c:v>-1.0380478849959578</c:v>
                </c:pt>
                <c:pt idx="88">
                  <c:v>-1.0360964567073356</c:v>
                </c:pt>
                <c:pt idx="89">
                  <c:v>-1.0365193346518011</c:v>
                </c:pt>
                <c:pt idx="90">
                  <c:v>-1.0379218468208962</c:v>
                </c:pt>
                <c:pt idx="91">
                  <c:v>-1.0390874173547249</c:v>
                </c:pt>
                <c:pt idx="92">
                  <c:v>-1.0374180983580592</c:v>
                </c:pt>
                <c:pt idx="93">
                  <c:v>-1.0397492577083447</c:v>
                </c:pt>
                <c:pt idx="94">
                  <c:v>-1.0390268699811402</c:v>
                </c:pt>
                <c:pt idx="95">
                  <c:v>-1.040177491757873</c:v>
                </c:pt>
                <c:pt idx="96">
                  <c:v>-1.0370565953590292</c:v>
                </c:pt>
                <c:pt idx="97">
                  <c:v>-1.0389171670546578</c:v>
                </c:pt>
                <c:pt idx="98">
                  <c:v>-1.038843012466484</c:v>
                </c:pt>
                <c:pt idx="99">
                  <c:v>-1.036679214160297</c:v>
                </c:pt>
                <c:pt idx="100">
                  <c:v>-1.037338152374943</c:v>
                </c:pt>
                <c:pt idx="101">
                  <c:v>-1.0361997006388977</c:v>
                </c:pt>
                <c:pt idx="102">
                  <c:v>-1.0388406699978723</c:v>
                </c:pt>
                <c:pt idx="103">
                  <c:v>-1.035884857913842</c:v>
                </c:pt>
                <c:pt idx="104">
                  <c:v>-1.0367452175373708</c:v>
                </c:pt>
                <c:pt idx="105">
                  <c:v>-1.0338917737810704</c:v>
                </c:pt>
                <c:pt idx="106">
                  <c:v>-1.0332663865927838</c:v>
                </c:pt>
                <c:pt idx="107">
                  <c:v>-1.035494010301274</c:v>
                </c:pt>
                <c:pt idx="108">
                  <c:v>-1.034985901362361</c:v>
                </c:pt>
                <c:pt idx="109">
                  <c:v>-1.0351545955794537</c:v>
                </c:pt>
                <c:pt idx="110">
                  <c:v>-1.0366980182826511</c:v>
                </c:pt>
                <c:pt idx="111">
                  <c:v>-1.035720122749529</c:v>
                </c:pt>
                <c:pt idx="112">
                  <c:v>-1.0376169488360913</c:v>
                </c:pt>
                <c:pt idx="113">
                  <c:v>-1.0359152292944167</c:v>
                </c:pt>
                <c:pt idx="114">
                  <c:v>-1.0349566900262404</c:v>
                </c:pt>
                <c:pt idx="115">
                  <c:v>-1.0340933293196088</c:v>
                </c:pt>
                <c:pt idx="116">
                  <c:v>-1.034559018025373</c:v>
                </c:pt>
                <c:pt idx="117">
                  <c:v>-1.0354304158186804</c:v>
                </c:pt>
                <c:pt idx="118">
                  <c:v>-1.0344288571847984</c:v>
                </c:pt>
                <c:pt idx="119">
                  <c:v>-1.0344796576770858</c:v>
                </c:pt>
                <c:pt idx="120">
                  <c:v>-1.0349851630787892</c:v>
                </c:pt>
                <c:pt idx="121">
                  <c:v>-1.0338626589852686</c:v>
                </c:pt>
                <c:pt idx="122">
                  <c:v>-1.0332658339726788</c:v>
                </c:pt>
                <c:pt idx="123">
                  <c:v>-1.0348121562871107</c:v>
                </c:pt>
                <c:pt idx="124">
                  <c:v>-1.0351961161119507</c:v>
                </c:pt>
                <c:pt idx="125">
                  <c:v>-1.0343674595306871</c:v>
                </c:pt>
                <c:pt idx="126">
                  <c:v>-1.0324632137614846</c:v>
                </c:pt>
                <c:pt idx="127">
                  <c:v>-1.0316363920681262</c:v>
                </c:pt>
                <c:pt idx="128">
                  <c:v>-1.0339125631055115</c:v>
                </c:pt>
                <c:pt idx="129">
                  <c:v>-1.0333989222714326</c:v>
                </c:pt>
                <c:pt idx="130">
                  <c:v>-1.0327967660760642</c:v>
                </c:pt>
                <c:pt idx="131">
                  <c:v>-1.0308051488922769</c:v>
                </c:pt>
                <c:pt idx="132">
                  <c:v>-1.032380673125662</c:v>
                </c:pt>
                <c:pt idx="133">
                  <c:v>-1.0315692573147148</c:v>
                </c:pt>
                <c:pt idx="134">
                  <c:v>-1.0305435892603079</c:v>
                </c:pt>
                <c:pt idx="135">
                  <c:v>-1.0306791158340773</c:v>
                </c:pt>
                <c:pt idx="136">
                  <c:v>-1.0312244641793116</c:v>
                </c:pt>
                <c:pt idx="137">
                  <c:v>-1.0352438279255562</c:v>
                </c:pt>
                <c:pt idx="138">
                  <c:v>-1.0336166858205675</c:v>
                </c:pt>
                <c:pt idx="139">
                  <c:v>-1.0366320550176853</c:v>
                </c:pt>
                <c:pt idx="140">
                  <c:v>-1.0328784959548736</c:v>
                </c:pt>
                <c:pt idx="141">
                  <c:v>-1.0338359297053847</c:v>
                </c:pt>
                <c:pt idx="142">
                  <c:v>-1.0330188544243917</c:v>
                </c:pt>
                <c:pt idx="143">
                  <c:v>-1.0311208935536711</c:v>
                </c:pt>
                <c:pt idx="144">
                  <c:v>-1.0344951455977822</c:v>
                </c:pt>
                <c:pt idx="145">
                  <c:v>-1.0322823838441766</c:v>
                </c:pt>
                <c:pt idx="146">
                  <c:v>-1.0320321827581498</c:v>
                </c:pt>
                <c:pt idx="147">
                  <c:v>-1.0352460574490658</c:v>
                </c:pt>
                <c:pt idx="148">
                  <c:v>-1.0322508643815949</c:v>
                </c:pt>
                <c:pt idx="149">
                  <c:v>-1.0306392623884038</c:v>
                </c:pt>
                <c:pt idx="150">
                  <c:v>-1.0335680374569596</c:v>
                </c:pt>
                <c:pt idx="151">
                  <c:v>-1.0295693777440456</c:v>
                </c:pt>
                <c:pt idx="152">
                  <c:v>-1.0335848306507509</c:v>
                </c:pt>
                <c:pt idx="153">
                  <c:v>-1.0280542590987065</c:v>
                </c:pt>
                <c:pt idx="154">
                  <c:v>-1.0310928278766036</c:v>
                </c:pt>
                <c:pt idx="155">
                  <c:v>-1.0329841423383903</c:v>
                </c:pt>
                <c:pt idx="156">
                  <c:v>-1.0328399862069955</c:v>
                </c:pt>
                <c:pt idx="157">
                  <c:v>-1.0306077587195759</c:v>
                </c:pt>
                <c:pt idx="158">
                  <c:v>-1.0314347743682408</c:v>
                </c:pt>
                <c:pt idx="159">
                  <c:v>-1.0320655391174027</c:v>
                </c:pt>
                <c:pt idx="160">
                  <c:v>-1.0305408706496368</c:v>
                </c:pt>
                <c:pt idx="161">
                  <c:v>-1.032734143760188</c:v>
                </c:pt>
                <c:pt idx="162">
                  <c:v>-1.0286231284391012</c:v>
                </c:pt>
                <c:pt idx="163">
                  <c:v>-1.0296113043529056</c:v>
                </c:pt>
                <c:pt idx="164">
                  <c:v>-1.0299020301369348</c:v>
                </c:pt>
                <c:pt idx="165">
                  <c:v>-1.028707281234196</c:v>
                </c:pt>
                <c:pt idx="166">
                  <c:v>-1.0291495528208614</c:v>
                </c:pt>
                <c:pt idx="167">
                  <c:v>-1.029309649318336</c:v>
                </c:pt>
                <c:pt idx="168">
                  <c:v>-1.0290099621097315</c:v>
                </c:pt>
                <c:pt idx="169">
                  <c:v>-1.0266939090182645</c:v>
                </c:pt>
                <c:pt idx="170">
                  <c:v>-1.0266493803931744</c:v>
                </c:pt>
                <c:pt idx="171">
                  <c:v>-1.0267510972118472</c:v>
                </c:pt>
                <c:pt idx="172">
                  <c:v>-1.0272027102878205</c:v>
                </c:pt>
                <c:pt idx="173">
                  <c:v>-1.0261413107365629</c:v>
                </c:pt>
                <c:pt idx="174">
                  <c:v>-1.0275417631252666</c:v>
                </c:pt>
                <c:pt idx="175">
                  <c:v>-1.027146595259101</c:v>
                </c:pt>
                <c:pt idx="176">
                  <c:v>-1.0310251578546863</c:v>
                </c:pt>
                <c:pt idx="177">
                  <c:v>-1.0253062396534163</c:v>
                </c:pt>
                <c:pt idx="178">
                  <c:v>-1.0293259203912926</c:v>
                </c:pt>
                <c:pt idx="179">
                  <c:v>-1.0278386561448249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B64B-9065-CB67132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'empty(16)'!$L$1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'empty(16)'!$A$2:$A$181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'empty(16)'!$L$2:$L$181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9-EC45-BC45-CB71BE1E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'empty(16)'!$A$2:$A$181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'empty(16)'!$P$2:$P$181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EC4C-B5FF-F430F1CA8696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'empty(16)'!$A$61:$A$121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'empty(16)'!$R$61:$R$121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9-EC4C-B5FF-F430F1CA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'empty(16)'!$L$1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'empty(16)'!$A$2:$A$181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'empty(16)'!$M$2:$M$181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B149-BD97-B24462CB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summary!$U$26:$U$146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summary!$AB$26:$AB$146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01808"/>
        <c:axId val="574307280"/>
      </c:scatterChart>
      <c:valAx>
        <c:axId val="57450180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307280"/>
        <c:crossesAt val="-20"/>
        <c:crossBetween val="midCat"/>
        <c:majorUnit val="5"/>
      </c:valAx>
      <c:valAx>
        <c:axId val="57430728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5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'Experiment-112'!$P$2:$P$181</c:f>
              <c:numCache>
                <c:formatCode>General</c:formatCode>
                <c:ptCount val="180"/>
                <c:pt idx="0">
                  <c:v>-0.12356542358009986</c:v>
                </c:pt>
                <c:pt idx="1">
                  <c:v>0.45544321351822037</c:v>
                </c:pt>
                <c:pt idx="2">
                  <c:v>0.75629207271902787</c:v>
                </c:pt>
                <c:pt idx="3">
                  <c:v>1.2240056156682935</c:v>
                </c:pt>
                <c:pt idx="4">
                  <c:v>0.73567875498383806</c:v>
                </c:pt>
                <c:pt idx="5">
                  <c:v>0.14821438080159055</c:v>
                </c:pt>
                <c:pt idx="6">
                  <c:v>0.13186336150935943</c:v>
                </c:pt>
                <c:pt idx="7">
                  <c:v>0.60135853018334962</c:v>
                </c:pt>
                <c:pt idx="8">
                  <c:v>-0.32019886510937995</c:v>
                </c:pt>
                <c:pt idx="9">
                  <c:v>-1.2657390545891969</c:v>
                </c:pt>
                <c:pt idx="10">
                  <c:v>-0.63359890600213986</c:v>
                </c:pt>
                <c:pt idx="11">
                  <c:v>-0.49796644414086377</c:v>
                </c:pt>
                <c:pt idx="12">
                  <c:v>-0.50323558870994778</c:v>
                </c:pt>
                <c:pt idx="13">
                  <c:v>4.297419640348922E-2</c:v>
                </c:pt>
                <c:pt idx="14">
                  <c:v>-0.43979199937071983</c:v>
                </c:pt>
                <c:pt idx="15">
                  <c:v>-0.82222098589568993</c:v>
                </c:pt>
                <c:pt idx="16">
                  <c:v>-0.91317864848775798</c:v>
                </c:pt>
                <c:pt idx="17">
                  <c:v>-1.0584904981457719</c:v>
                </c:pt>
                <c:pt idx="18">
                  <c:v>-1.1797937152328257</c:v>
                </c:pt>
                <c:pt idx="19">
                  <c:v>-0.71839389652594321</c:v>
                </c:pt>
                <c:pt idx="20">
                  <c:v>-0.42006373356022686</c:v>
                </c:pt>
                <c:pt idx="21">
                  <c:v>-0.34957121851007977</c:v>
                </c:pt>
                <c:pt idx="22">
                  <c:v>0.17420118849512314</c:v>
                </c:pt>
                <c:pt idx="23">
                  <c:v>-0.32144859367687112</c:v>
                </c:pt>
                <c:pt idx="24">
                  <c:v>-0.65161332752575474</c:v>
                </c:pt>
                <c:pt idx="25">
                  <c:v>-0.73352643634143866</c:v>
                </c:pt>
                <c:pt idx="26">
                  <c:v>-0.2798427801990987</c:v>
                </c:pt>
                <c:pt idx="27">
                  <c:v>-0.67957610395681478</c:v>
                </c:pt>
                <c:pt idx="28">
                  <c:v>-0.41663793597121318</c:v>
                </c:pt>
                <c:pt idx="29">
                  <c:v>-0.8731243074549484</c:v>
                </c:pt>
                <c:pt idx="30">
                  <c:v>-0.53423821342250777</c:v>
                </c:pt>
                <c:pt idx="31">
                  <c:v>-0.83584633209661674</c:v>
                </c:pt>
                <c:pt idx="32">
                  <c:v>-0.24010543269867798</c:v>
                </c:pt>
                <c:pt idx="33">
                  <c:v>1.4559182322578585</c:v>
                </c:pt>
                <c:pt idx="34">
                  <c:v>1.4225656252455616</c:v>
                </c:pt>
                <c:pt idx="35">
                  <c:v>0.36453364935775667</c:v>
                </c:pt>
                <c:pt idx="36">
                  <c:v>0.31841469643113096</c:v>
                </c:pt>
                <c:pt idx="37">
                  <c:v>6.0661587302076152E-2</c:v>
                </c:pt>
                <c:pt idx="38">
                  <c:v>-0.43859232387885572</c:v>
                </c:pt>
                <c:pt idx="39">
                  <c:v>-0.16892432228205387</c:v>
                </c:pt>
                <c:pt idx="40">
                  <c:v>0.25104426593834611</c:v>
                </c:pt>
                <c:pt idx="41">
                  <c:v>-0.37099948543141581</c:v>
                </c:pt>
                <c:pt idx="42">
                  <c:v>-0.42727950740407</c:v>
                </c:pt>
                <c:pt idx="43">
                  <c:v>-0.4064296099756316</c:v>
                </c:pt>
                <c:pt idx="44">
                  <c:v>0.37823835092987013</c:v>
                </c:pt>
                <c:pt idx="45">
                  <c:v>1.4201042396718856E-2</c:v>
                </c:pt>
                <c:pt idx="46">
                  <c:v>0.31614717875899395</c:v>
                </c:pt>
                <c:pt idx="47">
                  <c:v>0.76524152851601868</c:v>
                </c:pt>
                <c:pt idx="48">
                  <c:v>0.31340235449498638</c:v>
                </c:pt>
                <c:pt idx="49">
                  <c:v>-5.948856844929068E-2</c:v>
                </c:pt>
                <c:pt idx="50">
                  <c:v>-0.3188493931171556</c:v>
                </c:pt>
                <c:pt idx="51">
                  <c:v>0.18460668312598882</c:v>
                </c:pt>
                <c:pt idx="52">
                  <c:v>-0.1762488335462398</c:v>
                </c:pt>
                <c:pt idx="53">
                  <c:v>-0.23300296175340551</c:v>
                </c:pt>
                <c:pt idx="54">
                  <c:v>-0.33296151342265368</c:v>
                </c:pt>
                <c:pt idx="55">
                  <c:v>1.5795164658530383E-2</c:v>
                </c:pt>
                <c:pt idx="56">
                  <c:v>-0.3457756890836261</c:v>
                </c:pt>
                <c:pt idx="57">
                  <c:v>6.6677860845556769E-2</c:v>
                </c:pt>
                <c:pt idx="58">
                  <c:v>0.53460545480063537</c:v>
                </c:pt>
                <c:pt idx="59">
                  <c:v>-0.1690428025334445</c:v>
                </c:pt>
                <c:pt idx="60">
                  <c:v>-0.95912913114644094</c:v>
                </c:pt>
                <c:pt idx="61">
                  <c:v>-0.32824788429701168</c:v>
                </c:pt>
                <c:pt idx="62">
                  <c:v>-0.41727947086596479</c:v>
                </c:pt>
                <c:pt idx="63">
                  <c:v>-0.22608874826133893</c:v>
                </c:pt>
                <c:pt idx="64">
                  <c:v>-0.45839691012075345</c:v>
                </c:pt>
                <c:pt idx="65">
                  <c:v>-0.71054821447513372</c:v>
                </c:pt>
                <c:pt idx="66">
                  <c:v>-0.1598801454865976</c:v>
                </c:pt>
                <c:pt idx="67">
                  <c:v>0.42196778413686153</c:v>
                </c:pt>
                <c:pt idx="68">
                  <c:v>5.0134307761157411E-2</c:v>
                </c:pt>
                <c:pt idx="69">
                  <c:v>-0.58776292923437756</c:v>
                </c:pt>
                <c:pt idx="70">
                  <c:v>-0.13353756521489177</c:v>
                </c:pt>
                <c:pt idx="71">
                  <c:v>-7.7663995484330159E-2</c:v>
                </c:pt>
                <c:pt idx="72">
                  <c:v>-0.34995299005302438</c:v>
                </c:pt>
                <c:pt idx="73">
                  <c:v>-0.39354657457657571</c:v>
                </c:pt>
                <c:pt idx="74">
                  <c:v>-0.51593767962523296</c:v>
                </c:pt>
                <c:pt idx="75">
                  <c:v>-0.96173290406015577</c:v>
                </c:pt>
                <c:pt idx="76">
                  <c:v>-0.64018341313734617</c:v>
                </c:pt>
                <c:pt idx="77">
                  <c:v>-0.32759071944945445</c:v>
                </c:pt>
                <c:pt idx="78">
                  <c:v>-1.0173014492073906</c:v>
                </c:pt>
                <c:pt idx="79">
                  <c:v>-1.0612028917191412</c:v>
                </c:pt>
                <c:pt idx="80">
                  <c:v>-0.96284482747255062</c:v>
                </c:pt>
                <c:pt idx="81">
                  <c:v>-0.67380639039615853</c:v>
                </c:pt>
                <c:pt idx="82">
                  <c:v>-1.4129645032253504</c:v>
                </c:pt>
                <c:pt idx="83">
                  <c:v>-0.90346074526289533</c:v>
                </c:pt>
                <c:pt idx="84">
                  <c:v>-0.75100191706467478</c:v>
                </c:pt>
                <c:pt idx="85">
                  <c:v>-0.86883154293441178</c:v>
                </c:pt>
                <c:pt idx="86">
                  <c:v>-1.4037485179285101</c:v>
                </c:pt>
                <c:pt idx="87">
                  <c:v>-0.87300651486560132</c:v>
                </c:pt>
                <c:pt idx="88">
                  <c:v>-1.1431920827824593</c:v>
                </c:pt>
                <c:pt idx="89">
                  <c:v>-1.5346508611346372</c:v>
                </c:pt>
                <c:pt idx="90">
                  <c:v>-1.0584244465079249</c:v>
                </c:pt>
                <c:pt idx="91">
                  <c:v>-1.2722813316485777</c:v>
                </c:pt>
                <c:pt idx="92">
                  <c:v>-0.72728876314628821</c:v>
                </c:pt>
                <c:pt idx="93">
                  <c:v>-0.70357171025937326</c:v>
                </c:pt>
                <c:pt idx="94">
                  <c:v>-1.0185241442841282</c:v>
                </c:pt>
                <c:pt idx="95">
                  <c:v>-1.0127916956559486</c:v>
                </c:pt>
                <c:pt idx="96">
                  <c:v>-0.64956105693346655</c:v>
                </c:pt>
                <c:pt idx="97">
                  <c:v>-0.63911702757964206</c:v>
                </c:pt>
                <c:pt idx="98">
                  <c:v>-0.51453349635728363</c:v>
                </c:pt>
                <c:pt idx="99">
                  <c:v>-1.8539790178575681</c:v>
                </c:pt>
                <c:pt idx="100">
                  <c:v>-1.4629866759815546</c:v>
                </c:pt>
                <c:pt idx="101">
                  <c:v>-1.1133930380242345</c:v>
                </c:pt>
                <c:pt idx="102">
                  <c:v>-1.1653802061941363</c:v>
                </c:pt>
                <c:pt idx="103">
                  <c:v>-1.3677400328712781</c:v>
                </c:pt>
                <c:pt idx="104">
                  <c:v>-1.1508439408539901</c:v>
                </c:pt>
                <c:pt idx="105">
                  <c:v>-1.2007976836183198</c:v>
                </c:pt>
                <c:pt idx="106">
                  <c:v>-1.5152499560487613</c:v>
                </c:pt>
                <c:pt idx="107">
                  <c:v>-1.0820273044369195</c:v>
                </c:pt>
                <c:pt idx="108">
                  <c:v>-1.7215772576831823</c:v>
                </c:pt>
                <c:pt idx="109">
                  <c:v>-0.93559886326247488</c:v>
                </c:pt>
                <c:pt idx="110">
                  <c:v>-0.9045621130471595</c:v>
                </c:pt>
                <c:pt idx="111">
                  <c:v>-0.96012221450981794</c:v>
                </c:pt>
                <c:pt idx="112">
                  <c:v>-1.3998093910603533</c:v>
                </c:pt>
                <c:pt idx="113">
                  <c:v>-1.5047341288489986</c:v>
                </c:pt>
                <c:pt idx="114">
                  <c:v>-1.4579028120990454</c:v>
                </c:pt>
                <c:pt idx="115">
                  <c:v>-1.3526221094536137</c:v>
                </c:pt>
                <c:pt idx="116">
                  <c:v>-1.337033541385835</c:v>
                </c:pt>
                <c:pt idx="117">
                  <c:v>-0.96726775930791375</c:v>
                </c:pt>
                <c:pt idx="118">
                  <c:v>-1.6829319241355025</c:v>
                </c:pt>
                <c:pt idx="119">
                  <c:v>-1.5732172856409692</c:v>
                </c:pt>
                <c:pt idx="120">
                  <c:v>-1.3143401000906436</c:v>
                </c:pt>
                <c:pt idx="121">
                  <c:v>-1.6992750004554174</c:v>
                </c:pt>
                <c:pt idx="122">
                  <c:v>-1.8885168007992881</c:v>
                </c:pt>
                <c:pt idx="123">
                  <c:v>-1.578663878197768</c:v>
                </c:pt>
                <c:pt idx="124">
                  <c:v>-1.1942479130688848</c:v>
                </c:pt>
                <c:pt idx="125">
                  <c:v>-1.1153720688168913</c:v>
                </c:pt>
                <c:pt idx="126">
                  <c:v>-1.5426352183821554</c:v>
                </c:pt>
                <c:pt idx="127">
                  <c:v>-1.5899232960226635</c:v>
                </c:pt>
                <c:pt idx="128">
                  <c:v>-1.4110791585419693</c:v>
                </c:pt>
                <c:pt idx="129">
                  <c:v>-1.0097575518650206</c:v>
                </c:pt>
                <c:pt idx="130">
                  <c:v>-1.4214436734102316</c:v>
                </c:pt>
                <c:pt idx="131">
                  <c:v>-1.1898943201922276</c:v>
                </c:pt>
                <c:pt idx="132">
                  <c:v>-0.30302096745820045</c:v>
                </c:pt>
                <c:pt idx="133">
                  <c:v>-1.0089095362620637</c:v>
                </c:pt>
                <c:pt idx="134">
                  <c:v>-1.1273697333495121</c:v>
                </c:pt>
                <c:pt idx="135">
                  <c:v>-1.3665201039960448</c:v>
                </c:pt>
                <c:pt idx="136">
                  <c:v>-1.4501675392818627</c:v>
                </c:pt>
                <c:pt idx="137">
                  <c:v>-1.0307656985958782</c:v>
                </c:pt>
                <c:pt idx="138">
                  <c:v>-1.1043602195512596</c:v>
                </c:pt>
                <c:pt idx="139">
                  <c:v>-1.097524120436518</c:v>
                </c:pt>
                <c:pt idx="140">
                  <c:v>-0.94155534992201328</c:v>
                </c:pt>
                <c:pt idx="141">
                  <c:v>-1.3136164931190812</c:v>
                </c:pt>
                <c:pt idx="142">
                  <c:v>-1.4916687121484367</c:v>
                </c:pt>
                <c:pt idx="143">
                  <c:v>-1.0687344696147718</c:v>
                </c:pt>
                <c:pt idx="144">
                  <c:v>-1.7227588971765746</c:v>
                </c:pt>
                <c:pt idx="145">
                  <c:v>-1.7906154207147389</c:v>
                </c:pt>
                <c:pt idx="146">
                  <c:v>-1.4778631585685107</c:v>
                </c:pt>
                <c:pt idx="147">
                  <c:v>-1.1812940370593592</c:v>
                </c:pt>
                <c:pt idx="148">
                  <c:v>-1.3284229161412897</c:v>
                </c:pt>
                <c:pt idx="149">
                  <c:v>-1.7196516983498513</c:v>
                </c:pt>
                <c:pt idx="150">
                  <c:v>-1.2782387330674299</c:v>
                </c:pt>
                <c:pt idx="151">
                  <c:v>-1.2744319599880471</c:v>
                </c:pt>
                <c:pt idx="152">
                  <c:v>-0.49638001267837945</c:v>
                </c:pt>
                <c:pt idx="153">
                  <c:v>-1.7599523028910726</c:v>
                </c:pt>
                <c:pt idx="154">
                  <c:v>-1.3424889494180197</c:v>
                </c:pt>
                <c:pt idx="155">
                  <c:v>-1.3690957995892699</c:v>
                </c:pt>
                <c:pt idx="156">
                  <c:v>-1.8858248400941575</c:v>
                </c:pt>
                <c:pt idx="157">
                  <c:v>-1.5495230227222974</c:v>
                </c:pt>
                <c:pt idx="158">
                  <c:v>-1.3372291719856206</c:v>
                </c:pt>
                <c:pt idx="159">
                  <c:v>-1.6885439970255791</c:v>
                </c:pt>
                <c:pt idx="160">
                  <c:v>-0.98269174394613246</c:v>
                </c:pt>
                <c:pt idx="161">
                  <c:v>-0.93536057588212518</c:v>
                </c:pt>
                <c:pt idx="162">
                  <c:v>-1.2280279958723284</c:v>
                </c:pt>
                <c:pt idx="163">
                  <c:v>-1.2943460958412227</c:v>
                </c:pt>
                <c:pt idx="164">
                  <c:v>-0.90626274287581987</c:v>
                </c:pt>
                <c:pt idx="165">
                  <c:v>-2.1553629648221961</c:v>
                </c:pt>
                <c:pt idx="166">
                  <c:v>-0.85666438097264286</c:v>
                </c:pt>
                <c:pt idx="167">
                  <c:v>-1.1968039365980023</c:v>
                </c:pt>
                <c:pt idx="168">
                  <c:v>-1.1679052913103449</c:v>
                </c:pt>
                <c:pt idx="169">
                  <c:v>-1.389567049896357</c:v>
                </c:pt>
                <c:pt idx="170">
                  <c:v>-1.0728935483571478</c:v>
                </c:pt>
                <c:pt idx="171">
                  <c:v>-1.1881098971680171</c:v>
                </c:pt>
                <c:pt idx="172">
                  <c:v>-1.8210723898482863</c:v>
                </c:pt>
                <c:pt idx="173">
                  <c:v>-1.4522950654692395</c:v>
                </c:pt>
                <c:pt idx="174">
                  <c:v>-0.83569517185964248</c:v>
                </c:pt>
                <c:pt idx="175">
                  <c:v>-1.2390404899651035</c:v>
                </c:pt>
                <c:pt idx="176">
                  <c:v>-1.3259623840742865</c:v>
                </c:pt>
                <c:pt idx="177">
                  <c:v>-1.1647298142072742</c:v>
                </c:pt>
                <c:pt idx="178">
                  <c:v>-1.148293625399279</c:v>
                </c:pt>
                <c:pt idx="179">
                  <c:v>-0.86271928318120472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D-5649-80C0-6DB944ED1057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'Experiment-112'!$A$61:$A$121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'Experiment-112'!$R$61:$R$121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D-5649-80C0-6DB944ED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BAG dauers (non SDS)</a:t>
            </a:r>
          </a:p>
        </c:rich>
      </c:tx>
      <c:layout>
        <c:manualLayout>
          <c:xMode val="edge"/>
          <c:yMode val="edge"/>
          <c:x val="0.36433353112650879"/>
          <c:y val="4.1371033284011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5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E-1B40-B961-29B47DD98796}"/>
            </c:ext>
          </c:extLst>
        </c:ser>
        <c:ser>
          <c:idx val="16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E-1B40-B961-29B47DD98796}"/>
            </c:ext>
          </c:extLst>
        </c:ser>
        <c:ser>
          <c:idx val="14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6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7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6368"/>
        <c:axId val="557898560"/>
      </c:scatterChart>
      <c:valAx>
        <c:axId val="55789636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8560"/>
        <c:crossesAt val="-20"/>
        <c:crossBetween val="midCat"/>
        <c:majorUnit val="5"/>
      </c:valAx>
      <c:valAx>
        <c:axId val="557898560"/>
        <c:scaling>
          <c:orientation val="minMax"/>
          <c:max val="12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78963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'Experiment-112'!$A$2:$A$181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'Experiment-112'!$M$2:$M$181</c:f>
              <c:numCache>
                <c:formatCode>0.00</c:formatCode>
                <c:ptCount val="180"/>
                <c:pt idx="0">
                  <c:v>-1.0784944050922567</c:v>
                </c:pt>
                <c:pt idx="1">
                  <c:v>-1.0846977711471038</c:v>
                </c:pt>
                <c:pt idx="2">
                  <c:v>-1.0878973510067034</c:v>
                </c:pt>
                <c:pt idx="3">
                  <c:v>-1.0928988658452077</c:v>
                </c:pt>
                <c:pt idx="4">
                  <c:v>-1.0875763108694494</c:v>
                </c:pt>
                <c:pt idx="5">
                  <c:v>-1.0811831917138996</c:v>
                </c:pt>
                <c:pt idx="6">
                  <c:v>-1.0809573999279172</c:v>
                </c:pt>
                <c:pt idx="7">
                  <c:v>-1.0859781541503379</c:v>
                </c:pt>
                <c:pt idx="8">
                  <c:v>-1.0759772380216761</c:v>
                </c:pt>
                <c:pt idx="9">
                  <c:v>-1.0657173369792097</c:v>
                </c:pt>
                <c:pt idx="10">
                  <c:v>-1.0724944585279272</c:v>
                </c:pt>
                <c:pt idx="11">
                  <c:v>-1.073909902890626</c:v>
                </c:pt>
                <c:pt idx="12">
                  <c:v>-1.0738037818297299</c:v>
                </c:pt>
                <c:pt idx="13">
                  <c:v>-1.079652960303767</c:v>
                </c:pt>
                <c:pt idx="14">
                  <c:v>-1.0743904537240063</c:v>
                </c:pt>
                <c:pt idx="15">
                  <c:v>-1.0702114665743034</c:v>
                </c:pt>
                <c:pt idx="16">
                  <c:v>-1.0691800140744976</c:v>
                </c:pt>
                <c:pt idx="17">
                  <c:v>-1.0675616026764765</c:v>
                </c:pt>
                <c:pt idx="18">
                  <c:v>-1.066202455215278</c:v>
                </c:pt>
                <c:pt idx="19">
                  <c:v>-1.0711357895358686</c:v>
                </c:pt>
                <c:pt idx="20">
                  <c:v>-1.0743081705494015</c:v>
                </c:pt>
                <c:pt idx="21">
                  <c:v>-1.0750201829692458</c:v>
                </c:pt>
                <c:pt idx="22">
                  <c:v>-1.0806270651374383</c:v>
                </c:pt>
                <c:pt idx="23">
                  <c:v>-1.0752254315449246</c:v>
                </c:pt>
                <c:pt idx="24">
                  <c:v>-1.0716108345521307</c:v>
                </c:pt>
                <c:pt idx="25">
                  <c:v>-1.0706770521970923</c:v>
                </c:pt>
                <c:pt idx="26">
                  <c:v>-1.0755270613771222</c:v>
                </c:pt>
                <c:pt idx="27">
                  <c:v>-1.071161208499777</c:v>
                </c:pt>
                <c:pt idx="28">
                  <c:v>-1.0739513991522622</c:v>
                </c:pt>
                <c:pt idx="29">
                  <c:v>-1.0689726826086237</c:v>
                </c:pt>
                <c:pt idx="30">
                  <c:v>-1.0725830181919884</c:v>
                </c:pt>
                <c:pt idx="31">
                  <c:v>-1.0692767977987638</c:v>
                </c:pt>
                <c:pt idx="32">
                  <c:v>-1.0756608518700119</c:v>
                </c:pt>
                <c:pt idx="33">
                  <c:v>-1.0939266172621229</c:v>
                </c:pt>
                <c:pt idx="34">
                  <c:v>-1.0935172290738251</c:v>
                </c:pt>
                <c:pt idx="35">
                  <c:v>-1.0820425539988041</c:v>
                </c:pt>
                <c:pt idx="36">
                  <c:v>-1.0814953048519196</c:v>
                </c:pt>
                <c:pt idx="37">
                  <c:v>-1.0786626650506108</c:v>
                </c:pt>
                <c:pt idx="38">
                  <c:v>-1.0732221112625002</c:v>
                </c:pt>
                <c:pt idx="39">
                  <c:v>-1.0760849759063529</c:v>
                </c:pt>
                <c:pt idx="40">
                  <c:v>-1.0805709034914044</c:v>
                </c:pt>
                <c:pt idx="41">
                  <c:v>-1.073804369255424</c:v>
                </c:pt>
                <c:pt idx="42">
                  <c:v>-1.0731473929612139</c:v>
                </c:pt>
                <c:pt idx="43">
                  <c:v>-1.0733233256838599</c:v>
                </c:pt>
                <c:pt idx="44">
                  <c:v>-1.081747561493656</c:v>
                </c:pt>
                <c:pt idx="45">
                  <c:v>-1.0777671820250379</c:v>
                </c:pt>
                <c:pt idx="46">
                  <c:v>-1.0809786111391015</c:v>
                </c:pt>
                <c:pt idx="47">
                  <c:v>-1.0857790614099672</c:v>
                </c:pt>
                <c:pt idx="48">
                  <c:v>-1.0808505289284907</c:v>
                </c:pt>
                <c:pt idx="49">
                  <c:v>-1.0767745412272689</c:v>
                </c:pt>
                <c:pt idx="50">
                  <c:v>-1.0739245400598494</c:v>
                </c:pt>
                <c:pt idx="51">
                  <c:v>-1.0793120306454689</c:v>
                </c:pt>
                <c:pt idx="52">
                  <c:v>-1.0753660106465779</c:v>
                </c:pt>
                <c:pt idx="53">
                  <c:v>-1.0747039145835318</c:v>
                </c:pt>
                <c:pt idx="54">
                  <c:v>-1.0735752634644311</c:v>
                </c:pt>
                <c:pt idx="55">
                  <c:v>-1.0772921893115959</c:v>
                </c:pt>
                <c:pt idx="56">
                  <c:v>-1.0733384445451923</c:v>
                </c:pt>
                <c:pt idx="57">
                  <c:v>-1.0777432188864264</c:v>
                </c:pt>
                <c:pt idx="58">
                  <c:v>-1.0827470452146122</c:v>
                </c:pt>
                <c:pt idx="59">
                  <c:v>-1.0750992818867109</c:v>
                </c:pt>
                <c:pt idx="60">
                  <c:v>-1.0665180928593287</c:v>
                </c:pt>
                <c:pt idx="61">
                  <c:v>-1.0732816198053712</c:v>
                </c:pt>
                <c:pt idx="62">
                  <c:v>-1.0722709665764485</c:v>
                </c:pt>
                <c:pt idx="63">
                  <c:v>-1.0742863723638876</c:v>
                </c:pt>
                <c:pt idx="64">
                  <c:v>-1.0717285069455793</c:v>
                </c:pt>
                <c:pt idx="65">
                  <c:v>-1.0689563598006058</c:v>
                </c:pt>
                <c:pt idx="66">
                  <c:v>-1.0748536823005683</c:v>
                </c:pt>
                <c:pt idx="67">
                  <c:v>-1.081087709250228</c:v>
                </c:pt>
                <c:pt idx="68">
                  <c:v>-1.0770231406816677</c:v>
                </c:pt>
                <c:pt idx="69">
                  <c:v>-1.070085408145095</c:v>
                </c:pt>
                <c:pt idx="70">
                  <c:v>-1.0749412671092149</c:v>
                </c:pt>
                <c:pt idx="71">
                  <c:v>-1.0754954127574075</c:v>
                </c:pt>
                <c:pt idx="72">
                  <c:v>-1.072505803129802</c:v>
                </c:pt>
                <c:pt idx="73">
                  <c:v>-1.071985824880257</c:v>
                </c:pt>
                <c:pt idx="74">
                  <c:v>-1.0706149295564964</c:v>
                </c:pt>
                <c:pt idx="75">
                  <c:v>-1.0657516643558209</c:v>
                </c:pt>
                <c:pt idx="76">
                  <c:v>-1.0691747857794434</c:v>
                </c:pt>
                <c:pt idx="77">
                  <c:v>-1.0725011847218673</c:v>
                </c:pt>
                <c:pt idx="78">
                  <c:v>-1.0650039296854434</c:v>
                </c:pt>
                <c:pt idx="79">
                  <c:v>-1.0644806269452693</c:v>
                </c:pt>
                <c:pt idx="80">
                  <c:v>-1.0654935532953442</c:v>
                </c:pt>
                <c:pt idx="81">
                  <c:v>-1.0685655950068855</c:v>
                </c:pt>
                <c:pt idx="82">
                  <c:v>-1.0605343685681863</c:v>
                </c:pt>
                <c:pt idx="83">
                  <c:v>-1.0659871667370913</c:v>
                </c:pt>
                <c:pt idx="84">
                  <c:v>-1.06758431532497</c:v>
                </c:pt>
                <c:pt idx="85">
                  <c:v>-1.0662626784104989</c:v>
                </c:pt>
                <c:pt idx="86">
                  <c:v>-1.0604370070486975</c:v>
                </c:pt>
                <c:pt idx="87">
                  <c:v>-1.0661191523501254</c:v>
                </c:pt>
                <c:pt idx="88">
                  <c:v>-1.0631522571637928</c:v>
                </c:pt>
                <c:pt idx="89">
                  <c:v>-1.0588757592803615</c:v>
                </c:pt>
                <c:pt idx="90">
                  <c:v>-1.0639692027457146</c:v>
                </c:pt>
                <c:pt idx="91">
                  <c:v>-1.0616105886020206</c:v>
                </c:pt>
                <c:pt idx="92">
                  <c:v>-1.0674466226218853</c:v>
                </c:pt>
                <c:pt idx="93">
                  <c:v>-1.0676535171250261</c:v>
                </c:pt>
                <c:pt idx="94">
                  <c:v>-1.0642031944085315</c:v>
                </c:pt>
                <c:pt idx="95">
                  <c:v>-1.0642158771302004</c:v>
                </c:pt>
                <c:pt idx="96">
                  <c:v>-1.0680891040913993</c:v>
                </c:pt>
                <c:pt idx="97">
                  <c:v>-1.0681526661359109</c:v>
                </c:pt>
                <c:pt idx="98">
                  <c:v>-1.0694487955294352</c:v>
                </c:pt>
                <c:pt idx="99">
                  <c:v>-1.0549351975380397</c:v>
                </c:pt>
                <c:pt idx="100">
                  <c:v>-1.0591082170189172</c:v>
                </c:pt>
                <c:pt idx="101">
                  <c:v>-1.0628341810114994</c:v>
                </c:pt>
                <c:pt idx="102">
                  <c:v>-1.0622235623002885</c:v>
                </c:pt>
                <c:pt idx="103">
                  <c:v>-1.0599891023594763</c:v>
                </c:pt>
                <c:pt idx="104">
                  <c:v>-1.0622820947712976</c:v>
                </c:pt>
                <c:pt idx="105">
                  <c:v>-1.0616934345733142</c:v>
                </c:pt>
                <c:pt idx="106">
                  <c:v>-1.0582485129917489</c:v>
                </c:pt>
                <c:pt idx="107">
                  <c:v>-1.062877568289035</c:v>
                </c:pt>
                <c:pt idx="108">
                  <c:v>-1.055921988433572</c:v>
                </c:pt>
                <c:pt idx="109">
                  <c:v>-1.0643603753263626</c:v>
                </c:pt>
                <c:pt idx="110">
                  <c:v>-1.0646463136292745</c:v>
                </c:pt>
                <c:pt idx="111">
                  <c:v>-1.063997111598137</c:v>
                </c:pt>
                <c:pt idx="112">
                  <c:v>-1.0591998058616718</c:v>
                </c:pt>
                <c:pt idx="113">
                  <c:v>-1.0580175259921416</c:v>
                </c:pt>
                <c:pt idx="114">
                  <c:v>-1.0584740263413539</c:v>
                </c:pt>
                <c:pt idx="115">
                  <c:v>-1.0595617087392455</c:v>
                </c:pt>
                <c:pt idx="116">
                  <c:v>-1.0596808255245851</c:v>
                </c:pt>
                <c:pt idx="117">
                  <c:v>-1.063624624059947</c:v>
                </c:pt>
                <c:pt idx="118">
                  <c:v>-1.0558471035927308</c:v>
                </c:pt>
                <c:pt idx="119">
                  <c:v>-1.0569826670875762</c:v>
                </c:pt>
                <c:pt idx="120">
                  <c:v>-1.0597290040849054</c:v>
                </c:pt>
                <c:pt idx="121">
                  <c:v>-1.0555229561234081</c:v>
                </c:pt>
                <c:pt idx="122">
                  <c:v>-1.0534301548605924</c:v>
                </c:pt>
                <c:pt idx="123">
                  <c:v>-1.0567269676183078</c:v>
                </c:pt>
                <c:pt idx="124">
                  <c:v>-1.0608289702547045</c:v>
                </c:pt>
                <c:pt idx="125">
                  <c:v>-1.0616315124007263</c:v>
                </c:pt>
                <c:pt idx="126">
                  <c:v>-1.0569683709961062</c:v>
                </c:pt>
                <c:pt idx="127">
                  <c:v>-1.0564084967288587</c:v>
                </c:pt>
                <c:pt idx="128">
                  <c:v>-1.0582905744620621</c:v>
                </c:pt>
                <c:pt idx="129">
                  <c:v>-1.0625751373991885</c:v>
                </c:pt>
                <c:pt idx="130">
                  <c:v>-1.0580802088903483</c:v>
                </c:pt>
                <c:pt idx="131">
                  <c:v>-1.0605314386434657</c:v>
                </c:pt>
                <c:pt idx="132">
                  <c:v>-1.0700593679756498</c:v>
                </c:pt>
                <c:pt idx="133">
                  <c:v>-1.0623874120174666</c:v>
                </c:pt>
                <c:pt idx="134">
                  <c:v>-1.061058965703257</c:v>
                </c:pt>
                <c:pt idx="135">
                  <c:v>-1.0584272127787999</c:v>
                </c:pt>
                <c:pt idx="136">
                  <c:v>-1.0574747018140811</c:v>
                </c:pt>
                <c:pt idx="137">
                  <c:v>-1.0619545092172971</c:v>
                </c:pt>
                <c:pt idx="138">
                  <c:v>-1.0611105574609438</c:v>
                </c:pt>
                <c:pt idx="139">
                  <c:v>-1.0611351582612112</c:v>
                </c:pt>
                <c:pt idx="140">
                  <c:v>-1.0627702099433312</c:v>
                </c:pt>
                <c:pt idx="141">
                  <c:v>-1.0587031828508955</c:v>
                </c:pt>
                <c:pt idx="142">
                  <c:v>-1.0567312154129311</c:v>
                </c:pt>
                <c:pt idx="143">
                  <c:v>-1.0612491684459227</c:v>
                </c:pt>
                <c:pt idx="144">
                  <c:v>-1.0541372819293702</c:v>
                </c:pt>
                <c:pt idx="145">
                  <c:v>-1.0533552935437118</c:v>
                </c:pt>
                <c:pt idx="146">
                  <c:v>-1.0566834156307829</c:v>
                </c:pt>
                <c:pt idx="147">
                  <c:v>-1.0598367795453791</c:v>
                </c:pt>
                <c:pt idx="148">
                  <c:v>-1.0581987464466895</c:v>
                </c:pt>
                <c:pt idx="149">
                  <c:v>-1.0539247322409717</c:v>
                </c:pt>
                <c:pt idx="150">
                  <c:v>-1.0586422329322123</c:v>
                </c:pt>
                <c:pt idx="151">
                  <c:v>-1.058634120707632</c:v>
                </c:pt>
                <c:pt idx="152">
                  <c:v>-1.0669869116433455</c:v>
                </c:pt>
                <c:pt idx="153">
                  <c:v>-1.053292651970571</c:v>
                </c:pt>
                <c:pt idx="154">
                  <c:v>-1.0577515260771979</c:v>
                </c:pt>
                <c:pt idx="155">
                  <c:v>-1.0574149838317204</c:v>
                </c:pt>
                <c:pt idx="156">
                  <c:v>-1.0517857199697802</c:v>
                </c:pt>
                <c:pt idx="157">
                  <c:v>-1.0553681485185029</c:v>
                </c:pt>
                <c:pt idx="158">
                  <c:v>-1.0576114423400738</c:v>
                </c:pt>
                <c:pt idx="159">
                  <c:v>-1.0537684501694142</c:v>
                </c:pt>
                <c:pt idx="160">
                  <c:v>-1.0613415725043363</c:v>
                </c:pt>
                <c:pt idx="161">
                  <c:v>-1.0618034706378299</c:v>
                </c:pt>
                <c:pt idx="162">
                  <c:v>-1.0585937988810961</c:v>
                </c:pt>
                <c:pt idx="163">
                  <c:v>-1.0578284235928261</c:v>
                </c:pt>
                <c:pt idx="164">
                  <c:v>-1.0619700295429702</c:v>
                </c:pt>
                <c:pt idx="165">
                  <c:v>-1.0484320505488891</c:v>
                </c:pt>
                <c:pt idx="166">
                  <c:v>-1.062407189874659</c:v>
                </c:pt>
                <c:pt idx="167">
                  <c:v>-1.0586848769777948</c:v>
                </c:pt>
                <c:pt idx="168">
                  <c:v>-1.0589477263563689</c:v>
                </c:pt>
                <c:pt idx="169">
                  <c:v>-1.0565048291028449</c:v>
                </c:pt>
                <c:pt idx="170">
                  <c:v>-1.0598752957907274</c:v>
                </c:pt>
                <c:pt idx="171">
                  <c:v>-1.0585818790798138</c:v>
                </c:pt>
                <c:pt idx="172">
                  <c:v>-1.0516974357605511</c:v>
                </c:pt>
                <c:pt idx="173">
                  <c:v>-1.0556305601588651</c:v>
                </c:pt>
                <c:pt idx="174">
                  <c:v>-1.062239865915793</c:v>
                </c:pt>
                <c:pt idx="175">
                  <c:v>-1.0578350079067891</c:v>
                </c:pt>
                <c:pt idx="176">
                  <c:v>-1.0568471367822192</c:v>
                </c:pt>
                <c:pt idx="177">
                  <c:v>-1.0585390310745437</c:v>
                </c:pt>
                <c:pt idx="178">
                  <c:v>-1.0586673011296246</c:v>
                </c:pt>
                <c:pt idx="179">
                  <c:v>-1.0617019348435284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4-394E-9ABC-4FD60215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'Experiment-114'!$L$2:$L$181</c:f>
              <c:numCache>
                <c:formatCode>0.00</c:formatCode>
                <c:ptCount val="180"/>
                <c:pt idx="0">
                  <c:v>-1.0751192496517588</c:v>
                </c:pt>
                <c:pt idx="1">
                  <c:v>-1.0901978339921805</c:v>
                </c:pt>
                <c:pt idx="2">
                  <c:v>-1.0936469554784136</c:v>
                </c:pt>
                <c:pt idx="3">
                  <c:v>-1.0836714202475757</c:v>
                </c:pt>
                <c:pt idx="4">
                  <c:v>-1.0822658124268767</c:v>
                </c:pt>
                <c:pt idx="5">
                  <c:v>-1.0847252856118943</c:v>
                </c:pt>
                <c:pt idx="6">
                  <c:v>-1.0811749365397241</c:v>
                </c:pt>
                <c:pt idx="7">
                  <c:v>-1.0719097606735453</c:v>
                </c:pt>
                <c:pt idx="8">
                  <c:v>-1.0712548862962208</c:v>
                </c:pt>
                <c:pt idx="9">
                  <c:v>-1.0735163741819613</c:v>
                </c:pt>
                <c:pt idx="10">
                  <c:v>-1.0746569358542817</c:v>
                </c:pt>
                <c:pt idx="11">
                  <c:v>-1.069618960709779</c:v>
                </c:pt>
                <c:pt idx="12">
                  <c:v>-1.0709628896038483</c:v>
                </c:pt>
                <c:pt idx="13">
                  <c:v>-1.0731635267085882</c:v>
                </c:pt>
                <c:pt idx="14">
                  <c:v>-1.0701645098098853</c:v>
                </c:pt>
                <c:pt idx="15">
                  <c:v>-1.0716482917467522</c:v>
                </c:pt>
                <c:pt idx="16">
                  <c:v>-1.069281914773123</c:v>
                </c:pt>
                <c:pt idx="17">
                  <c:v>-1.0669278509226687</c:v>
                </c:pt>
                <c:pt idx="18">
                  <c:v>-1.0673311780814143</c:v>
                </c:pt>
                <c:pt idx="19">
                  <c:v>-1.0716570249299664</c:v>
                </c:pt>
                <c:pt idx="20">
                  <c:v>-1.0710198013194434</c:v>
                </c:pt>
                <c:pt idx="21">
                  <c:v>-1.0660951521604007</c:v>
                </c:pt>
                <c:pt idx="22">
                  <c:v>-1.0698193121990471</c:v>
                </c:pt>
                <c:pt idx="23">
                  <c:v>-1.0714838699786118</c:v>
                </c:pt>
                <c:pt idx="24">
                  <c:v>-1.0691315762361644</c:v>
                </c:pt>
                <c:pt idx="25">
                  <c:v>-1.0713069313767987</c:v>
                </c:pt>
                <c:pt idx="26">
                  <c:v>-1.0719522660440099</c:v>
                </c:pt>
                <c:pt idx="27">
                  <c:v>-1.0728429904975092</c:v>
                </c:pt>
                <c:pt idx="28">
                  <c:v>-1.0766280975553744</c:v>
                </c:pt>
                <c:pt idx="29">
                  <c:v>-1.0694905319365156</c:v>
                </c:pt>
                <c:pt idx="30">
                  <c:v>-1.0705244460078391</c:v>
                </c:pt>
                <c:pt idx="31">
                  <c:v>-1.0702511186379084</c:v>
                </c:pt>
                <c:pt idx="32">
                  <c:v>-1.0679948274414601</c:v>
                </c:pt>
                <c:pt idx="33">
                  <c:v>-1.0696486021917415</c:v>
                </c:pt>
                <c:pt idx="34">
                  <c:v>-1.0694429824056901</c:v>
                </c:pt>
                <c:pt idx="35">
                  <c:v>-1.0701262218479775</c:v>
                </c:pt>
                <c:pt idx="36">
                  <c:v>-1.0690327667334469</c:v>
                </c:pt>
                <c:pt idx="37">
                  <c:v>-1.0685139968439779</c:v>
                </c:pt>
                <c:pt idx="38">
                  <c:v>-1.0685297530912146</c:v>
                </c:pt>
                <c:pt idx="39">
                  <c:v>-1.0670910205704114</c:v>
                </c:pt>
                <c:pt idx="40">
                  <c:v>-1.0646772145559582</c:v>
                </c:pt>
                <c:pt idx="41">
                  <c:v>-1.0747144355256324</c:v>
                </c:pt>
                <c:pt idx="42">
                  <c:v>-1.0767614853095546</c:v>
                </c:pt>
                <c:pt idx="43">
                  <c:v>-1.083625606829953</c:v>
                </c:pt>
                <c:pt idx="44">
                  <c:v>-1.0639585491256343</c:v>
                </c:pt>
                <c:pt idx="45">
                  <c:v>-1.0649150264161396</c:v>
                </c:pt>
                <c:pt idx="46">
                  <c:v>-1.0608574508840454</c:v>
                </c:pt>
                <c:pt idx="47">
                  <c:v>-1.0599671361570722</c:v>
                </c:pt>
                <c:pt idx="48">
                  <c:v>-1.0644036371220709</c:v>
                </c:pt>
                <c:pt idx="49">
                  <c:v>-1.06178359281152</c:v>
                </c:pt>
                <c:pt idx="50">
                  <c:v>-1.0626909411218239</c:v>
                </c:pt>
                <c:pt idx="51">
                  <c:v>-1.0644181228190346</c:v>
                </c:pt>
                <c:pt idx="52">
                  <c:v>-1.0629157915676113</c:v>
                </c:pt>
                <c:pt idx="53">
                  <c:v>-1.067937858429804</c:v>
                </c:pt>
                <c:pt idx="54">
                  <c:v>-1.0667057220328096</c:v>
                </c:pt>
                <c:pt idx="55">
                  <c:v>-1.0619919082251581</c:v>
                </c:pt>
                <c:pt idx="56">
                  <c:v>-1.0658163814617323</c:v>
                </c:pt>
                <c:pt idx="57">
                  <c:v>-1.0686826908930265</c:v>
                </c:pt>
                <c:pt idx="58">
                  <c:v>-1.066152535708796</c:v>
                </c:pt>
                <c:pt idx="59">
                  <c:v>-1.0684286055529424</c:v>
                </c:pt>
                <c:pt idx="60">
                  <c:v>-1.0648594303551326</c:v>
                </c:pt>
                <c:pt idx="61">
                  <c:v>-1.0659908102519506</c:v>
                </c:pt>
                <c:pt idx="62">
                  <c:v>-1.0598858961241169</c:v>
                </c:pt>
                <c:pt idx="63">
                  <c:v>-1.0631633959971105</c:v>
                </c:pt>
                <c:pt idx="64">
                  <c:v>-1.0630681309064105</c:v>
                </c:pt>
                <c:pt idx="65">
                  <c:v>-1.0628375597003203</c:v>
                </c:pt>
                <c:pt idx="66">
                  <c:v>-1.0596165217321432</c:v>
                </c:pt>
                <c:pt idx="67">
                  <c:v>-1.0627072077654884</c:v>
                </c:pt>
                <c:pt idx="68">
                  <c:v>-1.0633436815591411</c:v>
                </c:pt>
                <c:pt idx="69">
                  <c:v>-1.0616252799981418</c:v>
                </c:pt>
                <c:pt idx="70">
                  <c:v>-1.0674461770600201</c:v>
                </c:pt>
                <c:pt idx="71">
                  <c:v>-1.0598934836429594</c:v>
                </c:pt>
                <c:pt idx="72">
                  <c:v>-1.0658676278403663</c:v>
                </c:pt>
                <c:pt idx="73">
                  <c:v>-1.064119652477872</c:v>
                </c:pt>
                <c:pt idx="74">
                  <c:v>-1.0640167695646443</c:v>
                </c:pt>
                <c:pt idx="75">
                  <c:v>-1.0622968792610152</c:v>
                </c:pt>
                <c:pt idx="76">
                  <c:v>-1.0642411030753678</c:v>
                </c:pt>
                <c:pt idx="77">
                  <c:v>-1.0666327502452799</c:v>
                </c:pt>
                <c:pt idx="78">
                  <c:v>-1.0641882659769115</c:v>
                </c:pt>
                <c:pt idx="79">
                  <c:v>-1.0655824911856402</c:v>
                </c:pt>
                <c:pt idx="80">
                  <c:v>-1.06924507449521</c:v>
                </c:pt>
                <c:pt idx="81">
                  <c:v>-1.0667792453539577</c:v>
                </c:pt>
                <c:pt idx="82">
                  <c:v>-1.0714715372966408</c:v>
                </c:pt>
                <c:pt idx="83">
                  <c:v>-1.0673070387047563</c:v>
                </c:pt>
                <c:pt idx="84">
                  <c:v>-1.0640558655674737</c:v>
                </c:pt>
                <c:pt idx="85">
                  <c:v>-1.0628794938194539</c:v>
                </c:pt>
                <c:pt idx="86">
                  <c:v>-1.0666018336805914</c:v>
                </c:pt>
                <c:pt idx="87">
                  <c:v>-1.0660372040959893</c:v>
                </c:pt>
                <c:pt idx="88">
                  <c:v>-1.062886050527353</c:v>
                </c:pt>
                <c:pt idx="89">
                  <c:v>-1.0645366408846284</c:v>
                </c:pt>
                <c:pt idx="90">
                  <c:v>-1.0645447265735395</c:v>
                </c:pt>
                <c:pt idx="91">
                  <c:v>-1.0639252348391441</c:v>
                </c:pt>
                <c:pt idx="92">
                  <c:v>-1.0665392669338463</c:v>
                </c:pt>
                <c:pt idx="93">
                  <c:v>-1.0662125021325652</c:v>
                </c:pt>
                <c:pt idx="94">
                  <c:v>-1.0667088248154399</c:v>
                </c:pt>
                <c:pt idx="95">
                  <c:v>-1.0657985419933684</c:v>
                </c:pt>
                <c:pt idx="96">
                  <c:v>-1.0650204250950537</c:v>
                </c:pt>
                <c:pt idx="97">
                  <c:v>-1.064165325287475</c:v>
                </c:pt>
                <c:pt idx="98">
                  <c:v>-1.0629584255929216</c:v>
                </c:pt>
                <c:pt idx="99">
                  <c:v>-1.0658003809516938</c:v>
                </c:pt>
                <c:pt idx="100">
                  <c:v>-1.0659894855889105</c:v>
                </c:pt>
                <c:pt idx="101">
                  <c:v>-1.0668916460500797</c:v>
                </c:pt>
                <c:pt idx="102">
                  <c:v>-1.0645084626844081</c:v>
                </c:pt>
                <c:pt idx="103">
                  <c:v>-1.0631822913557916</c:v>
                </c:pt>
                <c:pt idx="104">
                  <c:v>-1.0668179758979355</c:v>
                </c:pt>
                <c:pt idx="105">
                  <c:v>-1.0671993736130898</c:v>
                </c:pt>
                <c:pt idx="106">
                  <c:v>-1.0680241507712462</c:v>
                </c:pt>
                <c:pt idx="107">
                  <c:v>-1.0666316283975266</c:v>
                </c:pt>
                <c:pt idx="108">
                  <c:v>-1.0670369424285073</c:v>
                </c:pt>
                <c:pt idx="109">
                  <c:v>-1.0672830092799794</c:v>
                </c:pt>
                <c:pt idx="110">
                  <c:v>-1.0679681307056395</c:v>
                </c:pt>
                <c:pt idx="111">
                  <c:v>-1.0649553876869911</c:v>
                </c:pt>
                <c:pt idx="112">
                  <c:v>-1.065854407236102</c:v>
                </c:pt>
                <c:pt idx="113">
                  <c:v>-1.0669237702502319</c:v>
                </c:pt>
                <c:pt idx="114">
                  <c:v>-1.0675687721453091</c:v>
                </c:pt>
                <c:pt idx="115">
                  <c:v>-1.0682296676501049</c:v>
                </c:pt>
                <c:pt idx="116">
                  <c:v>-1.0682816064339538</c:v>
                </c:pt>
                <c:pt idx="117">
                  <c:v>-1.0657010241767468</c:v>
                </c:pt>
                <c:pt idx="118">
                  <c:v>-1.0694225269727045</c:v>
                </c:pt>
                <c:pt idx="119">
                  <c:v>-1.0648417614402756</c:v>
                </c:pt>
                <c:pt idx="120">
                  <c:v>-1.0637620415893603</c:v>
                </c:pt>
                <c:pt idx="121">
                  <c:v>-1.0629965072316301</c:v>
                </c:pt>
                <c:pt idx="122">
                  <c:v>-1.0653159510365804</c:v>
                </c:pt>
                <c:pt idx="123">
                  <c:v>-1.0656198669789236</c:v>
                </c:pt>
                <c:pt idx="124">
                  <c:v>-1.066785406183447</c:v>
                </c:pt>
                <c:pt idx="125">
                  <c:v>-1.0639071980400066</c:v>
                </c:pt>
                <c:pt idx="126">
                  <c:v>-1.0659913671790475</c:v>
                </c:pt>
                <c:pt idx="127">
                  <c:v>-1.0626096253636745</c:v>
                </c:pt>
                <c:pt idx="128">
                  <c:v>-1.068350018965138</c:v>
                </c:pt>
                <c:pt idx="129">
                  <c:v>-1.0648469103263656</c:v>
                </c:pt>
                <c:pt idx="130">
                  <c:v>-1.0687172767673159</c:v>
                </c:pt>
                <c:pt idx="131">
                  <c:v>-1.0674830053395634</c:v>
                </c:pt>
                <c:pt idx="132">
                  <c:v>-1.0704965709045051</c:v>
                </c:pt>
                <c:pt idx="133">
                  <c:v>-1.0711047856671136</c:v>
                </c:pt>
                <c:pt idx="134">
                  <c:v>-1.0667505334021266</c:v>
                </c:pt>
                <c:pt idx="135">
                  <c:v>-1.0668558241452304</c:v>
                </c:pt>
                <c:pt idx="136">
                  <c:v>-1.0666532643534952</c:v>
                </c:pt>
                <c:pt idx="137">
                  <c:v>-1.0732783162107968</c:v>
                </c:pt>
                <c:pt idx="138">
                  <c:v>-1.0690651687228947</c:v>
                </c:pt>
                <c:pt idx="139">
                  <c:v>-1.0718991262271591</c:v>
                </c:pt>
                <c:pt idx="140">
                  <c:v>-1.0685181620473163</c:v>
                </c:pt>
                <c:pt idx="141">
                  <c:v>-1.0702371008268896</c:v>
                </c:pt>
                <c:pt idx="142">
                  <c:v>-1.0689151466677742</c:v>
                </c:pt>
                <c:pt idx="143">
                  <c:v>-1.0740623703355709</c:v>
                </c:pt>
                <c:pt idx="144">
                  <c:v>-1.0725159357808489</c:v>
                </c:pt>
                <c:pt idx="145">
                  <c:v>-1.0688130186422236</c:v>
                </c:pt>
                <c:pt idx="146">
                  <c:v>-1.0685743534822498</c:v>
                </c:pt>
                <c:pt idx="147">
                  <c:v>-1.0660129934571718</c:v>
                </c:pt>
                <c:pt idx="148">
                  <c:v>-1.071051439899523</c:v>
                </c:pt>
                <c:pt idx="149">
                  <c:v>-1.0699266359546951</c:v>
                </c:pt>
                <c:pt idx="150">
                  <c:v>-1.0725376666379822</c:v>
                </c:pt>
                <c:pt idx="151">
                  <c:v>-1.0665008455914911</c:v>
                </c:pt>
                <c:pt idx="152">
                  <c:v>-1.0643517113121654</c:v>
                </c:pt>
                <c:pt idx="153">
                  <c:v>-1.0645636093974191</c:v>
                </c:pt>
                <c:pt idx="154">
                  <c:v>-1.0683419380478112</c:v>
                </c:pt>
                <c:pt idx="155">
                  <c:v>-1.0700086335477446</c:v>
                </c:pt>
                <c:pt idx="156">
                  <c:v>-1.0679550411383296</c:v>
                </c:pt>
                <c:pt idx="157">
                  <c:v>-1.0678346714750835</c:v>
                </c:pt>
                <c:pt idx="158">
                  <c:v>-1.0698693242915283</c:v>
                </c:pt>
                <c:pt idx="159">
                  <c:v>-1.0688908260701717</c:v>
                </c:pt>
                <c:pt idx="160">
                  <c:v>-1.0711095225050951</c:v>
                </c:pt>
                <c:pt idx="161">
                  <c:v>-1.0672186458573318</c:v>
                </c:pt>
                <c:pt idx="162">
                  <c:v>-1.0698565455954947</c:v>
                </c:pt>
                <c:pt idx="163">
                  <c:v>-1.0696877420301794</c:v>
                </c:pt>
                <c:pt idx="164">
                  <c:v>-1.0673941318356692</c:v>
                </c:pt>
                <c:pt idx="165">
                  <c:v>-1.0696964990465352</c:v>
                </c:pt>
                <c:pt idx="166">
                  <c:v>-1.069056565381546</c:v>
                </c:pt>
                <c:pt idx="167">
                  <c:v>-1.0715697216774061</c:v>
                </c:pt>
                <c:pt idx="168">
                  <c:v>-1.0709337634650922</c:v>
                </c:pt>
                <c:pt idx="169">
                  <c:v>-1.0708830710987609</c:v>
                </c:pt>
                <c:pt idx="170">
                  <c:v>-1.0694655750627062</c:v>
                </c:pt>
                <c:pt idx="171">
                  <c:v>-1.0664471700056983</c:v>
                </c:pt>
                <c:pt idx="172">
                  <c:v>-1.069966301558307</c:v>
                </c:pt>
                <c:pt idx="173">
                  <c:v>-1.0724685461257795</c:v>
                </c:pt>
                <c:pt idx="174">
                  <c:v>-1.0696081484120536</c:v>
                </c:pt>
                <c:pt idx="175">
                  <c:v>-1.0657071831052931</c:v>
                </c:pt>
                <c:pt idx="176">
                  <c:v>-1.0698605385285189</c:v>
                </c:pt>
                <c:pt idx="177">
                  <c:v>-1.0702327762329862</c:v>
                </c:pt>
                <c:pt idx="178">
                  <c:v>-1.0659542675170588</c:v>
                </c:pt>
                <c:pt idx="179">
                  <c:v>-1.066114603621138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F-B845-B444-36E34BBE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2160"/>
        <c:axId val="674749232"/>
      </c:scatterChart>
      <c:valAx>
        <c:axId val="67430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49232"/>
        <c:crossesAt val="0"/>
        <c:crossBetween val="midCat"/>
        <c:majorUnit val="10"/>
      </c:valAx>
      <c:valAx>
        <c:axId val="6747492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0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'Experiment-114'!$A$2:$A$181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'Experiment-114'!$P$2:$P$181</c:f>
              <c:numCache>
                <c:formatCode>General</c:formatCode>
                <c:ptCount val="180"/>
                <c:pt idx="0">
                  <c:v>0.80786377557270084</c:v>
                </c:pt>
                <c:pt idx="1">
                  <c:v>2.2216975215595531</c:v>
                </c:pt>
                <c:pt idx="2">
                  <c:v>2.545102175547667</c:v>
                </c:pt>
                <c:pt idx="3">
                  <c:v>1.6097525415750036</c:v>
                </c:pt>
                <c:pt idx="4">
                  <c:v>1.4779566298593501</c:v>
                </c:pt>
                <c:pt idx="5">
                  <c:v>1.708567548485574</c:v>
                </c:pt>
                <c:pt idx="6">
                  <c:v>1.3756713551200519</c:v>
                </c:pt>
                <c:pt idx="7">
                  <c:v>0.50692810931079924</c:v>
                </c:pt>
                <c:pt idx="8">
                  <c:v>0.4455242352374606</c:v>
                </c:pt>
                <c:pt idx="9">
                  <c:v>0.65757118983313356</c:v>
                </c:pt>
                <c:pt idx="10">
                  <c:v>0.76451522020757967</c:v>
                </c:pt>
                <c:pt idx="11">
                  <c:v>0.29213272660396461</c:v>
                </c:pt>
                <c:pt idx="12">
                  <c:v>0.41814535350212328</c:v>
                </c:pt>
                <c:pt idx="13">
                  <c:v>0.62448667382165091</c:v>
                </c:pt>
                <c:pt idx="14">
                  <c:v>0.34328578649403241</c:v>
                </c:pt>
                <c:pt idx="15">
                  <c:v>0.48241164384686724</c:v>
                </c:pt>
                <c:pt idx="16">
                  <c:v>0.26052983150229053</c:v>
                </c:pt>
                <c:pt idx="17">
                  <c:v>3.980255121923737E-2</c:v>
                </c:pt>
                <c:pt idx="18">
                  <c:v>7.7620262407073523E-2</c:v>
                </c:pt>
                <c:pt idx="19">
                  <c:v>0.4832305051444063</c:v>
                </c:pt>
                <c:pt idx="20">
                  <c:v>0.42348164384833448</c:v>
                </c:pt>
                <c:pt idx="21">
                  <c:v>-3.8274911741257002E-2</c:v>
                </c:pt>
                <c:pt idx="22">
                  <c:v>0.31091855491455911</c:v>
                </c:pt>
                <c:pt idx="23">
                  <c:v>0.46699474268933366</c:v>
                </c:pt>
                <c:pt idx="24">
                  <c:v>0.24643343544311253</c:v>
                </c:pt>
                <c:pt idx="25">
                  <c:v>0.45040420868671555</c:v>
                </c:pt>
                <c:pt idx="26">
                  <c:v>0.51091359798744795</c:v>
                </c:pt>
                <c:pt idx="27">
                  <c:v>0.59443180250197791</c:v>
                </c:pt>
                <c:pt idx="28">
                  <c:v>0.94933992714845239</c:v>
                </c:pt>
                <c:pt idx="29">
                  <c:v>0.28009068542183435</c:v>
                </c:pt>
                <c:pt idx="30">
                  <c:v>0.37703497219876209</c:v>
                </c:pt>
                <c:pt idx="31">
                  <c:v>0.3514066074540762</c:v>
                </c:pt>
                <c:pt idx="32">
                  <c:v>0.13984691708181254</c:v>
                </c:pt>
                <c:pt idx="33">
                  <c:v>0.29491204106303426</c:v>
                </c:pt>
                <c:pt idx="34">
                  <c:v>0.27563223429876693</c:v>
                </c:pt>
                <c:pt idx="35">
                  <c:v>0.33969574041356115</c:v>
                </c:pt>
                <c:pt idx="36">
                  <c:v>0.23716862608089542</c:v>
                </c:pt>
                <c:pt idx="37">
                  <c:v>0.1885265016231597</c:v>
                </c:pt>
                <c:pt idx="38">
                  <c:v>0.19000387599401844</c:v>
                </c:pt>
                <c:pt idx="39">
                  <c:v>5.5102048114375045E-2</c:v>
                </c:pt>
                <c:pt idx="40">
                  <c:v>-0.17122691768590362</c:v>
                </c:pt>
                <c:pt idx="41">
                  <c:v>0.7699066398464155</c:v>
                </c:pt>
                <c:pt idx="42">
                  <c:v>0.96184694398131865</c:v>
                </c:pt>
                <c:pt idx="43">
                  <c:v>1.6054568759878656</c:v>
                </c:pt>
                <c:pt idx="44">
                  <c:v>-0.23861211874502</c:v>
                </c:pt>
                <c:pt idx="45">
                  <c:v>-0.1489286418312559</c:v>
                </c:pt>
                <c:pt idx="46">
                  <c:v>-0.52938459742031041</c:v>
                </c:pt>
                <c:pt idx="47">
                  <c:v>-0.61286438419110112</c:v>
                </c:pt>
                <c:pt idx="48">
                  <c:v>-0.19687872951637611</c:v>
                </c:pt>
                <c:pt idx="49">
                  <c:v>-0.44254549627692452</c:v>
                </c:pt>
                <c:pt idx="50">
                  <c:v>-0.35746856653937092</c:v>
                </c:pt>
                <c:pt idx="51">
                  <c:v>-0.19552048747328585</c:v>
                </c:pt>
                <c:pt idx="52">
                  <c:v>-0.33638560935471457</c:v>
                </c:pt>
                <c:pt idx="53">
                  <c:v>0.13450525440735517</c:v>
                </c:pt>
                <c:pt idx="54">
                  <c:v>1.8974778972767087E-2</c:v>
                </c:pt>
                <c:pt idx="55">
                  <c:v>-0.42301293572870446</c:v>
                </c:pt>
                <c:pt idx="56">
                  <c:v>-6.4413666698060104E-2</c:v>
                </c:pt>
                <c:pt idx="57">
                  <c:v>0.20434399044754054</c:v>
                </c:pt>
                <c:pt idx="58">
                  <c:v>-3.2894380296526506E-2</c:v>
                </c:pt>
                <c:pt idx="59">
                  <c:v>0.18051984223434162</c:v>
                </c:pt>
                <c:pt idx="60">
                  <c:v>-0.15414157067264594</c:v>
                </c:pt>
                <c:pt idx="61">
                  <c:v>-4.8058463562627579E-2</c:v>
                </c:pt>
                <c:pt idx="62">
                  <c:v>-0.62048180354056615</c:v>
                </c:pt>
                <c:pt idx="63">
                  <c:v>-0.31316913954704312</c:v>
                </c:pt>
                <c:pt idx="64">
                  <c:v>-0.32210160940000621</c:v>
                </c:pt>
                <c:pt idx="65">
                  <c:v>-0.34372096998873608</c:v>
                </c:pt>
                <c:pt idx="66">
                  <c:v>-0.64573951985390565</c:v>
                </c:pt>
                <c:pt idx="67">
                  <c:v>-0.35594333517629417</c:v>
                </c:pt>
                <c:pt idx="68">
                  <c:v>-0.29626477997598755</c:v>
                </c:pt>
                <c:pt idx="69">
                  <c:v>-0.45738959522699518</c:v>
                </c:pt>
                <c:pt idx="70">
                  <c:v>8.8403067545551856E-2</c:v>
                </c:pt>
                <c:pt idx="71">
                  <c:v>-0.61977036472471136</c:v>
                </c:pt>
                <c:pt idx="72">
                  <c:v>-5.9608583021996057E-2</c:v>
                </c:pt>
                <c:pt idx="73">
                  <c:v>-0.22350636671664725</c:v>
                </c:pt>
                <c:pt idx="74">
                  <c:v>-0.23315311679097628</c:v>
                </c:pt>
                <c:pt idx="75">
                  <c:v>-0.39441752303551747</c:v>
                </c:pt>
                <c:pt idx="76">
                  <c:v>-0.21211862968953699</c:v>
                </c:pt>
                <c:pt idx="77">
                  <c:v>1.213262632864907E-2</c:v>
                </c:pt>
                <c:pt idx="78">
                  <c:v>-0.21707286618488533</c:v>
                </c:pt>
                <c:pt idx="79">
                  <c:v>-8.6344237747142741E-2</c:v>
                </c:pt>
                <c:pt idx="80">
                  <c:v>0.25707552657890081</c:v>
                </c:pt>
                <c:pt idx="81">
                  <c:v>2.5868645811291727E-2</c:v>
                </c:pt>
                <c:pt idx="82">
                  <c:v>0.46583837670991224</c:v>
                </c:pt>
                <c:pt idx="83">
                  <c:v>7.5356849307032001E-2</c:v>
                </c:pt>
                <c:pt idx="84">
                  <c:v>-0.22948730527409705</c:v>
                </c:pt>
                <c:pt idx="85">
                  <c:v>-0.33978904432510987</c:v>
                </c:pt>
                <c:pt idx="86">
                  <c:v>9.2337545592680349E-3</c:v>
                </c:pt>
                <c:pt idx="87">
                  <c:v>-4.3708374666541032E-2</c:v>
                </c:pt>
                <c:pt idx="88">
                  <c:v>-0.33917425883325014</c:v>
                </c:pt>
                <c:pt idx="89">
                  <c:v>-0.18440771741061968</c:v>
                </c:pt>
                <c:pt idx="90">
                  <c:v>-0.18364956799924562</c:v>
                </c:pt>
                <c:pt idx="91">
                  <c:v>-0.24173581135434108</c:v>
                </c:pt>
                <c:pt idx="92">
                  <c:v>3.3672238606470262E-3</c:v>
                </c:pt>
                <c:pt idx="93">
                  <c:v>-2.7271667206422014E-2</c:v>
                </c:pt>
                <c:pt idx="94">
                  <c:v>1.9265709387072363E-2</c:v>
                </c:pt>
                <c:pt idx="95">
                  <c:v>-6.6086372955748138E-2</c:v>
                </c:pt>
                <c:pt idx="96">
                  <c:v>-0.13904600260817243</c:v>
                </c:pt>
                <c:pt idx="97">
                  <c:v>-0.21922388514988389</c:v>
                </c:pt>
                <c:pt idx="98">
                  <c:v>-0.33238805743935046</c:v>
                </c:pt>
                <c:pt idx="99">
                  <c:v>-6.5913944213154746E-2</c:v>
                </c:pt>
                <c:pt idx="100">
                  <c:v>-4.8182669739145194E-2</c:v>
                </c:pt>
                <c:pt idx="101">
                  <c:v>3.6407824666671064E-2</c:v>
                </c:pt>
                <c:pt idx="102">
                  <c:v>-0.18704982819987989</c:v>
                </c:pt>
                <c:pt idx="103">
                  <c:v>-0.311397428414044</c:v>
                </c:pt>
                <c:pt idx="104">
                  <c:v>2.950019031440276E-2</c:v>
                </c:pt>
                <c:pt idx="105">
                  <c:v>6.5261701352407164E-2</c:v>
                </c:pt>
                <c:pt idx="106">
                  <c:v>0.14259640020703993</c:v>
                </c:pt>
                <c:pt idx="107">
                  <c:v>1.2027436996829078E-2</c:v>
                </c:pt>
                <c:pt idx="108">
                  <c:v>5.0031445979713179E-2</c:v>
                </c:pt>
                <c:pt idx="109">
                  <c:v>7.3103745774288242E-2</c:v>
                </c:pt>
                <c:pt idx="110">
                  <c:v>0.13734371484751642</c:v>
                </c:pt>
                <c:pt idx="111">
                  <c:v>-0.14514419327345676</c:v>
                </c:pt>
                <c:pt idx="112">
                  <c:v>-6.0848204463181274E-2</c:v>
                </c:pt>
                <c:pt idx="113">
                  <c:v>3.9419929597254932E-2</c:v>
                </c:pt>
                <c:pt idx="114">
                  <c:v>9.9898116733231637E-2</c:v>
                </c:pt>
                <c:pt idx="115">
                  <c:v>0.16186655794467755</c:v>
                </c:pt>
                <c:pt idx="116">
                  <c:v>0.16673656454962407</c:v>
                </c:pt>
                <c:pt idx="117">
                  <c:v>-7.523006820338253E-2</c:v>
                </c:pt>
                <c:pt idx="118">
                  <c:v>0.27371424380370463</c:v>
                </c:pt>
                <c:pt idx="119">
                  <c:v>-0.15579828509064469</c:v>
                </c:pt>
                <c:pt idx="120">
                  <c:v>-0.25703752127966673</c:v>
                </c:pt>
                <c:pt idx="121">
                  <c:v>-0.32881735712074422</c:v>
                </c:pt>
                <c:pt idx="122">
                  <c:v>-0.11133620309967884</c:v>
                </c:pt>
                <c:pt idx="123">
                  <c:v>-8.2839720570055717E-2</c:v>
                </c:pt>
                <c:pt idx="124">
                  <c:v>2.644631201910657E-2</c:v>
                </c:pt>
                <c:pt idx="125">
                  <c:v>-0.24342702020489262</c:v>
                </c:pt>
                <c:pt idx="126">
                  <c:v>-4.8006243652200145E-2</c:v>
                </c:pt>
                <c:pt idx="127">
                  <c:v>-0.36509308621287473</c:v>
                </c:pt>
                <c:pt idx="128">
                  <c:v>0.17315122145991654</c:v>
                </c:pt>
                <c:pt idx="129">
                  <c:v>-0.1553155031036994</c:v>
                </c:pt>
                <c:pt idx="130">
                  <c:v>0.20758691266761398</c:v>
                </c:pt>
                <c:pt idx="131">
                  <c:v>9.1856247449543349E-2</c:v>
                </c:pt>
                <c:pt idx="132">
                  <c:v>0.37442128109376516</c:v>
                </c:pt>
                <c:pt idx="133">
                  <c:v>0.43145014645469376</c:v>
                </c:pt>
                <c:pt idx="134">
                  <c:v>2.3176488146115216E-2</c:v>
                </c:pt>
                <c:pt idx="135">
                  <c:v>3.3049006837486773E-2</c:v>
                </c:pt>
                <c:pt idx="136">
                  <c:v>1.4056118468808656E-2</c:v>
                </c:pt>
                <c:pt idx="137">
                  <c:v>0.63524983754071318</c:v>
                </c:pt>
                <c:pt idx="138">
                  <c:v>0.24020677774580654</c:v>
                </c:pt>
                <c:pt idx="139">
                  <c:v>0.50593097729686509</c:v>
                </c:pt>
                <c:pt idx="140">
                  <c:v>0.18891704923067096</c:v>
                </c:pt>
                <c:pt idx="141">
                  <c:v>0.35009223643516207</c:v>
                </c:pt>
                <c:pt idx="142">
                  <c:v>0.22614005640227505</c:v>
                </c:pt>
                <c:pt idx="143">
                  <c:v>0.70876616740691745</c:v>
                </c:pt>
                <c:pt idx="144">
                  <c:v>0.56376572770615674</c:v>
                </c:pt>
                <c:pt idx="145">
                  <c:v>0.21656408788463102</c:v>
                </c:pt>
                <c:pt idx="146">
                  <c:v>0.19418580292470697</c:v>
                </c:pt>
                <c:pt idx="147">
                  <c:v>-4.5978469617056553E-2</c:v>
                </c:pt>
                <c:pt idx="148">
                  <c:v>0.42644821492568202</c:v>
                </c:pt>
                <c:pt idx="149">
                  <c:v>0.32098169771731638</c:v>
                </c:pt>
                <c:pt idx="150">
                  <c:v>0.56580330752470276</c:v>
                </c:pt>
                <c:pt idx="151">
                  <c:v>-2.3532855153725286E-4</c:v>
                </c:pt>
                <c:pt idx="152">
                  <c:v>-0.20174751962787141</c:v>
                </c:pt>
                <c:pt idx="153">
                  <c:v>-0.18187903218382576</c:v>
                </c:pt>
                <c:pt idx="154">
                  <c:v>0.17239351945306447</c:v>
                </c:pt>
                <c:pt idx="155">
                  <c:v>0.32867014920094129</c:v>
                </c:pt>
                <c:pt idx="156">
                  <c:v>0.13611638000193707</c:v>
                </c:pt>
                <c:pt idx="157">
                  <c:v>0.12482999607833212</c:v>
                </c:pt>
                <c:pt idx="158">
                  <c:v>0.31560790654471665</c:v>
                </c:pt>
                <c:pt idx="159">
                  <c:v>0.22385965123713045</c:v>
                </c:pt>
                <c:pt idx="160">
                  <c:v>0.43189429301621407</c:v>
                </c:pt>
                <c:pt idx="161">
                  <c:v>6.706875091721537E-2</c:v>
                </c:pt>
                <c:pt idx="162">
                  <c:v>0.31440972034407211</c:v>
                </c:pt>
                <c:pt idx="163">
                  <c:v>0.29858196279750027</c:v>
                </c:pt>
                <c:pt idx="164">
                  <c:v>8.3523080615514819E-2</c:v>
                </c:pt>
                <c:pt idx="165">
                  <c:v>0.29940305879421414</c:v>
                </c:pt>
                <c:pt idx="166">
                  <c:v>0.23940009098713105</c:v>
                </c:pt>
                <c:pt idx="167">
                  <c:v>0.47504457191502886</c:v>
                </c:pt>
                <c:pt idx="168">
                  <c:v>0.41541435986677466</c:v>
                </c:pt>
                <c:pt idx="169">
                  <c:v>0.4106612227973393</c:v>
                </c:pt>
                <c:pt idx="170">
                  <c:v>0.27775062022809016</c:v>
                </c:pt>
                <c:pt idx="171">
                  <c:v>-5.2681852717750546E-3</c:v>
                </c:pt>
                <c:pt idx="172">
                  <c:v>0.32470091748459334</c:v>
                </c:pt>
                <c:pt idx="173">
                  <c:v>0.55932226723034428</c:v>
                </c:pt>
                <c:pt idx="174">
                  <c:v>0.29111891847379373</c:v>
                </c:pt>
                <c:pt idx="175">
                  <c:v>-7.465258023625948E-2</c:v>
                </c:pt>
                <c:pt idx="176">
                  <c:v>0.3147841151365578</c:v>
                </c:pt>
                <c:pt idx="177">
                  <c:v>0.3496867436740172</c:v>
                </c:pt>
                <c:pt idx="178">
                  <c:v>-5.1484869556341226E-2</c:v>
                </c:pt>
                <c:pt idx="179">
                  <c:v>-3.6451058057240367E-2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0-9D41-A9D0-BB3A47BB57CF}"/>
            </c:ext>
          </c:extLst>
        </c:ser>
        <c:ser>
          <c:idx val="1"/>
          <c:order val="1"/>
          <c:tx>
            <c:v>CO2 pulse</c:v>
          </c:tx>
          <c:marker>
            <c:symbol val="none"/>
          </c:marker>
          <c:xVal>
            <c:numRef>
              <c:f>'Experiment-114'!$A$61:$A$121</c:f>
              <c:numCache>
                <c:formatCode>General</c:formatCode>
                <c:ptCount val="61"/>
                <c:pt idx="0">
                  <c:v>30</c:v>
                </c:pt>
                <c:pt idx="1">
                  <c:v>30.5</c:v>
                </c:pt>
                <c:pt idx="2">
                  <c:v>31</c:v>
                </c:pt>
                <c:pt idx="3">
                  <c:v>31.5</c:v>
                </c:pt>
                <c:pt idx="4">
                  <c:v>32</c:v>
                </c:pt>
                <c:pt idx="5">
                  <c:v>32.5</c:v>
                </c:pt>
                <c:pt idx="6">
                  <c:v>33</c:v>
                </c:pt>
                <c:pt idx="7">
                  <c:v>33.5</c:v>
                </c:pt>
                <c:pt idx="8">
                  <c:v>34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37.5</c:v>
                </c:pt>
                <c:pt idx="16">
                  <c:v>38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</c:v>
                </c:pt>
                <c:pt idx="23">
                  <c:v>41.5</c:v>
                </c:pt>
                <c:pt idx="24">
                  <c:v>42</c:v>
                </c:pt>
                <c:pt idx="25">
                  <c:v>42.5</c:v>
                </c:pt>
                <c:pt idx="26">
                  <c:v>43</c:v>
                </c:pt>
                <c:pt idx="27">
                  <c:v>43.5</c:v>
                </c:pt>
                <c:pt idx="28">
                  <c:v>44</c:v>
                </c:pt>
                <c:pt idx="29">
                  <c:v>44.5</c:v>
                </c:pt>
                <c:pt idx="30">
                  <c:v>45</c:v>
                </c:pt>
                <c:pt idx="31">
                  <c:v>45.5</c:v>
                </c:pt>
                <c:pt idx="32">
                  <c:v>46</c:v>
                </c:pt>
                <c:pt idx="33">
                  <c:v>46.5</c:v>
                </c:pt>
                <c:pt idx="34">
                  <c:v>47</c:v>
                </c:pt>
                <c:pt idx="35">
                  <c:v>47.5</c:v>
                </c:pt>
                <c:pt idx="36">
                  <c:v>48</c:v>
                </c:pt>
                <c:pt idx="37">
                  <c:v>48.5</c:v>
                </c:pt>
                <c:pt idx="38">
                  <c:v>49</c:v>
                </c:pt>
                <c:pt idx="39">
                  <c:v>49.5</c:v>
                </c:pt>
                <c:pt idx="40">
                  <c:v>50</c:v>
                </c:pt>
                <c:pt idx="41">
                  <c:v>50.5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52.5</c:v>
                </c:pt>
                <c:pt idx="46">
                  <c:v>53</c:v>
                </c:pt>
                <c:pt idx="47">
                  <c:v>53.5</c:v>
                </c:pt>
                <c:pt idx="48">
                  <c:v>54</c:v>
                </c:pt>
                <c:pt idx="49">
                  <c:v>54.5</c:v>
                </c:pt>
                <c:pt idx="50">
                  <c:v>55</c:v>
                </c:pt>
                <c:pt idx="51">
                  <c:v>55.5</c:v>
                </c:pt>
                <c:pt idx="52">
                  <c:v>56</c:v>
                </c:pt>
                <c:pt idx="53">
                  <c:v>56.5</c:v>
                </c:pt>
                <c:pt idx="54">
                  <c:v>57</c:v>
                </c:pt>
                <c:pt idx="55">
                  <c:v>57.5</c:v>
                </c:pt>
                <c:pt idx="56">
                  <c:v>58</c:v>
                </c:pt>
                <c:pt idx="57">
                  <c:v>58.5</c:v>
                </c:pt>
                <c:pt idx="58">
                  <c:v>59</c:v>
                </c:pt>
                <c:pt idx="59">
                  <c:v>59.5</c:v>
                </c:pt>
                <c:pt idx="60">
                  <c:v>60</c:v>
                </c:pt>
              </c:numCache>
            </c:numRef>
          </c:xVal>
          <c:yVal>
            <c:numRef>
              <c:f>'Experiment-114'!$R$61:$R$121</c:f>
              <c:numCache>
                <c:formatCode>General</c:formatCode>
                <c:ptCount val="6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0-9D41-A9D0-BB3A47BB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76608"/>
        <c:axId val="674579728"/>
      </c:scatterChart>
      <c:valAx>
        <c:axId val="67457660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9728"/>
        <c:crossesAt val="0"/>
        <c:crossBetween val="midCat"/>
        <c:majorUnit val="10"/>
      </c:valAx>
      <c:valAx>
        <c:axId val="674579728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57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'Experiment-114'!$L$1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'Experiment-114'!$A$2:$A$181</c:f>
              <c:numCache>
                <c:formatCode>General</c:formatCode>
                <c:ptCount val="1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</c:numCache>
            </c:numRef>
          </c:xVal>
          <c:yVal>
            <c:numRef>
              <c:f>'Experiment-114'!$M$2:$M$181</c:f>
              <c:numCache>
                <c:formatCode>0.00</c:formatCode>
                <c:ptCount val="180"/>
                <c:pt idx="0">
                  <c:v>-1.0748063486815269</c:v>
                </c:pt>
                <c:pt idx="1">
                  <c:v>-1.0895720320517168</c:v>
                </c:pt>
                <c:pt idx="2">
                  <c:v>-1.0927082525677183</c:v>
                </c:pt>
                <c:pt idx="3">
                  <c:v>-1.0824198163666485</c:v>
                </c:pt>
                <c:pt idx="4">
                  <c:v>-1.0807013075757177</c:v>
                </c:pt>
                <c:pt idx="5">
                  <c:v>-1.0828478797905035</c:v>
                </c:pt>
                <c:pt idx="6">
                  <c:v>-1.0789846297481016</c:v>
                </c:pt>
                <c:pt idx="7">
                  <c:v>-1.069406552911691</c:v>
                </c:pt>
                <c:pt idx="8">
                  <c:v>-1.0684387775641346</c:v>
                </c:pt>
                <c:pt idx="9">
                  <c:v>-1.0703873644796433</c:v>
                </c:pt>
                <c:pt idx="10">
                  <c:v>-1.0712150251817318</c:v>
                </c:pt>
                <c:pt idx="11">
                  <c:v>-1.0658641490669976</c:v>
                </c:pt>
                <c:pt idx="12">
                  <c:v>-1.066895176990835</c:v>
                </c:pt>
                <c:pt idx="13">
                  <c:v>-1.068782913125343</c:v>
                </c:pt>
                <c:pt idx="14">
                  <c:v>-1.0654709952564083</c:v>
                </c:pt>
                <c:pt idx="15">
                  <c:v>-1.0666418762230436</c:v>
                </c:pt>
                <c:pt idx="16">
                  <c:v>-1.0639625982791825</c:v>
                </c:pt>
                <c:pt idx="17">
                  <c:v>-1.0612956334584964</c:v>
                </c:pt>
                <c:pt idx="18">
                  <c:v>-1.0613860596470102</c:v>
                </c:pt>
                <c:pt idx="19">
                  <c:v>-1.0653990055253306</c:v>
                </c:pt>
                <c:pt idx="20">
                  <c:v>-1.0644488809445758</c:v>
                </c:pt>
                <c:pt idx="21">
                  <c:v>-1.0592113308153013</c:v>
                </c:pt>
                <c:pt idx="22">
                  <c:v>-1.0626225898837158</c:v>
                </c:pt>
                <c:pt idx="23">
                  <c:v>-1.0639742466930486</c:v>
                </c:pt>
                <c:pt idx="24">
                  <c:v>-1.0613090519803696</c:v>
                </c:pt>
                <c:pt idx="25">
                  <c:v>-1.063171506150772</c:v>
                </c:pt>
                <c:pt idx="26">
                  <c:v>-1.0635039398477515</c:v>
                </c:pt>
                <c:pt idx="27">
                  <c:v>-1.0640817633310189</c:v>
                </c:pt>
                <c:pt idx="28">
                  <c:v>-1.0675539694186524</c:v>
                </c:pt>
                <c:pt idx="29">
                  <c:v>-1.0601035028295618</c:v>
                </c:pt>
                <c:pt idx="30">
                  <c:v>-1.0608245159306535</c:v>
                </c:pt>
                <c:pt idx="31">
                  <c:v>-1.060238287590491</c:v>
                </c:pt>
                <c:pt idx="32">
                  <c:v>-1.0576690954238108</c:v>
                </c:pt>
                <c:pt idx="33">
                  <c:v>-1.0590099692038606</c:v>
                </c:pt>
                <c:pt idx="34">
                  <c:v>-1.0584914484475774</c:v>
                </c:pt>
                <c:pt idx="35">
                  <c:v>-1.0588617869196328</c:v>
                </c:pt>
                <c:pt idx="36">
                  <c:v>-1.0574554308348705</c:v>
                </c:pt>
                <c:pt idx="37">
                  <c:v>-1.0566237599751698</c:v>
                </c:pt>
                <c:pt idx="38">
                  <c:v>-1.0563266152521746</c:v>
                </c:pt>
                <c:pt idx="39">
                  <c:v>-1.0545749817611396</c:v>
                </c:pt>
                <c:pt idx="40">
                  <c:v>-1.0518482747764546</c:v>
                </c:pt>
                <c:pt idx="41">
                  <c:v>-1.0615725947758972</c:v>
                </c:pt>
                <c:pt idx="42">
                  <c:v>-1.0633067435895875</c:v>
                </c:pt>
                <c:pt idx="43">
                  <c:v>-1.0698579641397541</c:v>
                </c:pt>
                <c:pt idx="44">
                  <c:v>-1.0498780054652035</c:v>
                </c:pt>
                <c:pt idx="45">
                  <c:v>-1.0505215817854769</c:v>
                </c:pt>
                <c:pt idx="46">
                  <c:v>-1.0461511052831511</c:v>
                </c:pt>
                <c:pt idx="47">
                  <c:v>-1.0449478895859461</c:v>
                </c:pt>
                <c:pt idx="48">
                  <c:v>-1.0490714895807129</c:v>
                </c:pt>
                <c:pt idx="49">
                  <c:v>-1.0461385442999303</c:v>
                </c:pt>
                <c:pt idx="50">
                  <c:v>-1.0467329916400026</c:v>
                </c:pt>
                <c:pt idx="51">
                  <c:v>-1.0481472723669814</c:v>
                </c:pt>
                <c:pt idx="52">
                  <c:v>-1.0463320401453262</c:v>
                </c:pt>
                <c:pt idx="53">
                  <c:v>-1.0510412060372871</c:v>
                </c:pt>
                <c:pt idx="54">
                  <c:v>-1.0494961686700608</c:v>
                </c:pt>
                <c:pt idx="55">
                  <c:v>-1.0444694538921777</c:v>
                </c:pt>
                <c:pt idx="56">
                  <c:v>-1.0479810261585201</c:v>
                </c:pt>
                <c:pt idx="57">
                  <c:v>-1.0505344346195824</c:v>
                </c:pt>
                <c:pt idx="58">
                  <c:v>-1.0476913784651201</c:v>
                </c:pt>
                <c:pt idx="59">
                  <c:v>-1.0496545473390348</c:v>
                </c:pt>
                <c:pt idx="60">
                  <c:v>-1.0457724711709933</c:v>
                </c:pt>
                <c:pt idx="61">
                  <c:v>-1.0465909500975794</c:v>
                </c:pt>
                <c:pt idx="62">
                  <c:v>-1.0401731349995138</c:v>
                </c:pt>
                <c:pt idx="63">
                  <c:v>-1.0431377339022758</c:v>
                </c:pt>
                <c:pt idx="64">
                  <c:v>-1.042729567841344</c:v>
                </c:pt>
                <c:pt idx="65">
                  <c:v>-1.042186095665022</c:v>
                </c:pt>
                <c:pt idx="66">
                  <c:v>-1.0386521567266129</c:v>
                </c:pt>
                <c:pt idx="67">
                  <c:v>-1.0414299417897264</c:v>
                </c:pt>
                <c:pt idx="68">
                  <c:v>-1.0417535146131474</c:v>
                </c:pt>
                <c:pt idx="69">
                  <c:v>-1.0397222120819163</c:v>
                </c:pt>
                <c:pt idx="70">
                  <c:v>-1.0452302081735627</c:v>
                </c:pt>
                <c:pt idx="71">
                  <c:v>-1.0373646137862702</c:v>
                </c:pt>
                <c:pt idx="72">
                  <c:v>-1.0430258570134454</c:v>
                </c:pt>
                <c:pt idx="73">
                  <c:v>-1.0409649806807193</c:v>
                </c:pt>
                <c:pt idx="74">
                  <c:v>-1.0405491967972598</c:v>
                </c:pt>
                <c:pt idx="75">
                  <c:v>-1.0385164055233989</c:v>
                </c:pt>
                <c:pt idx="76">
                  <c:v>-1.0401477283675196</c:v>
                </c:pt>
                <c:pt idx="77">
                  <c:v>-1.0422264745672001</c:v>
                </c:pt>
                <c:pt idx="78">
                  <c:v>-1.0394690893285998</c:v>
                </c:pt>
                <c:pt idx="79">
                  <c:v>-1.0405504135670967</c:v>
                </c:pt>
                <c:pt idx="80">
                  <c:v>-1.0439000959064346</c:v>
                </c:pt>
                <c:pt idx="81">
                  <c:v>-1.0411213657949507</c:v>
                </c:pt>
                <c:pt idx="82">
                  <c:v>-1.045500756767402</c:v>
                </c:pt>
                <c:pt idx="83">
                  <c:v>-1.0410233572052856</c:v>
                </c:pt>
                <c:pt idx="84">
                  <c:v>-1.0374592830977711</c:v>
                </c:pt>
                <c:pt idx="85">
                  <c:v>-1.0359700103795197</c:v>
                </c:pt>
                <c:pt idx="86">
                  <c:v>-1.0393794492704254</c:v>
                </c:pt>
                <c:pt idx="87">
                  <c:v>-1.0385019187155915</c:v>
                </c:pt>
                <c:pt idx="88">
                  <c:v>-1.0350378641767233</c:v>
                </c:pt>
                <c:pt idx="89">
                  <c:v>-1.0363755535637669</c:v>
                </c:pt>
                <c:pt idx="90">
                  <c:v>-1.0360707382824463</c:v>
                </c:pt>
                <c:pt idx="91">
                  <c:v>-1.0351383455778191</c:v>
                </c:pt>
                <c:pt idx="92">
                  <c:v>-1.0374394767022894</c:v>
                </c:pt>
                <c:pt idx="93">
                  <c:v>-1.0367998109307766</c:v>
                </c:pt>
                <c:pt idx="94">
                  <c:v>-1.0369832326434196</c:v>
                </c:pt>
                <c:pt idx="95">
                  <c:v>-1.0357600488511163</c:v>
                </c:pt>
                <c:pt idx="96">
                  <c:v>-1.0346690309825697</c:v>
                </c:pt>
                <c:pt idx="97">
                  <c:v>-1.0335010302047591</c:v>
                </c:pt>
                <c:pt idx="98">
                  <c:v>-1.031981229539974</c:v>
                </c:pt>
                <c:pt idx="99">
                  <c:v>-1.0345102839285145</c:v>
                </c:pt>
                <c:pt idx="100">
                  <c:v>-1.0343864875954993</c:v>
                </c:pt>
                <c:pt idx="101">
                  <c:v>-1.0349757470864367</c:v>
                </c:pt>
                <c:pt idx="102">
                  <c:v>-1.0322796627505333</c:v>
                </c:pt>
                <c:pt idx="103">
                  <c:v>-1.0306405904516851</c:v>
                </c:pt>
                <c:pt idx="104">
                  <c:v>-1.0339633740235972</c:v>
                </c:pt>
                <c:pt idx="105">
                  <c:v>-1.0340318707685197</c:v>
                </c:pt>
                <c:pt idx="106">
                  <c:v>-1.0345437469564442</c:v>
                </c:pt>
                <c:pt idx="107">
                  <c:v>-1.0328383236124929</c:v>
                </c:pt>
                <c:pt idx="108">
                  <c:v>-1.0329307366732419</c:v>
                </c:pt>
                <c:pt idx="109">
                  <c:v>-1.0328639025544821</c:v>
                </c:pt>
                <c:pt idx="110">
                  <c:v>-1.0332361230099103</c:v>
                </c:pt>
                <c:pt idx="111">
                  <c:v>-1.0299104790210301</c:v>
                </c:pt>
                <c:pt idx="112">
                  <c:v>-1.0304965975999094</c:v>
                </c:pt>
                <c:pt idx="113">
                  <c:v>-1.0312530596438074</c:v>
                </c:pt>
                <c:pt idx="114">
                  <c:v>-1.0315851605686528</c:v>
                </c:pt>
                <c:pt idx="115">
                  <c:v>-1.0319331551032167</c:v>
                </c:pt>
                <c:pt idx="116">
                  <c:v>-1.031672192916834</c:v>
                </c:pt>
                <c:pt idx="117">
                  <c:v>-1.0287787096893952</c:v>
                </c:pt>
                <c:pt idx="118">
                  <c:v>-1.032187311515121</c:v>
                </c:pt>
                <c:pt idx="119">
                  <c:v>-1.0272936450124603</c:v>
                </c:pt>
                <c:pt idx="120">
                  <c:v>-1.0259010241913131</c:v>
                </c:pt>
                <c:pt idx="121">
                  <c:v>-1.0248225888633513</c:v>
                </c:pt>
                <c:pt idx="122">
                  <c:v>-1.0268291316980698</c:v>
                </c:pt>
                <c:pt idx="123">
                  <c:v>-1.0268201466701812</c:v>
                </c:pt>
                <c:pt idx="124">
                  <c:v>-1.0276727849044727</c:v>
                </c:pt>
                <c:pt idx="125">
                  <c:v>-1.0244816757908006</c:v>
                </c:pt>
                <c:pt idx="126">
                  <c:v>-1.0262529439596098</c:v>
                </c:pt>
                <c:pt idx="127">
                  <c:v>-1.0225583011740049</c:v>
                </c:pt>
                <c:pt idx="128">
                  <c:v>-1.0279857938052366</c:v>
                </c:pt>
                <c:pt idx="129">
                  <c:v>-1.0241697841962325</c:v>
                </c:pt>
                <c:pt idx="130">
                  <c:v>-1.0277272496669509</c:v>
                </c:pt>
                <c:pt idx="131">
                  <c:v>-1.0261800772689667</c:v>
                </c:pt>
                <c:pt idx="132">
                  <c:v>-1.0288807418636765</c:v>
                </c:pt>
                <c:pt idx="133">
                  <c:v>-1.0291760556560532</c:v>
                </c:pt>
                <c:pt idx="134">
                  <c:v>-1.0245089024208345</c:v>
                </c:pt>
                <c:pt idx="135">
                  <c:v>-1.0243012921937065</c:v>
                </c:pt>
                <c:pt idx="136">
                  <c:v>-1.0237858314317394</c:v>
                </c:pt>
                <c:pt idx="137">
                  <c:v>-1.0300979823188092</c:v>
                </c:pt>
                <c:pt idx="138">
                  <c:v>-1.0255719338606755</c:v>
                </c:pt>
                <c:pt idx="139">
                  <c:v>-1.028092990394708</c:v>
                </c:pt>
                <c:pt idx="140">
                  <c:v>-1.0243991252446334</c:v>
                </c:pt>
                <c:pt idx="141">
                  <c:v>-1.0258051630539748</c:v>
                </c:pt>
                <c:pt idx="142">
                  <c:v>-1.0241703079246276</c:v>
                </c:pt>
                <c:pt idx="143">
                  <c:v>-1.0290046306221927</c:v>
                </c:pt>
                <c:pt idx="144">
                  <c:v>-1.0271452950972388</c:v>
                </c:pt>
                <c:pt idx="145">
                  <c:v>-1.0231294769883816</c:v>
                </c:pt>
                <c:pt idx="146">
                  <c:v>-1.0225779108581761</c:v>
                </c:pt>
                <c:pt idx="147">
                  <c:v>-1.0197036498628664</c:v>
                </c:pt>
                <c:pt idx="148">
                  <c:v>-1.0244291953349858</c:v>
                </c:pt>
                <c:pt idx="149">
                  <c:v>-1.022991490419926</c:v>
                </c:pt>
                <c:pt idx="150">
                  <c:v>-1.0252896201329813</c:v>
                </c:pt>
                <c:pt idx="151">
                  <c:v>-1.0189398981162583</c:v>
                </c:pt>
                <c:pt idx="152">
                  <c:v>-1.0164778628667011</c:v>
                </c:pt>
                <c:pt idx="153">
                  <c:v>-1.0163768599817229</c:v>
                </c:pt>
                <c:pt idx="154">
                  <c:v>-1.0198422876618831</c:v>
                </c:pt>
                <c:pt idx="155">
                  <c:v>-1.0211960821915846</c:v>
                </c:pt>
                <c:pt idx="156">
                  <c:v>-1.0188295888119381</c:v>
                </c:pt>
                <c:pt idx="157">
                  <c:v>-1.0183963181784601</c:v>
                </c:pt>
                <c:pt idx="158">
                  <c:v>-1.020118070024673</c:v>
                </c:pt>
                <c:pt idx="159">
                  <c:v>-1.0188266708330846</c:v>
                </c:pt>
                <c:pt idx="160">
                  <c:v>-1.0207324662977764</c:v>
                </c:pt>
                <c:pt idx="161">
                  <c:v>-1.0165286886797813</c:v>
                </c:pt>
                <c:pt idx="162">
                  <c:v>-1.0188536874477123</c:v>
                </c:pt>
                <c:pt idx="163">
                  <c:v>-1.0183719829121651</c:v>
                </c:pt>
                <c:pt idx="164">
                  <c:v>-1.0157654717474232</c:v>
                </c:pt>
                <c:pt idx="165">
                  <c:v>-1.0177549379880575</c:v>
                </c:pt>
                <c:pt idx="166">
                  <c:v>-1.0168021033528365</c:v>
                </c:pt>
                <c:pt idx="167">
                  <c:v>-1.0190023586784647</c:v>
                </c:pt>
                <c:pt idx="168">
                  <c:v>-1.0180534994959189</c:v>
                </c:pt>
                <c:pt idx="169">
                  <c:v>-1.0176899061593561</c:v>
                </c:pt>
                <c:pt idx="170">
                  <c:v>-1.0159595091530695</c:v>
                </c:pt>
                <c:pt idx="171">
                  <c:v>-1.0126282031258298</c:v>
                </c:pt>
                <c:pt idx="172">
                  <c:v>-1.0158344337082066</c:v>
                </c:pt>
                <c:pt idx="173">
                  <c:v>-1.0180237773054475</c:v>
                </c:pt>
                <c:pt idx="174">
                  <c:v>-1.0148504786214898</c:v>
                </c:pt>
                <c:pt idx="175">
                  <c:v>-1.0106366123444974</c:v>
                </c:pt>
                <c:pt idx="176">
                  <c:v>-1.0144770667974914</c:v>
                </c:pt>
                <c:pt idx="177">
                  <c:v>-1.0145364035317268</c:v>
                </c:pt>
                <c:pt idx="178">
                  <c:v>-1.0099449938455678</c:v>
                </c:pt>
                <c:pt idx="179">
                  <c:v>-1.0097924289794151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2-0B4F-AAED-25353123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60"/>
        <c:axId val="590022576"/>
      </c:scatterChart>
      <c:valAx>
        <c:axId val="5899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022576"/>
        <c:crossesAt val="0"/>
        <c:crossBetween val="midCat"/>
        <c:majorUnit val="10"/>
      </c:valAx>
      <c:valAx>
        <c:axId val="590022576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9939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838F6A2-0F07-314E-AF7B-6E1A7990A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86468-7E58-0747-891F-E3AC84026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E1C8415-4349-0C43-B1DE-9624AF7CF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F16BEB8-D922-B24E-BD6B-12C71F60E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4A4FC-7DF5-074B-8272-3A42ED2DD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782E9E4-93DE-7444-95CE-A01E0282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296C5D2-A316-964C-BC5D-4C6D43E0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A49BE-788C-3A4E-942D-EFF09FBFA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AC97420-658F-3642-834A-0C96E2DF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9C5DCD4-2728-8742-BB42-4A5AE6F5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2DFE4-9A47-CC40-8D0F-1267D67D8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A904431-5841-0B4B-AD71-C4FCBBAF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E8E40DE-9220-B04B-851E-E3C7E2B3E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AE8C2-069B-274F-9ED6-E1FD8453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DD9217D-C4B5-D044-8955-97B50B6D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9CD630A-1608-F240-A15B-9C5B456A5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AFC7F-F0ED-CA40-8A35-12A15DA7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181053B-9EEB-A349-AA2C-5DA938441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69C146E-0F16-354B-B59F-85B8B1D8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92C58-49AD-1443-8220-5349F38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09C98E4-CDD1-8640-B537-07C9D419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A0A5F4-792C-4545-90F2-3AF3C6B1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27733-E585-2C46-8280-C8EDB1F9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C385D36-0300-684F-9895-C017F679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550448</xdr:colOff>
      <xdr:row>4</xdr:row>
      <xdr:rowOff>31323</xdr:rowOff>
    </xdr:from>
    <xdr:to>
      <xdr:col>40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5AA737D-D4A2-184C-BEF6-9EB219C0E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07DC5-05CF-F447-8464-69F6D0A73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D24D9BC-A52B-994A-92BA-A9FF97A2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8ACE5B-E9E7-8845-B38E-E747D960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5A668-ECE3-6242-A398-4D079D14A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F6A2EE7-FB88-2541-94B0-5644E8727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BACC245-6772-C343-B82C-C54055DD3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304CE-4D03-964A-B63E-6D055BFF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FB7735D-97D8-0849-BC0C-2DA5E4888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71A55D0-5ACD-DD47-AC41-D446BDCF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4D1D8-43C0-5F4E-A2A9-B89A1AE1C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E34B729-14A8-544A-9C74-A9188C8E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3A725D7-48EF-9848-85D3-C753ACD42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3062-4F82-7F46-B6F9-70FA65C42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682CAD8-CD3F-9044-B624-F0B3E90F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812B79B-0B70-E846-8D7E-1BEEFEF9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7C219-CC6F-3641-AD2A-66462205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6BFF099-B05C-3F45-B8C9-9AF206F38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B537A7-F875-A842-A14D-2B8C7D9F1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A995F-9818-B245-AB74-628E8742C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3ED13A9-23EE-8443-9DD1-32B78FB0B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7EAEFAA-D2FC-E948-A74B-25DCA65D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3C610-D46C-514E-A7B7-75A40A88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E922EB9-DE46-A246-95BA-FAC23FC0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39" t="s">
        <v>20</v>
      </c>
      <c r="B1" s="40" t="s">
        <v>31</v>
      </c>
    </row>
    <row r="2" spans="1:2" x14ac:dyDescent="0.15">
      <c r="A2" s="39" t="s">
        <v>18</v>
      </c>
      <c r="B2" s="40" t="s">
        <v>38</v>
      </c>
    </row>
    <row r="3" spans="1:2" x14ac:dyDescent="0.15">
      <c r="A3" s="39" t="s">
        <v>39</v>
      </c>
      <c r="B3" s="40" t="s">
        <v>40</v>
      </c>
    </row>
    <row r="4" spans="1:2" ht="17" x14ac:dyDescent="0.25">
      <c r="A4" s="39" t="s">
        <v>44</v>
      </c>
      <c r="B4" s="40" t="s">
        <v>41</v>
      </c>
    </row>
    <row r="5" spans="1:2" ht="17" x14ac:dyDescent="0.25">
      <c r="A5" s="39" t="s">
        <v>19</v>
      </c>
      <c r="B5" s="40" t="s">
        <v>43</v>
      </c>
    </row>
    <row r="6" spans="1:2" x14ac:dyDescent="0.15">
      <c r="A6" s="39" t="s">
        <v>37</v>
      </c>
      <c r="B6" s="40" t="s">
        <v>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4102-A4FA-1E4E-ADB7-B7F8AA357A59}">
  <sheetPr>
    <pageSetUpPr fitToPage="1"/>
  </sheetPr>
  <dimension ref="A1:Y798"/>
  <sheetViews>
    <sheetView topLeftCell="B1" zoomScale="75" zoomScaleNormal="80" zoomScalePageLayoutView="75" workbookViewId="0">
      <selection activeCell="O30" sqref="O30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113.79817942269</v>
      </c>
      <c r="E2">
        <v>222.14720325787999</v>
      </c>
      <c r="F2">
        <v>102.04508837321001</v>
      </c>
      <c r="G2">
        <v>105.76445833834001</v>
      </c>
      <c r="I2" s="6">
        <f t="shared" ref="I2:J65" si="0">D2-F2</f>
        <v>11.753091049479991</v>
      </c>
      <c r="J2" s="6">
        <f t="shared" si="0"/>
        <v>116.38274491953999</v>
      </c>
      <c r="K2" s="6">
        <f>I2-1.2*J2</f>
        <v>-127.90620285396798</v>
      </c>
      <c r="L2" s="7">
        <f t="shared" ref="L2:L65" si="1">K2/J2</f>
        <v>-1.0990134572130483</v>
      </c>
      <c r="M2" s="7">
        <f>L2+ABS($N$2)*A2</f>
        <v>-1.0990060118956466</v>
      </c>
      <c r="N2" s="5">
        <f>LINEST(V64:V83,U64:U83)</f>
        <v>1.4890634803442049E-5</v>
      </c>
      <c r="O2" s="8">
        <f>AVERAGE(L41:L60)</f>
        <v>-1.0871261790806404</v>
      </c>
      <c r="P2" s="5">
        <f>(L2-$O$2)/$O$2*100</f>
        <v>1.0934589159154271</v>
      </c>
    </row>
    <row r="3" spans="1:16" x14ac:dyDescent="0.15">
      <c r="A3" s="5">
        <v>1</v>
      </c>
      <c r="B3" s="5">
        <v>1</v>
      </c>
      <c r="D3">
        <v>111.88441729548001</v>
      </c>
      <c r="E3">
        <v>205.99592765601</v>
      </c>
      <c r="F3">
        <v>101.93002284478</v>
      </c>
      <c r="G3">
        <v>105.60731032824</v>
      </c>
      <c r="I3" s="6">
        <f t="shared" si="0"/>
        <v>9.9543944507000077</v>
      </c>
      <c r="J3" s="6">
        <f t="shared" si="0"/>
        <v>100.38861732776999</v>
      </c>
      <c r="K3" s="6">
        <f t="shared" ref="K3:K66" si="2">I3-1.2*J3</f>
        <v>-110.51194634262397</v>
      </c>
      <c r="L3" s="7">
        <f t="shared" si="1"/>
        <v>-1.1008414029829816</v>
      </c>
      <c r="M3" s="7">
        <f t="shared" ref="M3:M66" si="3">L3+ABS($N$2)*A3</f>
        <v>-1.1008265123481782</v>
      </c>
      <c r="P3" s="5">
        <f t="shared" ref="P3:P66" si="4">(L3-$O$2)/$O$2*100</f>
        <v>1.2616036819148198</v>
      </c>
    </row>
    <row r="4" spans="1:16" ht="15" x14ac:dyDescent="0.15">
      <c r="A4" s="5">
        <v>1.5</v>
      </c>
      <c r="B4" s="5">
        <v>2</v>
      </c>
      <c r="D4">
        <v>111.40735417415</v>
      </c>
      <c r="E4">
        <v>202.13438735177999</v>
      </c>
      <c r="F4">
        <v>101.83058795239</v>
      </c>
      <c r="G4">
        <v>105.47841769869</v>
      </c>
      <c r="I4" s="6">
        <f t="shared" si="0"/>
        <v>9.5767662217599963</v>
      </c>
      <c r="J4" s="6">
        <f t="shared" si="0"/>
        <v>96.655969653089997</v>
      </c>
      <c r="K4" s="6">
        <f t="shared" si="2"/>
        <v>-106.410397361948</v>
      </c>
      <c r="L4" s="7">
        <f t="shared" si="1"/>
        <v>-1.1009190404262441</v>
      </c>
      <c r="M4" s="7">
        <f t="shared" si="3"/>
        <v>-1.100896704474039</v>
      </c>
      <c r="N4" s="3" t="s">
        <v>15</v>
      </c>
      <c r="P4" s="5">
        <f t="shared" si="4"/>
        <v>1.2687452120110003</v>
      </c>
    </row>
    <row r="5" spans="1:16" x14ac:dyDescent="0.15">
      <c r="A5" s="5">
        <v>2</v>
      </c>
      <c r="B5" s="5">
        <v>3</v>
      </c>
      <c r="D5">
        <v>110.27512276919001</v>
      </c>
      <c r="E5">
        <v>193.74080728230999</v>
      </c>
      <c r="F5">
        <v>101.86629794397</v>
      </c>
      <c r="G5">
        <v>105.59384393411</v>
      </c>
      <c r="I5" s="6">
        <f t="shared" si="0"/>
        <v>8.4088248252200088</v>
      </c>
      <c r="J5" s="6">
        <f t="shared" si="0"/>
        <v>88.146963348199989</v>
      </c>
      <c r="K5" s="6">
        <f t="shared" si="2"/>
        <v>-97.367531192619978</v>
      </c>
      <c r="L5" s="7">
        <f t="shared" si="1"/>
        <v>-1.1046044865776794</v>
      </c>
      <c r="M5" s="7">
        <f t="shared" si="3"/>
        <v>-1.1045747053080726</v>
      </c>
      <c r="N5" s="5">
        <f>RSQ(V64:V83,U64:U83)</f>
        <v>2.3762543895117583E-3</v>
      </c>
      <c r="P5" s="5">
        <f t="shared" si="4"/>
        <v>1.6077533439421063</v>
      </c>
    </row>
    <row r="6" spans="1:16" x14ac:dyDescent="0.15">
      <c r="A6" s="5">
        <v>2.5</v>
      </c>
      <c r="B6" s="5">
        <v>4</v>
      </c>
      <c r="D6">
        <v>115.05162294886</v>
      </c>
      <c r="E6">
        <v>229.66798418971999</v>
      </c>
      <c r="F6">
        <v>101.84044727666</v>
      </c>
      <c r="G6">
        <v>105.51569075387999</v>
      </c>
      <c r="I6" s="6">
        <f t="shared" si="0"/>
        <v>13.2111756722</v>
      </c>
      <c r="J6" s="6">
        <f t="shared" si="0"/>
        <v>124.15229343583999</v>
      </c>
      <c r="K6" s="6">
        <f t="shared" si="2"/>
        <v>-135.771576450808</v>
      </c>
      <c r="L6" s="7">
        <f t="shared" si="1"/>
        <v>-1.0935889518704112</v>
      </c>
      <c r="M6" s="7">
        <f t="shared" si="3"/>
        <v>-1.0935517252834026</v>
      </c>
      <c r="P6" s="5">
        <f t="shared" si="4"/>
        <v>0.59448230703415128</v>
      </c>
    </row>
    <row r="7" spans="1:16" x14ac:dyDescent="0.15">
      <c r="A7" s="5">
        <v>3</v>
      </c>
      <c r="B7" s="5">
        <v>5</v>
      </c>
      <c r="D7">
        <v>115.17499101689</v>
      </c>
      <c r="E7">
        <v>230.39082524853001</v>
      </c>
      <c r="F7">
        <v>101.83828303475001</v>
      </c>
      <c r="G7">
        <v>105.50631237224999</v>
      </c>
      <c r="I7" s="6">
        <f t="shared" si="0"/>
        <v>13.336707982139998</v>
      </c>
      <c r="J7" s="6">
        <f t="shared" si="0"/>
        <v>124.88451287628001</v>
      </c>
      <c r="K7" s="6">
        <f t="shared" si="2"/>
        <v>-136.52470746939599</v>
      </c>
      <c r="L7" s="7">
        <f t="shared" si="1"/>
        <v>-1.0932076710316165</v>
      </c>
      <c r="M7" s="7">
        <f t="shared" si="3"/>
        <v>-1.0931629991272063</v>
      </c>
      <c r="P7" s="5">
        <f t="shared" si="4"/>
        <v>0.55940994412618883</v>
      </c>
    </row>
    <row r="8" spans="1:16" x14ac:dyDescent="0.15">
      <c r="A8" s="5">
        <v>3.5</v>
      </c>
      <c r="B8" s="5">
        <v>6</v>
      </c>
      <c r="D8">
        <v>115.62881782249001</v>
      </c>
      <c r="E8">
        <v>229.28458498024</v>
      </c>
      <c r="F8">
        <v>101.72417939160999</v>
      </c>
      <c r="G8">
        <v>105.61632800289</v>
      </c>
      <c r="I8" s="6">
        <f t="shared" si="0"/>
        <v>13.904638430880013</v>
      </c>
      <c r="J8" s="6">
        <f t="shared" si="0"/>
        <v>123.66825697735</v>
      </c>
      <c r="K8" s="6">
        <f t="shared" si="2"/>
        <v>-134.49726994193998</v>
      </c>
      <c r="L8" s="7">
        <f t="shared" si="1"/>
        <v>-1.0875650165148953</v>
      </c>
      <c r="M8" s="7">
        <f t="shared" si="3"/>
        <v>-1.0875128992930834</v>
      </c>
      <c r="P8" s="5">
        <f t="shared" si="4"/>
        <v>4.0366743318250888E-2</v>
      </c>
    </row>
    <row r="9" spans="1:16" x14ac:dyDescent="0.15">
      <c r="A9" s="5">
        <v>4</v>
      </c>
      <c r="B9" s="5">
        <v>7</v>
      </c>
      <c r="D9">
        <v>115.78536351659</v>
      </c>
      <c r="E9">
        <v>230.30470715056001</v>
      </c>
      <c r="F9">
        <v>101.88938319105</v>
      </c>
      <c r="G9">
        <v>105.54057953589</v>
      </c>
      <c r="I9" s="6">
        <f t="shared" si="0"/>
        <v>13.895980325539995</v>
      </c>
      <c r="J9" s="6">
        <f t="shared" si="0"/>
        <v>124.76412761467</v>
      </c>
      <c r="K9" s="6">
        <f t="shared" si="2"/>
        <v>-135.82097281206401</v>
      </c>
      <c r="L9" s="7">
        <f t="shared" si="1"/>
        <v>-1.0886219894194484</v>
      </c>
      <c r="M9" s="7">
        <f t="shared" si="3"/>
        <v>-1.0885624268802347</v>
      </c>
      <c r="P9" s="5">
        <f t="shared" si="4"/>
        <v>0.13759307498905549</v>
      </c>
    </row>
    <row r="10" spans="1:16" x14ac:dyDescent="0.15">
      <c r="A10" s="5">
        <v>4.5</v>
      </c>
      <c r="B10" s="5">
        <v>8</v>
      </c>
      <c r="D10">
        <v>115.6155228171</v>
      </c>
      <c r="E10">
        <v>231.33536950532999</v>
      </c>
      <c r="F10">
        <v>101.80990741854001</v>
      </c>
      <c r="G10">
        <v>105.63833112901</v>
      </c>
      <c r="I10" s="6">
        <f t="shared" si="0"/>
        <v>13.805615398559993</v>
      </c>
      <c r="J10" s="6">
        <f t="shared" si="0"/>
        <v>125.69703837631999</v>
      </c>
      <c r="K10" s="6">
        <f t="shared" si="2"/>
        <v>-137.030830653024</v>
      </c>
      <c r="L10" s="7">
        <f t="shared" si="1"/>
        <v>-1.0901675363485666</v>
      </c>
      <c r="M10" s="7">
        <f t="shared" si="3"/>
        <v>-1.0901005284919512</v>
      </c>
      <c r="P10" s="5">
        <f t="shared" si="4"/>
        <v>0.27976120219073514</v>
      </c>
    </row>
    <row r="11" spans="1:16" x14ac:dyDescent="0.15">
      <c r="A11" s="5">
        <v>5</v>
      </c>
      <c r="B11" s="5">
        <v>9</v>
      </c>
      <c r="D11">
        <v>115.89076536112</v>
      </c>
      <c r="E11">
        <v>230.9820337765</v>
      </c>
      <c r="F11">
        <v>101.81676085127</v>
      </c>
      <c r="G11">
        <v>105.62342190694</v>
      </c>
      <c r="I11" s="6">
        <f t="shared" si="0"/>
        <v>14.074004509849999</v>
      </c>
      <c r="J11" s="6">
        <f t="shared" si="0"/>
        <v>125.35861186956001</v>
      </c>
      <c r="K11" s="6">
        <f t="shared" si="2"/>
        <v>-136.356329733622</v>
      </c>
      <c r="L11" s="7">
        <f t="shared" si="1"/>
        <v>-1.0877300546013184</v>
      </c>
      <c r="M11" s="7">
        <f t="shared" si="3"/>
        <v>-1.0876556014273013</v>
      </c>
      <c r="P11" s="5">
        <f t="shared" si="4"/>
        <v>5.5547877725543544E-2</v>
      </c>
    </row>
    <row r="12" spans="1:16" x14ac:dyDescent="0.15">
      <c r="A12" s="5">
        <v>5.5</v>
      </c>
      <c r="B12" s="5">
        <v>10</v>
      </c>
      <c r="D12">
        <v>115.82201461253</v>
      </c>
      <c r="E12">
        <v>231.13534555037</v>
      </c>
      <c r="F12">
        <v>101.98148370807</v>
      </c>
      <c r="G12">
        <v>105.51136227005</v>
      </c>
      <c r="I12" s="6">
        <f t="shared" si="0"/>
        <v>13.840530904459996</v>
      </c>
      <c r="J12" s="6">
        <f t="shared" si="0"/>
        <v>125.62398328032</v>
      </c>
      <c r="K12" s="6">
        <f t="shared" si="2"/>
        <v>-136.90824903192402</v>
      </c>
      <c r="L12" s="7">
        <f t="shared" si="1"/>
        <v>-1.0898257279935477</v>
      </c>
      <c r="M12" s="7">
        <f t="shared" si="3"/>
        <v>-1.0897438295021287</v>
      </c>
      <c r="P12" s="5">
        <f t="shared" si="4"/>
        <v>0.24831974106173291</v>
      </c>
    </row>
    <row r="13" spans="1:16" x14ac:dyDescent="0.15">
      <c r="A13" s="5">
        <v>6</v>
      </c>
      <c r="B13" s="5">
        <v>11</v>
      </c>
      <c r="D13">
        <v>115.44795783926</v>
      </c>
      <c r="E13">
        <v>229.27787759013</v>
      </c>
      <c r="F13">
        <v>101.84297222556</v>
      </c>
      <c r="G13">
        <v>105.58446555248</v>
      </c>
      <c r="I13" s="6">
        <f t="shared" si="0"/>
        <v>13.604985613699995</v>
      </c>
      <c r="J13" s="6">
        <f t="shared" si="0"/>
        <v>123.69341203765001</v>
      </c>
      <c r="K13" s="6">
        <f t="shared" si="2"/>
        <v>-134.82710883148002</v>
      </c>
      <c r="L13" s="7">
        <f t="shared" si="1"/>
        <v>-1.0900104266704287</v>
      </c>
      <c r="M13" s="7">
        <f t="shared" si="3"/>
        <v>-1.0899210828616079</v>
      </c>
      <c r="P13" s="5">
        <f t="shared" si="4"/>
        <v>0.26530936751311457</v>
      </c>
    </row>
    <row r="14" spans="1:16" x14ac:dyDescent="0.15">
      <c r="A14" s="5">
        <v>6.5</v>
      </c>
      <c r="B14" s="5">
        <v>12</v>
      </c>
      <c r="D14">
        <v>115.36579231045999</v>
      </c>
      <c r="E14">
        <v>227.13929811954</v>
      </c>
      <c r="F14">
        <v>101.91078513887</v>
      </c>
      <c r="G14">
        <v>105.66153661176</v>
      </c>
      <c r="I14" s="6">
        <f t="shared" si="0"/>
        <v>13.455007171589997</v>
      </c>
      <c r="J14" s="6">
        <f t="shared" si="0"/>
        <v>121.47776150778</v>
      </c>
      <c r="K14" s="6">
        <f t="shared" si="2"/>
        <v>-132.31830663774599</v>
      </c>
      <c r="L14" s="7">
        <f t="shared" si="1"/>
        <v>-1.0892389273181635</v>
      </c>
      <c r="M14" s="7">
        <f t="shared" si="3"/>
        <v>-1.0891421381919411</v>
      </c>
      <c r="P14" s="5">
        <f t="shared" si="4"/>
        <v>0.19434250395017366</v>
      </c>
    </row>
    <row r="15" spans="1:16" x14ac:dyDescent="0.15">
      <c r="A15" s="5">
        <v>7</v>
      </c>
      <c r="B15" s="5">
        <v>13</v>
      </c>
      <c r="D15">
        <v>115.68163851958001</v>
      </c>
      <c r="E15">
        <v>228.88621391782999</v>
      </c>
      <c r="F15">
        <v>101.85511602741001</v>
      </c>
      <c r="G15">
        <v>105.53300468918999</v>
      </c>
      <c r="I15" s="6">
        <f t="shared" si="0"/>
        <v>13.82652249217</v>
      </c>
      <c r="J15" s="6">
        <f t="shared" si="0"/>
        <v>123.35320922864</v>
      </c>
      <c r="K15" s="6">
        <f t="shared" si="2"/>
        <v>-134.197328582198</v>
      </c>
      <c r="L15" s="7">
        <f t="shared" si="1"/>
        <v>-1.0879111246587676</v>
      </c>
      <c r="M15" s="7">
        <f t="shared" si="3"/>
        <v>-1.0878068902151434</v>
      </c>
      <c r="P15" s="5">
        <f t="shared" si="4"/>
        <v>7.2203723287306121E-2</v>
      </c>
    </row>
    <row r="16" spans="1:16" x14ac:dyDescent="0.15">
      <c r="A16" s="5">
        <v>7.5</v>
      </c>
      <c r="B16" s="5">
        <v>14</v>
      </c>
      <c r="D16">
        <v>115.36352715040999</v>
      </c>
      <c r="E16">
        <v>226.53604036521</v>
      </c>
      <c r="F16">
        <v>101.88806059877</v>
      </c>
      <c r="G16">
        <v>105.49056150054</v>
      </c>
      <c r="I16" s="6">
        <f t="shared" si="0"/>
        <v>13.475466551639997</v>
      </c>
      <c r="J16" s="6">
        <f t="shared" si="0"/>
        <v>121.04547886467</v>
      </c>
      <c r="K16" s="6">
        <f t="shared" si="2"/>
        <v>-131.77910808596403</v>
      </c>
      <c r="L16" s="7">
        <f t="shared" si="1"/>
        <v>-1.0886743505165883</v>
      </c>
      <c r="M16" s="7">
        <f t="shared" si="3"/>
        <v>-1.0885626707555625</v>
      </c>
      <c r="P16" s="5">
        <f t="shared" si="4"/>
        <v>0.14240954414852219</v>
      </c>
    </row>
    <row r="17" spans="1:16" x14ac:dyDescent="0.15">
      <c r="A17" s="5">
        <v>8</v>
      </c>
      <c r="B17" s="5">
        <v>15</v>
      </c>
      <c r="D17">
        <v>115.74183085055</v>
      </c>
      <c r="E17">
        <v>227.26057184045999</v>
      </c>
      <c r="F17">
        <v>102.00829626066999</v>
      </c>
      <c r="G17">
        <v>105.53697246602999</v>
      </c>
      <c r="I17" s="6">
        <f t="shared" si="0"/>
        <v>13.733534589880009</v>
      </c>
      <c r="J17" s="6">
        <f t="shared" si="0"/>
        <v>121.72359937442999</v>
      </c>
      <c r="K17" s="6">
        <f t="shared" si="2"/>
        <v>-132.33478465943597</v>
      </c>
      <c r="L17" s="7">
        <f t="shared" si="1"/>
        <v>-1.0871744291126757</v>
      </c>
      <c r="M17" s="7">
        <f t="shared" si="3"/>
        <v>-1.0870553040342481</v>
      </c>
      <c r="P17" s="5">
        <f t="shared" si="4"/>
        <v>4.4383101946961039E-3</v>
      </c>
    </row>
    <row r="18" spans="1:16" x14ac:dyDescent="0.15">
      <c r="A18" s="5">
        <v>8.5</v>
      </c>
      <c r="B18" s="5">
        <v>16</v>
      </c>
      <c r="D18">
        <v>115.40917827967</v>
      </c>
      <c r="E18">
        <v>226.64091782796999</v>
      </c>
      <c r="F18">
        <v>101.89719850908</v>
      </c>
      <c r="G18">
        <v>105.64338102681</v>
      </c>
      <c r="I18" s="6">
        <f t="shared" si="0"/>
        <v>13.511979770590003</v>
      </c>
      <c r="J18" s="6">
        <f t="shared" si="0"/>
        <v>120.99753680115998</v>
      </c>
      <c r="K18" s="6">
        <f t="shared" si="2"/>
        <v>-131.68506439080198</v>
      </c>
      <c r="L18" s="7">
        <f t="shared" si="1"/>
        <v>-1.0883284723986177</v>
      </c>
      <c r="M18" s="7">
        <f t="shared" si="3"/>
        <v>-1.0882019020027884</v>
      </c>
      <c r="P18" s="5">
        <f t="shared" si="4"/>
        <v>0.11059372325980979</v>
      </c>
    </row>
    <row r="19" spans="1:16" x14ac:dyDescent="0.15">
      <c r="A19" s="5">
        <v>9</v>
      </c>
      <c r="B19" s="5">
        <v>17</v>
      </c>
      <c r="D19">
        <v>115.29781355118</v>
      </c>
      <c r="E19">
        <v>225.39896684286001</v>
      </c>
      <c r="F19">
        <v>101.91523385836</v>
      </c>
      <c r="G19">
        <v>105.64915233858</v>
      </c>
      <c r="I19" s="6">
        <f t="shared" si="0"/>
        <v>13.382579692820002</v>
      </c>
      <c r="J19" s="6">
        <f t="shared" si="0"/>
        <v>119.74981450428001</v>
      </c>
      <c r="K19" s="6">
        <f t="shared" si="2"/>
        <v>-130.31719771231602</v>
      </c>
      <c r="L19" s="7">
        <f t="shared" si="1"/>
        <v>-1.088245507951566</v>
      </c>
      <c r="M19" s="7">
        <f t="shared" si="3"/>
        <v>-1.088111492238335</v>
      </c>
      <c r="P19" s="5">
        <f t="shared" si="4"/>
        <v>0.10296218529778101</v>
      </c>
    </row>
    <row r="20" spans="1:16" x14ac:dyDescent="0.15">
      <c r="A20" s="5">
        <v>9.5</v>
      </c>
      <c r="B20" s="5">
        <v>18</v>
      </c>
      <c r="D20">
        <v>114.60031234983001</v>
      </c>
      <c r="E20">
        <v>219.66890917827999</v>
      </c>
      <c r="F20">
        <v>101.92100517013</v>
      </c>
      <c r="G20">
        <v>105.6083924492</v>
      </c>
      <c r="I20" s="6">
        <f t="shared" si="0"/>
        <v>12.679307179700004</v>
      </c>
      <c r="J20" s="6">
        <f t="shared" si="0"/>
        <v>114.06051672907999</v>
      </c>
      <c r="K20" s="6">
        <f t="shared" si="2"/>
        <v>-124.19331289519599</v>
      </c>
      <c r="L20" s="7">
        <f t="shared" si="1"/>
        <v>-1.0888370178979965</v>
      </c>
      <c r="M20" s="7">
        <f t="shared" si="3"/>
        <v>-1.0886955568673637</v>
      </c>
      <c r="P20" s="5">
        <f t="shared" si="4"/>
        <v>0.15737260773196904</v>
      </c>
    </row>
    <row r="21" spans="1:16" x14ac:dyDescent="0.15">
      <c r="A21" s="37">
        <v>10</v>
      </c>
      <c r="B21" s="5">
        <v>19</v>
      </c>
      <c r="D21">
        <v>114.64920711197</v>
      </c>
      <c r="E21">
        <v>219.51441614608001</v>
      </c>
      <c r="F21">
        <v>101.91992304918</v>
      </c>
      <c r="G21">
        <v>105.81327401707</v>
      </c>
      <c r="I21" s="6">
        <f t="shared" si="0"/>
        <v>12.729284062790001</v>
      </c>
      <c r="J21" s="6">
        <f t="shared" si="0"/>
        <v>113.70114212901001</v>
      </c>
      <c r="K21" s="6">
        <f t="shared" si="2"/>
        <v>-123.71208649202201</v>
      </c>
      <c r="L21" s="7">
        <f t="shared" si="1"/>
        <v>-1.0880461196392659</v>
      </c>
      <c r="M21" s="7">
        <f t="shared" si="3"/>
        <v>-1.0878972132912315</v>
      </c>
      <c r="P21" s="5">
        <f t="shared" si="4"/>
        <v>8.4621323295104259E-2</v>
      </c>
    </row>
    <row r="22" spans="1:16" x14ac:dyDescent="0.15">
      <c r="A22" s="5">
        <v>10.5</v>
      </c>
      <c r="B22" s="5">
        <v>20</v>
      </c>
      <c r="D22">
        <v>114.87433925997</v>
      </c>
      <c r="E22">
        <v>221.96936568957</v>
      </c>
      <c r="F22">
        <v>101.98533124925</v>
      </c>
      <c r="G22">
        <v>105.64458338343</v>
      </c>
      <c r="I22" s="6">
        <f t="shared" si="0"/>
        <v>12.889008010720005</v>
      </c>
      <c r="J22" s="6">
        <f t="shared" si="0"/>
        <v>116.32478230613999</v>
      </c>
      <c r="K22" s="6">
        <f t="shared" si="2"/>
        <v>-126.70073075664797</v>
      </c>
      <c r="L22" s="7">
        <f t="shared" si="1"/>
        <v>-1.0891980904223906</v>
      </c>
      <c r="M22" s="7">
        <f t="shared" si="3"/>
        <v>-1.0890417387569544</v>
      </c>
      <c r="P22" s="5">
        <f t="shared" si="4"/>
        <v>0.19058609585709663</v>
      </c>
    </row>
    <row r="23" spans="1:16" x14ac:dyDescent="0.15">
      <c r="A23" s="5">
        <v>11</v>
      </c>
      <c r="B23" s="5">
        <v>21</v>
      </c>
      <c r="D23">
        <v>115.439572321</v>
      </c>
      <c r="E23">
        <v>226.45422873619</v>
      </c>
      <c r="F23">
        <v>101.95960081760001</v>
      </c>
      <c r="G23">
        <v>105.7412528556</v>
      </c>
      <c r="I23" s="6">
        <f t="shared" si="0"/>
        <v>13.479971503399995</v>
      </c>
      <c r="J23" s="6">
        <f t="shared" si="0"/>
        <v>120.71297588059001</v>
      </c>
      <c r="K23" s="6">
        <f t="shared" si="2"/>
        <v>-131.37559955330801</v>
      </c>
      <c r="L23" s="7">
        <f t="shared" si="1"/>
        <v>-1.0883303853205104</v>
      </c>
      <c r="M23" s="7">
        <f t="shared" si="3"/>
        <v>-1.0881665883376725</v>
      </c>
      <c r="P23" s="5">
        <f t="shared" si="4"/>
        <v>0.11076968460905112</v>
      </c>
    </row>
    <row r="24" spans="1:16" x14ac:dyDescent="0.15">
      <c r="A24" s="5">
        <v>11.5</v>
      </c>
      <c r="B24" s="5">
        <v>22</v>
      </c>
      <c r="D24">
        <v>115.16782796731999</v>
      </c>
      <c r="E24">
        <v>224.40293128304</v>
      </c>
      <c r="F24">
        <v>101.88277022965001</v>
      </c>
      <c r="G24">
        <v>105.77588072622</v>
      </c>
      <c r="I24" s="6">
        <f t="shared" si="0"/>
        <v>13.285057737669987</v>
      </c>
      <c r="J24" s="6">
        <f t="shared" si="0"/>
        <v>118.62705055682001</v>
      </c>
      <c r="K24" s="6">
        <f t="shared" si="2"/>
        <v>-129.06740293051399</v>
      </c>
      <c r="L24" s="7">
        <f t="shared" si="1"/>
        <v>-1.0880098790679555</v>
      </c>
      <c r="M24" s="7">
        <f t="shared" si="3"/>
        <v>-1.087838636767716</v>
      </c>
      <c r="P24" s="5">
        <f t="shared" si="4"/>
        <v>8.1287711060597956E-2</v>
      </c>
    </row>
    <row r="25" spans="1:16" x14ac:dyDescent="0.15">
      <c r="A25" s="5">
        <v>12</v>
      </c>
      <c r="B25" s="5">
        <v>23</v>
      </c>
      <c r="D25">
        <v>114.79372897645</v>
      </c>
      <c r="E25">
        <v>221.68897164825</v>
      </c>
      <c r="F25">
        <v>102.04496813755</v>
      </c>
      <c r="G25">
        <v>105.74197426956999</v>
      </c>
      <c r="I25" s="6">
        <f t="shared" si="0"/>
        <v>12.748760838899997</v>
      </c>
      <c r="J25" s="6">
        <f t="shared" si="0"/>
        <v>115.94699737868001</v>
      </c>
      <c r="K25" s="6">
        <f t="shared" si="2"/>
        <v>-126.38763601551601</v>
      </c>
      <c r="L25" s="7">
        <f t="shared" si="1"/>
        <v>-1.0900466495284662</v>
      </c>
      <c r="M25" s="7">
        <f t="shared" si="3"/>
        <v>-1.0898679619108249</v>
      </c>
      <c r="P25" s="5">
        <f t="shared" si="4"/>
        <v>0.26864135038083808</v>
      </c>
    </row>
    <row r="26" spans="1:16" x14ac:dyDescent="0.15">
      <c r="A26" s="5">
        <v>12.5</v>
      </c>
      <c r="B26" s="5">
        <v>24</v>
      </c>
      <c r="D26">
        <v>115.36304661221</v>
      </c>
      <c r="E26">
        <v>226.68680922633001</v>
      </c>
      <c r="F26">
        <v>101.90296982085</v>
      </c>
      <c r="G26">
        <v>105.65480341468999</v>
      </c>
      <c r="I26" s="6">
        <f t="shared" si="0"/>
        <v>13.460076791359995</v>
      </c>
      <c r="J26" s="6">
        <f t="shared" si="0"/>
        <v>121.03200581164002</v>
      </c>
      <c r="K26" s="6">
        <f t="shared" si="2"/>
        <v>-131.77833018260802</v>
      </c>
      <c r="L26" s="7">
        <f t="shared" si="1"/>
        <v>-1.0887891124244633</v>
      </c>
      <c r="M26" s="7">
        <f t="shared" si="3"/>
        <v>-1.0886029794894203</v>
      </c>
      <c r="P26" s="5">
        <f t="shared" si="4"/>
        <v>0.15296599197245486</v>
      </c>
    </row>
    <row r="27" spans="1:16" x14ac:dyDescent="0.15">
      <c r="A27" s="5">
        <v>13</v>
      </c>
      <c r="B27" s="5">
        <v>25</v>
      </c>
      <c r="D27">
        <v>115.60908217203</v>
      </c>
      <c r="E27">
        <v>227.14572321</v>
      </c>
      <c r="F27">
        <v>101.84068774799</v>
      </c>
      <c r="G27">
        <v>105.75219430083</v>
      </c>
      <c r="I27" s="6">
        <f t="shared" si="0"/>
        <v>13.768394424039997</v>
      </c>
      <c r="J27" s="6">
        <f t="shared" si="0"/>
        <v>121.39352890917</v>
      </c>
      <c r="K27" s="6">
        <f t="shared" si="2"/>
        <v>-131.90384026696401</v>
      </c>
      <c r="L27" s="7">
        <f t="shared" si="1"/>
        <v>-1.0865804911698227</v>
      </c>
      <c r="M27" s="7">
        <f t="shared" si="3"/>
        <v>-1.086386912917378</v>
      </c>
      <c r="P27" s="5">
        <f t="shared" si="4"/>
        <v>-5.0195453050273994E-2</v>
      </c>
    </row>
    <row r="28" spans="1:16" x14ac:dyDescent="0.15">
      <c r="A28" s="5">
        <v>13.5</v>
      </c>
      <c r="B28" s="5">
        <v>26</v>
      </c>
      <c r="D28">
        <v>115.72693416627</v>
      </c>
      <c r="E28">
        <v>226.59358481499001</v>
      </c>
      <c r="F28">
        <v>101.93843934111</v>
      </c>
      <c r="G28">
        <v>105.70373932909</v>
      </c>
      <c r="I28" s="6">
        <f t="shared" si="0"/>
        <v>13.788494825160001</v>
      </c>
      <c r="J28" s="6">
        <f t="shared" si="0"/>
        <v>120.88984548590001</v>
      </c>
      <c r="K28" s="6">
        <f t="shared" si="2"/>
        <v>-131.27931975792001</v>
      </c>
      <c r="L28" s="7">
        <f t="shared" si="1"/>
        <v>-1.0859416622650226</v>
      </c>
      <c r="M28" s="7">
        <f t="shared" si="3"/>
        <v>-1.0857406386951762</v>
      </c>
      <c r="P28" s="5">
        <f t="shared" si="4"/>
        <v>-0.1089585402698544</v>
      </c>
    </row>
    <row r="29" spans="1:16" x14ac:dyDescent="0.15">
      <c r="A29" s="5">
        <v>14</v>
      </c>
      <c r="B29" s="5">
        <v>27</v>
      </c>
      <c r="D29">
        <v>115.65413262854</v>
      </c>
      <c r="E29">
        <v>226.70434887074001</v>
      </c>
      <c r="F29">
        <v>101.91811951424999</v>
      </c>
      <c r="G29">
        <v>105.71732595888</v>
      </c>
      <c r="I29" s="6">
        <f t="shared" si="0"/>
        <v>13.736013114290003</v>
      </c>
      <c r="J29" s="6">
        <f t="shared" si="0"/>
        <v>120.98702291186001</v>
      </c>
      <c r="K29" s="6">
        <f t="shared" si="2"/>
        <v>-131.44841437994199</v>
      </c>
      <c r="L29" s="7">
        <f t="shared" si="1"/>
        <v>-1.0864670542038479</v>
      </c>
      <c r="M29" s="7">
        <f t="shared" si="3"/>
        <v>-1.0862585853165998</v>
      </c>
      <c r="P29" s="5">
        <f t="shared" si="4"/>
        <v>-6.0630025242316893E-2</v>
      </c>
    </row>
    <row r="30" spans="1:16" x14ac:dyDescent="0.15">
      <c r="A30" s="5">
        <v>14.5</v>
      </c>
      <c r="B30" s="5">
        <v>28</v>
      </c>
      <c r="D30">
        <v>115.66254204709</v>
      </c>
      <c r="E30">
        <v>227.01898125900999</v>
      </c>
      <c r="F30">
        <v>101.87074666346</v>
      </c>
      <c r="G30">
        <v>105.72201514968999</v>
      </c>
      <c r="I30" s="6">
        <f t="shared" si="0"/>
        <v>13.791795383630003</v>
      </c>
      <c r="J30" s="6">
        <f t="shared" si="0"/>
        <v>121.29696610932</v>
      </c>
      <c r="K30" s="6">
        <f t="shared" si="2"/>
        <v>-131.764563947554</v>
      </c>
      <c r="L30" s="7">
        <f t="shared" si="1"/>
        <v>-1.0862972766260286</v>
      </c>
      <c r="M30" s="7">
        <f t="shared" si="3"/>
        <v>-1.0860813624213788</v>
      </c>
      <c r="P30" s="5">
        <f t="shared" si="4"/>
        <v>-7.6247124810548003E-2</v>
      </c>
    </row>
    <row r="31" spans="1:16" x14ac:dyDescent="0.15">
      <c r="A31" s="5">
        <v>15</v>
      </c>
      <c r="B31" s="5">
        <v>29</v>
      </c>
      <c r="D31">
        <v>114.95122537242</v>
      </c>
      <c r="E31">
        <v>221.35451705911001</v>
      </c>
      <c r="F31">
        <v>101.92148611278</v>
      </c>
      <c r="G31">
        <v>105.80113021522</v>
      </c>
      <c r="I31" s="6">
        <f t="shared" si="0"/>
        <v>13.029739259639996</v>
      </c>
      <c r="J31" s="6">
        <f t="shared" si="0"/>
        <v>115.55338684389001</v>
      </c>
      <c r="K31" s="6">
        <f t="shared" si="2"/>
        <v>-125.634324953028</v>
      </c>
      <c r="L31" s="7">
        <f t="shared" si="1"/>
        <v>-1.0872405247866694</v>
      </c>
      <c r="M31" s="7">
        <f t="shared" si="3"/>
        <v>-1.0870171652646179</v>
      </c>
      <c r="P31" s="5">
        <f t="shared" si="4"/>
        <v>1.0518163229753512E-2</v>
      </c>
    </row>
    <row r="32" spans="1:16" x14ac:dyDescent="0.15">
      <c r="A32" s="5">
        <v>15.5</v>
      </c>
      <c r="B32" s="5">
        <v>30</v>
      </c>
      <c r="D32">
        <v>114.97873618453001</v>
      </c>
      <c r="E32">
        <v>220.63959634790999</v>
      </c>
      <c r="F32">
        <v>101.82710111819</v>
      </c>
      <c r="G32">
        <v>105.66526391728</v>
      </c>
      <c r="I32" s="6">
        <f t="shared" si="0"/>
        <v>13.151635066340006</v>
      </c>
      <c r="J32" s="6">
        <f t="shared" si="0"/>
        <v>114.97433243062999</v>
      </c>
      <c r="K32" s="6">
        <f t="shared" si="2"/>
        <v>-124.81756385041597</v>
      </c>
      <c r="L32" s="7">
        <f t="shared" si="1"/>
        <v>-1.0856124250664809</v>
      </c>
      <c r="M32" s="7">
        <f t="shared" si="3"/>
        <v>-1.0853816202270277</v>
      </c>
      <c r="P32" s="5">
        <f t="shared" si="4"/>
        <v>-0.13924363549404903</v>
      </c>
    </row>
    <row r="33" spans="1:16" x14ac:dyDescent="0.15">
      <c r="A33" s="5">
        <v>16</v>
      </c>
      <c r="B33" s="5">
        <v>31</v>
      </c>
      <c r="D33">
        <v>115.07160019222</v>
      </c>
      <c r="E33">
        <v>222.01838058626001</v>
      </c>
      <c r="F33">
        <v>101.92797883852</v>
      </c>
      <c r="G33">
        <v>105.91174702417</v>
      </c>
      <c r="I33" s="6">
        <f t="shared" si="0"/>
        <v>13.143621353699999</v>
      </c>
      <c r="J33" s="6">
        <f t="shared" si="0"/>
        <v>116.10663356209001</v>
      </c>
      <c r="K33" s="6">
        <f t="shared" si="2"/>
        <v>-126.184338920808</v>
      </c>
      <c r="L33" s="7">
        <f t="shared" si="1"/>
        <v>-1.0867969817876837</v>
      </c>
      <c r="M33" s="7">
        <f t="shared" si="3"/>
        <v>-1.0865587316308287</v>
      </c>
      <c r="P33" s="5">
        <f t="shared" si="4"/>
        <v>-3.0281424483315948E-2</v>
      </c>
    </row>
    <row r="34" spans="1:16" x14ac:dyDescent="0.15">
      <c r="A34" s="5">
        <v>16.5</v>
      </c>
      <c r="B34" s="5">
        <v>32</v>
      </c>
      <c r="D34">
        <v>115.10451705910999</v>
      </c>
      <c r="E34">
        <v>224.00600672754001</v>
      </c>
      <c r="F34">
        <v>101.97042202717</v>
      </c>
      <c r="G34">
        <v>105.76217386077001</v>
      </c>
      <c r="I34" s="6">
        <f t="shared" si="0"/>
        <v>13.134095031939992</v>
      </c>
      <c r="J34" s="6">
        <f t="shared" si="0"/>
        <v>118.24383286677001</v>
      </c>
      <c r="K34" s="6">
        <f t="shared" si="2"/>
        <v>-128.75850440818402</v>
      </c>
      <c r="L34" s="7">
        <f t="shared" si="1"/>
        <v>-1.0889236359012593</v>
      </c>
      <c r="M34" s="7">
        <f t="shared" si="3"/>
        <v>-1.0886779404270024</v>
      </c>
      <c r="P34" s="5">
        <f t="shared" si="4"/>
        <v>0.16534022040928201</v>
      </c>
    </row>
    <row r="35" spans="1:16" x14ac:dyDescent="0.15">
      <c r="A35" s="5">
        <v>17</v>
      </c>
      <c r="B35" s="5">
        <v>33</v>
      </c>
      <c r="D35">
        <v>115.61292647766</v>
      </c>
      <c r="E35">
        <v>227.58901970207</v>
      </c>
      <c r="F35">
        <v>102.0126247445</v>
      </c>
      <c r="G35">
        <v>105.81603943730001</v>
      </c>
      <c r="I35" s="6">
        <f t="shared" si="0"/>
        <v>13.600301733159995</v>
      </c>
      <c r="J35" s="6">
        <f t="shared" si="0"/>
        <v>121.77298026477</v>
      </c>
      <c r="K35" s="6">
        <f t="shared" si="2"/>
        <v>-132.527274584564</v>
      </c>
      <c r="L35" s="7">
        <f t="shared" si="1"/>
        <v>-1.0883142902178384</v>
      </c>
      <c r="M35" s="7">
        <f t="shared" si="3"/>
        <v>-1.0880611494261798</v>
      </c>
      <c r="P35" s="5">
        <f t="shared" si="4"/>
        <v>0.10928916624957358</v>
      </c>
    </row>
    <row r="36" spans="1:16" x14ac:dyDescent="0.15">
      <c r="A36" s="5">
        <v>17.5</v>
      </c>
      <c r="B36" s="5">
        <v>34</v>
      </c>
      <c r="D36">
        <v>115.59442575685</v>
      </c>
      <c r="E36">
        <v>226.83577606919999</v>
      </c>
      <c r="F36">
        <v>102.00492966214</v>
      </c>
      <c r="G36">
        <v>105.73584225080999</v>
      </c>
      <c r="I36" s="6">
        <f t="shared" si="0"/>
        <v>13.58949609471</v>
      </c>
      <c r="J36" s="6">
        <f t="shared" si="0"/>
        <v>121.09993381839</v>
      </c>
      <c r="K36" s="6">
        <f t="shared" si="2"/>
        <v>-131.73042448735799</v>
      </c>
      <c r="L36" s="7">
        <f t="shared" si="1"/>
        <v>-1.0877827950336474</v>
      </c>
      <c r="M36" s="7">
        <f t="shared" si="3"/>
        <v>-1.0875222089245871</v>
      </c>
      <c r="P36" s="5">
        <f t="shared" si="4"/>
        <v>6.0399240276075405E-2</v>
      </c>
    </row>
    <row r="37" spans="1:16" x14ac:dyDescent="0.15">
      <c r="A37" s="5">
        <v>18</v>
      </c>
      <c r="B37" s="5">
        <v>35</v>
      </c>
      <c r="D37">
        <v>115.14500240269</v>
      </c>
      <c r="E37">
        <v>223.60896203748001</v>
      </c>
      <c r="F37">
        <v>101.91403150174</v>
      </c>
      <c r="G37">
        <v>105.74978958759</v>
      </c>
      <c r="I37" s="6">
        <f t="shared" si="0"/>
        <v>13.230970900949998</v>
      </c>
      <c r="J37" s="6">
        <f t="shared" si="0"/>
        <v>117.85917244989001</v>
      </c>
      <c r="K37" s="6">
        <f t="shared" si="2"/>
        <v>-128.20003603891803</v>
      </c>
      <c r="L37" s="7">
        <f t="shared" si="1"/>
        <v>-1.0877391498181834</v>
      </c>
      <c r="M37" s="7">
        <f t="shared" si="3"/>
        <v>-1.0874711183917214</v>
      </c>
      <c r="P37" s="5">
        <f t="shared" si="4"/>
        <v>5.6384507092033145E-2</v>
      </c>
    </row>
    <row r="38" spans="1:16" x14ac:dyDescent="0.15">
      <c r="A38" s="5">
        <v>18.5</v>
      </c>
      <c r="B38" s="5">
        <v>36</v>
      </c>
      <c r="D38">
        <v>115.6210956271</v>
      </c>
      <c r="E38">
        <v>225.46371936569</v>
      </c>
      <c r="F38">
        <v>101.84345316821</v>
      </c>
      <c r="G38">
        <v>105.76217386077001</v>
      </c>
      <c r="I38" s="6">
        <f t="shared" si="0"/>
        <v>13.77764245889</v>
      </c>
      <c r="J38" s="6">
        <f t="shared" si="0"/>
        <v>119.70154550491999</v>
      </c>
      <c r="K38" s="6">
        <f t="shared" si="2"/>
        <v>-129.86421214701397</v>
      </c>
      <c r="L38" s="7">
        <f t="shared" si="1"/>
        <v>-1.084900045352182</v>
      </c>
      <c r="M38" s="7">
        <f t="shared" si="3"/>
        <v>-1.0846245686083182</v>
      </c>
      <c r="P38" s="5">
        <f t="shared" si="4"/>
        <v>-0.20477234117763243</v>
      </c>
    </row>
    <row r="39" spans="1:16" x14ac:dyDescent="0.15">
      <c r="A39" s="5">
        <v>19</v>
      </c>
      <c r="B39" s="5">
        <v>37</v>
      </c>
      <c r="D39">
        <v>115.49723690533</v>
      </c>
      <c r="E39">
        <v>226.77162421912999</v>
      </c>
      <c r="F39">
        <v>101.98352771432</v>
      </c>
      <c r="G39">
        <v>105.81627990862</v>
      </c>
      <c r="I39" s="6">
        <f t="shared" si="0"/>
        <v>13.513709191009994</v>
      </c>
      <c r="J39" s="6">
        <f t="shared" si="0"/>
        <v>120.95534431050999</v>
      </c>
      <c r="K39" s="6">
        <f t="shared" si="2"/>
        <v>-131.63270398160199</v>
      </c>
      <c r="L39" s="7">
        <f t="shared" si="1"/>
        <v>-1.0882752203464583</v>
      </c>
      <c r="M39" s="7">
        <f t="shared" si="3"/>
        <v>-1.0879922982851928</v>
      </c>
      <c r="P39" s="5">
        <f t="shared" si="4"/>
        <v>0.10569529903048241</v>
      </c>
    </row>
    <row r="40" spans="1:16" x14ac:dyDescent="0.15">
      <c r="A40" s="5">
        <v>19.5</v>
      </c>
      <c r="B40" s="5">
        <v>38</v>
      </c>
      <c r="D40">
        <v>115.96251802018</v>
      </c>
      <c r="E40">
        <v>229.54300816915</v>
      </c>
      <c r="F40">
        <v>102.01130215222</v>
      </c>
      <c r="G40">
        <v>105.81543825899</v>
      </c>
      <c r="I40" s="6">
        <f t="shared" si="0"/>
        <v>13.951215867960002</v>
      </c>
      <c r="J40" s="6">
        <f t="shared" si="0"/>
        <v>123.72756991016</v>
      </c>
      <c r="K40" s="6">
        <f t="shared" si="2"/>
        <v>-134.52186802423199</v>
      </c>
      <c r="L40" s="7">
        <f t="shared" si="1"/>
        <v>-1.0872424644071637</v>
      </c>
      <c r="M40" s="7">
        <f t="shared" si="3"/>
        <v>-1.0869520970284965</v>
      </c>
      <c r="P40" s="5">
        <f t="shared" si="4"/>
        <v>1.0696580467010939E-2</v>
      </c>
    </row>
    <row r="41" spans="1:16" x14ac:dyDescent="0.15">
      <c r="A41" s="5">
        <v>20</v>
      </c>
      <c r="B41" s="5">
        <v>39</v>
      </c>
      <c r="D41">
        <v>115.83361364728999</v>
      </c>
      <c r="E41">
        <v>229.2502402691</v>
      </c>
      <c r="F41">
        <v>101.97078273416</v>
      </c>
      <c r="G41">
        <v>105.81050859685</v>
      </c>
      <c r="I41" s="6">
        <f t="shared" si="0"/>
        <v>13.862830913129997</v>
      </c>
      <c r="J41" s="6">
        <f t="shared" si="0"/>
        <v>123.43973167225001</v>
      </c>
      <c r="K41" s="6">
        <f t="shared" si="2"/>
        <v>-134.26484709356998</v>
      </c>
      <c r="L41" s="7">
        <f t="shared" si="1"/>
        <v>-1.0876955521100953</v>
      </c>
      <c r="M41" s="7">
        <f t="shared" si="3"/>
        <v>-1.0873977394140264</v>
      </c>
      <c r="P41" s="5">
        <f t="shared" si="4"/>
        <v>5.237414390447568E-2</v>
      </c>
    </row>
    <row r="42" spans="1:16" x14ac:dyDescent="0.15">
      <c r="A42" s="5">
        <v>20.5</v>
      </c>
      <c r="B42" s="5">
        <v>40</v>
      </c>
      <c r="D42">
        <v>115.12385872177001</v>
      </c>
      <c r="E42">
        <v>223.73498318116</v>
      </c>
      <c r="F42">
        <v>101.87675844656</v>
      </c>
      <c r="G42">
        <v>105.78081038836</v>
      </c>
      <c r="I42" s="6">
        <f t="shared" si="0"/>
        <v>13.247100275210002</v>
      </c>
      <c r="J42" s="6">
        <f t="shared" si="0"/>
        <v>117.95417279280001</v>
      </c>
      <c r="K42" s="6">
        <f t="shared" si="2"/>
        <v>-128.29790707615001</v>
      </c>
      <c r="L42" s="7">
        <f t="shared" si="1"/>
        <v>-1.0876928220379278</v>
      </c>
      <c r="M42" s="7">
        <f t="shared" si="3"/>
        <v>-1.0873875640244572</v>
      </c>
      <c r="P42" s="5">
        <f t="shared" si="4"/>
        <v>5.2123016462235827E-2</v>
      </c>
    </row>
    <row r="43" spans="1:16" x14ac:dyDescent="0.15">
      <c r="A43" s="5">
        <v>21</v>
      </c>
      <c r="B43" s="5">
        <v>41</v>
      </c>
      <c r="D43">
        <v>115.35559827006</v>
      </c>
      <c r="E43">
        <v>224.57616530513999</v>
      </c>
      <c r="F43">
        <v>101.81760250089999</v>
      </c>
      <c r="G43">
        <v>105.83551761452</v>
      </c>
      <c r="I43" s="6">
        <f t="shared" si="0"/>
        <v>13.537995769160005</v>
      </c>
      <c r="J43" s="6">
        <f t="shared" si="0"/>
        <v>118.74064769061999</v>
      </c>
      <c r="K43" s="6">
        <f t="shared" si="2"/>
        <v>-128.95078145958399</v>
      </c>
      <c r="L43" s="7">
        <f t="shared" si="1"/>
        <v>-1.0859868458488335</v>
      </c>
      <c r="M43" s="7">
        <f t="shared" si="3"/>
        <v>-1.0856741425179612</v>
      </c>
      <c r="P43" s="5">
        <f t="shared" si="4"/>
        <v>-0.10480229928510471</v>
      </c>
    </row>
    <row r="44" spans="1:16" x14ac:dyDescent="0.15">
      <c r="A44" s="5">
        <v>21.5</v>
      </c>
      <c r="B44" s="5">
        <v>42</v>
      </c>
      <c r="D44">
        <v>115.30153772225</v>
      </c>
      <c r="E44">
        <v>224.38479096588</v>
      </c>
      <c r="F44">
        <v>101.86317181676</v>
      </c>
      <c r="G44">
        <v>105.70001202357</v>
      </c>
      <c r="I44" s="6">
        <f t="shared" si="0"/>
        <v>13.438365905490002</v>
      </c>
      <c r="J44" s="6">
        <f t="shared" si="0"/>
        <v>118.68477894231</v>
      </c>
      <c r="K44" s="6">
        <f t="shared" si="2"/>
        <v>-128.98336882528199</v>
      </c>
      <c r="L44" s="7">
        <f t="shared" si="1"/>
        <v>-1.0867726255611758</v>
      </c>
      <c r="M44" s="7">
        <f t="shared" si="3"/>
        <v>-1.0864524769129018</v>
      </c>
      <c r="P44" s="5">
        <f t="shared" si="4"/>
        <v>-3.2521847626144573E-2</v>
      </c>
    </row>
    <row r="45" spans="1:16" x14ac:dyDescent="0.15">
      <c r="A45" s="5">
        <v>22</v>
      </c>
      <c r="B45" s="5">
        <v>43</v>
      </c>
      <c r="D45">
        <v>115.51141278231999</v>
      </c>
      <c r="E45">
        <v>224.85559827006</v>
      </c>
      <c r="F45">
        <v>101.90200793555</v>
      </c>
      <c r="G45">
        <v>105.78285439461</v>
      </c>
      <c r="I45" s="6">
        <f t="shared" si="0"/>
        <v>13.609404846769991</v>
      </c>
      <c r="J45" s="6">
        <f t="shared" si="0"/>
        <v>119.07274387545</v>
      </c>
      <c r="K45" s="6">
        <f t="shared" si="2"/>
        <v>-129.27788780377</v>
      </c>
      <c r="L45" s="7">
        <f t="shared" si="1"/>
        <v>-1.0857051210560376</v>
      </c>
      <c r="M45" s="7">
        <f t="shared" si="3"/>
        <v>-1.0853775270903618</v>
      </c>
      <c r="P45" s="5">
        <f t="shared" si="4"/>
        <v>-0.13071693534273582</v>
      </c>
    </row>
    <row r="46" spans="1:16" x14ac:dyDescent="0.15">
      <c r="A46" s="5">
        <v>22.5</v>
      </c>
      <c r="B46" s="5">
        <v>44</v>
      </c>
      <c r="D46">
        <v>115.33974050937</v>
      </c>
      <c r="E46">
        <v>225.6985824123</v>
      </c>
      <c r="F46">
        <v>101.86100757485001</v>
      </c>
      <c r="G46">
        <v>105.71888902248</v>
      </c>
      <c r="I46" s="6">
        <f t="shared" si="0"/>
        <v>13.478732934519996</v>
      </c>
      <c r="J46" s="6">
        <f t="shared" si="0"/>
        <v>119.97969338982</v>
      </c>
      <c r="K46" s="6">
        <f t="shared" si="2"/>
        <v>-130.49689913326401</v>
      </c>
      <c r="L46" s="7">
        <f t="shared" si="1"/>
        <v>-1.0876582148720209</v>
      </c>
      <c r="M46" s="7">
        <f t="shared" si="3"/>
        <v>-1.0873231755889434</v>
      </c>
      <c r="P46" s="5">
        <f t="shared" si="4"/>
        <v>4.8939654073130168E-2</v>
      </c>
    </row>
    <row r="47" spans="1:16" x14ac:dyDescent="0.15">
      <c r="A47" s="5">
        <v>23</v>
      </c>
      <c r="B47" s="5">
        <v>45</v>
      </c>
      <c r="D47">
        <v>115.52426717924</v>
      </c>
      <c r="E47">
        <v>227.19173474291</v>
      </c>
      <c r="F47">
        <v>101.92545388962</v>
      </c>
      <c r="G47">
        <v>105.84273175424001</v>
      </c>
      <c r="I47" s="6">
        <f t="shared" si="0"/>
        <v>13.598813289619997</v>
      </c>
      <c r="J47" s="6">
        <f t="shared" si="0"/>
        <v>121.34900298866999</v>
      </c>
      <c r="K47" s="6">
        <f t="shared" si="2"/>
        <v>-132.01999029678399</v>
      </c>
      <c r="L47" s="7">
        <f t="shared" si="1"/>
        <v>-1.0879363410106493</v>
      </c>
      <c r="M47" s="7">
        <f t="shared" si="3"/>
        <v>-1.0875938564101701</v>
      </c>
      <c r="P47" s="5">
        <f t="shared" si="4"/>
        <v>7.4523265615227055E-2</v>
      </c>
    </row>
    <row r="48" spans="1:16" x14ac:dyDescent="0.15">
      <c r="A48" s="5">
        <v>23.5</v>
      </c>
      <c r="B48" s="5">
        <v>46</v>
      </c>
      <c r="D48">
        <v>115.80454108602</v>
      </c>
      <c r="E48">
        <v>228.58577606919999</v>
      </c>
      <c r="F48">
        <v>101.90200793555</v>
      </c>
      <c r="G48">
        <v>105.79199230492</v>
      </c>
      <c r="I48" s="6">
        <f t="shared" si="0"/>
        <v>13.902533150469992</v>
      </c>
      <c r="J48" s="6">
        <f t="shared" si="0"/>
        <v>122.79378376427999</v>
      </c>
      <c r="K48" s="6">
        <f t="shared" si="2"/>
        <v>-133.450007366666</v>
      </c>
      <c r="L48" s="7">
        <f t="shared" si="1"/>
        <v>-1.0867814581138906</v>
      </c>
      <c r="M48" s="7">
        <f t="shared" si="3"/>
        <v>-1.0864315281960097</v>
      </c>
      <c r="P48" s="5">
        <f t="shared" si="4"/>
        <v>-3.1709379590258747E-2</v>
      </c>
    </row>
    <row r="49" spans="1:25" x14ac:dyDescent="0.15">
      <c r="A49" s="5">
        <v>24</v>
      </c>
      <c r="B49" s="5">
        <v>47</v>
      </c>
      <c r="D49">
        <v>115.58889956752</v>
      </c>
      <c r="E49">
        <v>227.03195579049</v>
      </c>
      <c r="F49">
        <v>101.87747986053</v>
      </c>
      <c r="G49">
        <v>105.82986653842001</v>
      </c>
      <c r="I49" s="6">
        <f t="shared" si="0"/>
        <v>13.71141970699</v>
      </c>
      <c r="J49" s="6">
        <f t="shared" si="0"/>
        <v>121.20208925207</v>
      </c>
      <c r="K49" s="6">
        <f t="shared" si="2"/>
        <v>-131.731087395494</v>
      </c>
      <c r="L49" s="7">
        <f t="shared" si="1"/>
        <v>-1.086871424481193</v>
      </c>
      <c r="M49" s="7">
        <f t="shared" si="3"/>
        <v>-1.0865140492459104</v>
      </c>
      <c r="P49" s="5">
        <f t="shared" si="4"/>
        <v>-2.3433765495628981E-2</v>
      </c>
    </row>
    <row r="50" spans="1:25" x14ac:dyDescent="0.15">
      <c r="A50" s="5">
        <v>24.5</v>
      </c>
      <c r="B50" s="5">
        <v>48</v>
      </c>
      <c r="D50">
        <v>115.2241710716</v>
      </c>
      <c r="E50">
        <v>225.29757328208001</v>
      </c>
      <c r="F50">
        <v>101.85319225681999</v>
      </c>
      <c r="G50">
        <v>105.68979199231001</v>
      </c>
      <c r="I50" s="6">
        <f t="shared" si="0"/>
        <v>13.370978814780003</v>
      </c>
      <c r="J50" s="6">
        <f t="shared" si="0"/>
        <v>119.60778128977</v>
      </c>
      <c r="K50" s="6">
        <f t="shared" si="2"/>
        <v>-130.15835873294401</v>
      </c>
      <c r="L50" s="7">
        <f t="shared" si="1"/>
        <v>-1.0882097914483795</v>
      </c>
      <c r="M50" s="7">
        <f t="shared" si="3"/>
        <v>-1.0878449708956952</v>
      </c>
      <c r="P50" s="5">
        <f t="shared" si="4"/>
        <v>9.9676779806325388E-2</v>
      </c>
    </row>
    <row r="51" spans="1:25" x14ac:dyDescent="0.15">
      <c r="A51" s="5">
        <v>25</v>
      </c>
      <c r="B51" s="5">
        <v>49</v>
      </c>
      <c r="D51">
        <v>115.41578567996</v>
      </c>
      <c r="E51">
        <v>225.68284478615999</v>
      </c>
      <c r="F51">
        <v>101.99495010219999</v>
      </c>
      <c r="G51">
        <v>105.85679932668</v>
      </c>
      <c r="I51" s="6">
        <f t="shared" si="0"/>
        <v>13.420835577760002</v>
      </c>
      <c r="J51" s="6">
        <f t="shared" si="0"/>
        <v>119.82604545947999</v>
      </c>
      <c r="K51" s="6">
        <f t="shared" si="2"/>
        <v>-130.37041897361598</v>
      </c>
      <c r="L51" s="7">
        <f t="shared" si="1"/>
        <v>-1.0879973420945586</v>
      </c>
      <c r="M51" s="7">
        <f t="shared" si="3"/>
        <v>-1.0876250762244726</v>
      </c>
      <c r="P51" s="5">
        <f t="shared" si="4"/>
        <v>8.0134489508378162E-2</v>
      </c>
    </row>
    <row r="52" spans="1:25" x14ac:dyDescent="0.15">
      <c r="A52" s="5">
        <v>25.5</v>
      </c>
      <c r="B52" s="5">
        <v>50</v>
      </c>
      <c r="D52">
        <v>115.48930802499</v>
      </c>
      <c r="E52">
        <v>226.11881307063999</v>
      </c>
      <c r="F52">
        <v>102.03270410003999</v>
      </c>
      <c r="G52">
        <v>105.72045208609001</v>
      </c>
      <c r="I52" s="6">
        <f t="shared" si="0"/>
        <v>13.456603924950002</v>
      </c>
      <c r="J52" s="6">
        <f t="shared" si="0"/>
        <v>120.39836098454998</v>
      </c>
      <c r="K52" s="6">
        <f t="shared" si="2"/>
        <v>-131.02142925650998</v>
      </c>
      <c r="L52" s="7">
        <f t="shared" si="1"/>
        <v>-1.0882326651716063</v>
      </c>
      <c r="M52" s="7">
        <f t="shared" si="3"/>
        <v>-1.0878529539841186</v>
      </c>
      <c r="P52" s="5">
        <f t="shared" si="4"/>
        <v>0.10178083393242415</v>
      </c>
    </row>
    <row r="53" spans="1:25" x14ac:dyDescent="0.15">
      <c r="A53" s="5">
        <v>26</v>
      </c>
      <c r="B53" s="5">
        <v>51</v>
      </c>
      <c r="D53">
        <v>115.25576645843</v>
      </c>
      <c r="E53">
        <v>224.27642960115</v>
      </c>
      <c r="F53">
        <v>101.97030179151</v>
      </c>
      <c r="G53">
        <v>105.68173620296</v>
      </c>
      <c r="I53" s="6">
        <f t="shared" si="0"/>
        <v>13.285464666920006</v>
      </c>
      <c r="J53" s="6">
        <f t="shared" si="0"/>
        <v>118.59469339819</v>
      </c>
      <c r="K53" s="6">
        <f t="shared" si="2"/>
        <v>-129.028167410908</v>
      </c>
      <c r="L53" s="7">
        <f t="shared" si="1"/>
        <v>-1.0879758926285754</v>
      </c>
      <c r="M53" s="7">
        <f t="shared" si="3"/>
        <v>-1.087588736123686</v>
      </c>
      <c r="P53" s="5">
        <f t="shared" si="4"/>
        <v>7.8161446599845946E-2</v>
      </c>
      <c r="S53" s="8"/>
      <c r="U53" s="10"/>
    </row>
    <row r="54" spans="1:25" x14ac:dyDescent="0.15">
      <c r="A54" s="5">
        <v>26.5</v>
      </c>
      <c r="B54" s="5">
        <v>52</v>
      </c>
      <c r="D54">
        <v>115.20915425276</v>
      </c>
      <c r="E54">
        <v>223.95879384911001</v>
      </c>
      <c r="F54">
        <v>101.87074666346</v>
      </c>
      <c r="G54">
        <v>105.92232776241001</v>
      </c>
      <c r="I54" s="6">
        <f t="shared" si="0"/>
        <v>13.338407589300004</v>
      </c>
      <c r="J54" s="6">
        <f t="shared" si="0"/>
        <v>118.0364660867</v>
      </c>
      <c r="K54" s="6">
        <f t="shared" si="2"/>
        <v>-128.30535171474</v>
      </c>
      <c r="L54" s="7">
        <f t="shared" si="1"/>
        <v>-1.0869975692130371</v>
      </c>
      <c r="M54" s="7">
        <f t="shared" si="3"/>
        <v>-1.086602967390746</v>
      </c>
      <c r="P54" s="5">
        <f t="shared" si="4"/>
        <v>-1.1830261296069228E-2</v>
      </c>
      <c r="S54" s="8"/>
    </row>
    <row r="55" spans="1:25" x14ac:dyDescent="0.15">
      <c r="A55" s="5">
        <v>27</v>
      </c>
      <c r="B55" s="5">
        <v>53</v>
      </c>
      <c r="D55">
        <v>115.38851513695001</v>
      </c>
      <c r="E55">
        <v>224.62193656896</v>
      </c>
      <c r="F55">
        <v>101.91054466755</v>
      </c>
      <c r="G55">
        <v>105.94853913671</v>
      </c>
      <c r="I55" s="6">
        <f t="shared" si="0"/>
        <v>13.477970469400006</v>
      </c>
      <c r="J55" s="6">
        <f t="shared" si="0"/>
        <v>118.67339743225</v>
      </c>
      <c r="K55" s="6">
        <f t="shared" si="2"/>
        <v>-128.93010644930001</v>
      </c>
      <c r="L55" s="7">
        <f t="shared" si="1"/>
        <v>-1.0864280389621905</v>
      </c>
      <c r="M55" s="7">
        <f t="shared" si="3"/>
        <v>-1.0860259918224977</v>
      </c>
      <c r="P55" s="5">
        <f t="shared" si="4"/>
        <v>-6.4218867311264791E-2</v>
      </c>
      <c r="S55" s="8"/>
    </row>
    <row r="56" spans="1:25" x14ac:dyDescent="0.15">
      <c r="A56" s="5">
        <v>27.5</v>
      </c>
      <c r="B56" s="5">
        <v>54</v>
      </c>
      <c r="D56">
        <v>115.61809226334</v>
      </c>
      <c r="E56">
        <v>225.64320038443</v>
      </c>
      <c r="F56">
        <v>101.89118672598001</v>
      </c>
      <c r="G56">
        <v>105.75363712877</v>
      </c>
      <c r="I56" s="6">
        <f t="shared" si="0"/>
        <v>13.726905537359997</v>
      </c>
      <c r="J56" s="6">
        <f t="shared" si="0"/>
        <v>119.88956325566001</v>
      </c>
      <c r="K56" s="6">
        <f t="shared" si="2"/>
        <v>-130.140570369432</v>
      </c>
      <c r="L56" s="7">
        <f t="shared" si="1"/>
        <v>-1.0855037489119224</v>
      </c>
      <c r="M56" s="7">
        <f t="shared" si="3"/>
        <v>-1.0850942564548276</v>
      </c>
      <c r="P56" s="5">
        <f t="shared" si="4"/>
        <v>-0.14924028138941947</v>
      </c>
      <c r="S56" s="8"/>
    </row>
    <row r="57" spans="1:25" x14ac:dyDescent="0.15">
      <c r="A57" s="5">
        <v>28</v>
      </c>
      <c r="B57" s="5">
        <v>55</v>
      </c>
      <c r="D57">
        <v>115.56319077367</v>
      </c>
      <c r="E57">
        <v>225.67347429121</v>
      </c>
      <c r="F57">
        <v>101.86569676566</v>
      </c>
      <c r="G57">
        <v>105.96453047974001</v>
      </c>
      <c r="I57" s="6">
        <f t="shared" si="0"/>
        <v>13.697494008009997</v>
      </c>
      <c r="J57" s="6">
        <f t="shared" si="0"/>
        <v>119.70894381146999</v>
      </c>
      <c r="K57" s="6">
        <f t="shared" si="2"/>
        <v>-129.95323856575396</v>
      </c>
      <c r="L57" s="7">
        <f t="shared" si="1"/>
        <v>-1.0855766864873333</v>
      </c>
      <c r="M57" s="7">
        <f t="shared" si="3"/>
        <v>-1.0851597487128368</v>
      </c>
      <c r="P57" s="5">
        <f t="shared" si="4"/>
        <v>-0.14253107165696524</v>
      </c>
      <c r="S57" s="8"/>
    </row>
    <row r="58" spans="1:25" x14ac:dyDescent="0.15">
      <c r="A58" s="5">
        <v>28.5</v>
      </c>
      <c r="B58" s="5">
        <v>56</v>
      </c>
      <c r="D58">
        <v>115.40929841422</v>
      </c>
      <c r="E58">
        <v>225.7234502643</v>
      </c>
      <c r="F58">
        <v>101.89431285319</v>
      </c>
      <c r="G58">
        <v>105.86786100758</v>
      </c>
      <c r="I58" s="6">
        <f t="shared" si="0"/>
        <v>13.514985561030002</v>
      </c>
      <c r="J58" s="6">
        <f t="shared" si="0"/>
        <v>119.85558925671999</v>
      </c>
      <c r="K58" s="6">
        <f t="shared" si="2"/>
        <v>-130.31172154703398</v>
      </c>
      <c r="L58" s="7">
        <f t="shared" si="1"/>
        <v>-1.087239421667002</v>
      </c>
      <c r="M58" s="7">
        <f t="shared" si="3"/>
        <v>-1.0868150385751039</v>
      </c>
      <c r="P58" s="5">
        <f t="shared" si="4"/>
        <v>1.0416692058456516E-2</v>
      </c>
      <c r="S58" s="8"/>
    </row>
    <row r="59" spans="1:25" x14ac:dyDescent="0.15">
      <c r="A59" s="5">
        <v>29</v>
      </c>
      <c r="B59" s="5">
        <v>57</v>
      </c>
      <c r="D59">
        <v>115.47056703507999</v>
      </c>
      <c r="E59">
        <v>226.82964920711001</v>
      </c>
      <c r="F59">
        <v>101.91920163521</v>
      </c>
      <c r="G59">
        <v>105.77371648431</v>
      </c>
      <c r="I59" s="6">
        <f t="shared" si="0"/>
        <v>13.551365399869994</v>
      </c>
      <c r="J59" s="6">
        <f t="shared" si="0"/>
        <v>121.05593272280001</v>
      </c>
      <c r="K59" s="6">
        <f t="shared" si="2"/>
        <v>-131.71575386749004</v>
      </c>
      <c r="L59" s="7">
        <f t="shared" si="1"/>
        <v>-1.0880569907226225</v>
      </c>
      <c r="M59" s="7">
        <f t="shared" si="3"/>
        <v>-1.0876251623133226</v>
      </c>
      <c r="P59" s="5">
        <f t="shared" si="4"/>
        <v>8.5621306881721246E-2</v>
      </c>
      <c r="R59" s="3"/>
      <c r="S59" s="8"/>
    </row>
    <row r="60" spans="1:25" x14ac:dyDescent="0.15">
      <c r="A60" s="5">
        <v>29.5</v>
      </c>
      <c r="B60" s="5">
        <v>58</v>
      </c>
      <c r="D60">
        <v>115.08061028352</v>
      </c>
      <c r="E60">
        <v>222.38671311869001</v>
      </c>
      <c r="F60">
        <v>101.93038355176</v>
      </c>
      <c r="G60">
        <v>105.80149092220999</v>
      </c>
      <c r="I60" s="6">
        <f t="shared" si="0"/>
        <v>13.15022673176</v>
      </c>
      <c r="J60" s="6">
        <f t="shared" si="0"/>
        <v>116.58522219648002</v>
      </c>
      <c r="K60" s="6">
        <f t="shared" si="2"/>
        <v>-126.75203990401602</v>
      </c>
      <c r="L60" s="7">
        <f t="shared" si="1"/>
        <v>-1.0872050292137536</v>
      </c>
      <c r="M60" s="7">
        <f t="shared" si="3"/>
        <v>-1.086765755487052</v>
      </c>
      <c r="P60" s="5">
        <f t="shared" si="4"/>
        <v>7.2530801511875766E-3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115.20663142719999</v>
      </c>
      <c r="E61">
        <v>221.08637674195</v>
      </c>
      <c r="F61">
        <v>102.02512925334</v>
      </c>
      <c r="G61">
        <v>105.89371167488</v>
      </c>
      <c r="I61" s="6">
        <f t="shared" si="0"/>
        <v>13.181502173859997</v>
      </c>
      <c r="J61" s="6">
        <f t="shared" si="0"/>
        <v>115.19266506707001</v>
      </c>
      <c r="K61" s="6">
        <f t="shared" si="2"/>
        <v>-125.04969590662401</v>
      </c>
      <c r="L61" s="7">
        <f t="shared" si="1"/>
        <v>-1.0855699521650517</v>
      </c>
      <c r="M61" s="7">
        <f t="shared" si="3"/>
        <v>-1.0851232331209484</v>
      </c>
      <c r="P61" s="5">
        <f t="shared" si="4"/>
        <v>-0.14315053261846042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114.77102354637</v>
      </c>
      <c r="E62">
        <v>219.71588178760001</v>
      </c>
      <c r="F62">
        <v>101.94565348082</v>
      </c>
      <c r="G62">
        <v>105.75880726222999</v>
      </c>
      <c r="I62" s="6">
        <f t="shared" si="0"/>
        <v>12.825370065550004</v>
      </c>
      <c r="J62" s="6">
        <f t="shared" si="0"/>
        <v>113.95707452537002</v>
      </c>
      <c r="K62" s="6">
        <f t="shared" si="2"/>
        <v>-123.92311936489401</v>
      </c>
      <c r="L62" s="7">
        <f t="shared" si="1"/>
        <v>-1.0874543759659718</v>
      </c>
      <c r="M62" s="7">
        <f t="shared" si="3"/>
        <v>-1.0870002116044668</v>
      </c>
      <c r="P62" s="5">
        <f t="shared" si="4"/>
        <v>3.0189401345207856E-2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114.95579048534</v>
      </c>
      <c r="E63">
        <v>220.00240269100999</v>
      </c>
      <c r="F63">
        <v>101.86593723698</v>
      </c>
      <c r="G63">
        <v>105.83816279909</v>
      </c>
      <c r="I63" s="6">
        <f t="shared" si="0"/>
        <v>13.089853248360001</v>
      </c>
      <c r="J63" s="6">
        <f t="shared" si="0"/>
        <v>114.16423989191999</v>
      </c>
      <c r="K63" s="6">
        <f t="shared" si="2"/>
        <v>-123.90723462194397</v>
      </c>
      <c r="L63" s="7">
        <f t="shared" si="1"/>
        <v>-1.0853419138886899</v>
      </c>
      <c r="M63" s="7">
        <f t="shared" si="3"/>
        <v>-1.0848803042097832</v>
      </c>
      <c r="P63" s="5">
        <f t="shared" si="4"/>
        <v>-0.16412677997132979</v>
      </c>
      <c r="R63" s="5">
        <v>-13</v>
      </c>
    </row>
    <row r="64" spans="1:25" x14ac:dyDescent="0.15">
      <c r="A64" s="5">
        <v>31.5</v>
      </c>
      <c r="B64" s="5">
        <v>62</v>
      </c>
      <c r="D64">
        <v>115.60836136473</v>
      </c>
      <c r="E64">
        <v>224.97513214801</v>
      </c>
      <c r="F64">
        <v>101.91114584586001</v>
      </c>
      <c r="G64">
        <v>105.9798004088</v>
      </c>
      <c r="I64" s="6">
        <f t="shared" si="0"/>
        <v>13.697215518869996</v>
      </c>
      <c r="J64" s="6">
        <f t="shared" si="0"/>
        <v>118.99533173921</v>
      </c>
      <c r="K64" s="6">
        <f t="shared" si="2"/>
        <v>-129.09718256818201</v>
      </c>
      <c r="L64" s="7">
        <f t="shared" si="1"/>
        <v>-1.0848928330324017</v>
      </c>
      <c r="M64" s="7">
        <f t="shared" si="3"/>
        <v>-1.0844237780360932</v>
      </c>
      <c r="P64" s="5">
        <f t="shared" si="4"/>
        <v>-0.20543577104613137</v>
      </c>
      <c r="R64" s="5">
        <v>-13</v>
      </c>
      <c r="U64" s="37">
        <v>20</v>
      </c>
      <c r="V64" s="7">
        <f t="shared" ref="V64:V83" si="5">L41</f>
        <v>-1.0876955521100953</v>
      </c>
      <c r="X64" s="37"/>
      <c r="Y64" s="7"/>
    </row>
    <row r="65" spans="1:25" x14ac:dyDescent="0.15">
      <c r="A65" s="5">
        <v>32</v>
      </c>
      <c r="B65" s="5">
        <v>63</v>
      </c>
      <c r="D65">
        <v>115.1128063431</v>
      </c>
      <c r="E65">
        <v>222.07724651609999</v>
      </c>
      <c r="F65">
        <v>102.01671275699999</v>
      </c>
      <c r="G65">
        <v>105.98917879043</v>
      </c>
      <c r="I65" s="6">
        <f t="shared" si="0"/>
        <v>13.096093586100011</v>
      </c>
      <c r="J65" s="6">
        <f t="shared" si="0"/>
        <v>116.08806772566999</v>
      </c>
      <c r="K65" s="6">
        <f t="shared" si="2"/>
        <v>-126.20958768470396</v>
      </c>
      <c r="L65" s="7">
        <f t="shared" si="1"/>
        <v>-1.0871882886616078</v>
      </c>
      <c r="M65" s="7">
        <f t="shared" si="3"/>
        <v>-1.0867117883478976</v>
      </c>
      <c r="P65" s="5">
        <f t="shared" si="4"/>
        <v>5.7131897071913459E-3</v>
      </c>
      <c r="R65" s="5">
        <v>-13</v>
      </c>
      <c r="U65" s="5">
        <v>20.5</v>
      </c>
      <c r="V65" s="7">
        <f t="shared" si="5"/>
        <v>-1.0876928220379278</v>
      </c>
      <c r="Y65" s="7"/>
    </row>
    <row r="66" spans="1:25" x14ac:dyDescent="0.15">
      <c r="A66" s="5">
        <v>32.5</v>
      </c>
      <c r="B66" s="5">
        <v>64</v>
      </c>
      <c r="D66">
        <v>114.92827967322999</v>
      </c>
      <c r="E66">
        <v>219.31174915906001</v>
      </c>
      <c r="F66">
        <v>101.96681495732</v>
      </c>
      <c r="G66">
        <v>105.82818323914999</v>
      </c>
      <c r="I66" s="6">
        <f t="shared" ref="I66:J129" si="6">D66-F66</f>
        <v>12.961464715909997</v>
      </c>
      <c r="J66" s="6">
        <f t="shared" si="6"/>
        <v>113.48356591991002</v>
      </c>
      <c r="K66" s="6">
        <f t="shared" si="2"/>
        <v>-123.21881438798202</v>
      </c>
      <c r="L66" s="7">
        <f t="shared" ref="L66:L129" si="7">K66/J66</f>
        <v>-1.085785535457553</v>
      </c>
      <c r="M66" s="7">
        <f t="shared" si="3"/>
        <v>-1.0853015898264411</v>
      </c>
      <c r="P66" s="5">
        <f t="shared" si="4"/>
        <v>-0.12331996495762282</v>
      </c>
      <c r="R66" s="5">
        <v>-13</v>
      </c>
      <c r="U66" s="5">
        <v>21</v>
      </c>
      <c r="V66" s="7">
        <f t="shared" si="5"/>
        <v>-1.0859868458488335</v>
      </c>
      <c r="Y66" s="7"/>
    </row>
    <row r="67" spans="1:25" x14ac:dyDescent="0.15">
      <c r="A67" s="5">
        <v>33</v>
      </c>
      <c r="B67" s="5">
        <v>65</v>
      </c>
      <c r="D67">
        <v>115.24183085055</v>
      </c>
      <c r="E67">
        <v>221.56835655935001</v>
      </c>
      <c r="F67">
        <v>102.01466875075</v>
      </c>
      <c r="G67">
        <v>105.91487315137999</v>
      </c>
      <c r="I67" s="6">
        <f t="shared" si="6"/>
        <v>13.227162099799997</v>
      </c>
      <c r="J67" s="6">
        <f t="shared" si="6"/>
        <v>115.65348340797001</v>
      </c>
      <c r="K67" s="6">
        <f t="shared" ref="K67:K130" si="8">I67-1.2*J67</f>
        <v>-125.55701798976402</v>
      </c>
      <c r="L67" s="7">
        <f t="shared" si="7"/>
        <v>-1.0856310963575484</v>
      </c>
      <c r="M67" s="7">
        <f t="shared" ref="M67:M130" si="9">L67+ABS($N$2)*A67</f>
        <v>-1.0851397054090348</v>
      </c>
      <c r="P67" s="5">
        <f t="shared" ref="P67:P130" si="10">(L67-$O$2)/$O$2*100</f>
        <v>-0.13752614478995584</v>
      </c>
      <c r="R67" s="5">
        <v>-13</v>
      </c>
      <c r="U67" s="5">
        <v>21.5</v>
      </c>
      <c r="V67" s="7">
        <f t="shared" si="5"/>
        <v>-1.0867726255611758</v>
      </c>
      <c r="Y67" s="7"/>
    </row>
    <row r="68" spans="1:25" x14ac:dyDescent="0.15">
      <c r="A68" s="5">
        <v>33.5</v>
      </c>
      <c r="B68" s="5">
        <v>66</v>
      </c>
      <c r="D68">
        <v>115.08457472369</v>
      </c>
      <c r="E68">
        <v>221.27438731378999</v>
      </c>
      <c r="F68">
        <v>102.05049897799999</v>
      </c>
      <c r="G68">
        <v>106.07610917398</v>
      </c>
      <c r="I68" s="6">
        <f t="shared" si="6"/>
        <v>13.034075745690004</v>
      </c>
      <c r="J68" s="6">
        <f t="shared" si="6"/>
        <v>115.19827813980999</v>
      </c>
      <c r="K68" s="6">
        <f t="shared" si="8"/>
        <v>-125.20385802208197</v>
      </c>
      <c r="L68" s="7">
        <f t="shared" si="7"/>
        <v>-1.0868552902338415</v>
      </c>
      <c r="M68" s="7">
        <f t="shared" si="9"/>
        <v>-1.0863564539679262</v>
      </c>
      <c r="P68" s="5">
        <f t="shared" si="10"/>
        <v>-2.4917884603598395E-2</v>
      </c>
      <c r="R68" s="5">
        <v>-13</v>
      </c>
      <c r="U68" s="5">
        <v>22</v>
      </c>
      <c r="V68" s="7">
        <f t="shared" si="5"/>
        <v>-1.0857051210560376</v>
      </c>
      <c r="Y68" s="7"/>
    </row>
    <row r="69" spans="1:25" x14ac:dyDescent="0.15">
      <c r="A69" s="5">
        <v>34</v>
      </c>
      <c r="B69" s="5">
        <v>67</v>
      </c>
      <c r="D69">
        <v>115.28784238346999</v>
      </c>
      <c r="E69">
        <v>222.65160980298</v>
      </c>
      <c r="F69">
        <v>101.94096429001</v>
      </c>
      <c r="G69">
        <v>105.94962125767</v>
      </c>
      <c r="I69" s="6">
        <f t="shared" si="6"/>
        <v>13.346878093459992</v>
      </c>
      <c r="J69" s="6">
        <f t="shared" si="6"/>
        <v>116.70198854531</v>
      </c>
      <c r="K69" s="6">
        <f t="shared" si="8"/>
        <v>-126.695508160912</v>
      </c>
      <c r="L69" s="7">
        <f t="shared" si="7"/>
        <v>-1.0856328134607747</v>
      </c>
      <c r="M69" s="7">
        <f t="shared" si="9"/>
        <v>-1.0851265318774577</v>
      </c>
      <c r="P69" s="5">
        <f t="shared" si="10"/>
        <v>-0.13736819594654512</v>
      </c>
      <c r="R69" s="5">
        <v>-13</v>
      </c>
      <c r="U69" s="5">
        <v>22.5</v>
      </c>
      <c r="V69" s="7">
        <f t="shared" si="5"/>
        <v>-1.0876582148720209</v>
      </c>
      <c r="Y69" s="7"/>
    </row>
    <row r="70" spans="1:25" x14ac:dyDescent="0.15">
      <c r="A70" s="5">
        <v>34.5</v>
      </c>
      <c r="B70" s="5">
        <v>68</v>
      </c>
      <c r="D70">
        <v>115.36893320519</v>
      </c>
      <c r="E70">
        <v>223.40317155214001</v>
      </c>
      <c r="F70">
        <v>102.00444871949</v>
      </c>
      <c r="G70">
        <v>105.92665624624</v>
      </c>
      <c r="I70" s="6">
        <f t="shared" si="6"/>
        <v>13.364484485700004</v>
      </c>
      <c r="J70" s="6">
        <f t="shared" si="6"/>
        <v>117.47651530590001</v>
      </c>
      <c r="K70" s="6">
        <f t="shared" si="8"/>
        <v>-127.60733388138</v>
      </c>
      <c r="L70" s="7">
        <f t="shared" si="7"/>
        <v>-1.0862369687175355</v>
      </c>
      <c r="M70" s="7">
        <f t="shared" si="9"/>
        <v>-1.0857232418168168</v>
      </c>
      <c r="P70" s="5">
        <f t="shared" si="10"/>
        <v>-8.1794586517715873E-2</v>
      </c>
      <c r="R70" s="5">
        <v>-13</v>
      </c>
      <c r="U70" s="5">
        <v>23</v>
      </c>
      <c r="V70" s="7">
        <f t="shared" si="5"/>
        <v>-1.0879363410106493</v>
      </c>
      <c r="Y70" s="7"/>
    </row>
    <row r="71" spans="1:25" x14ac:dyDescent="0.15">
      <c r="A71" s="5">
        <v>35</v>
      </c>
      <c r="B71" s="5">
        <v>69</v>
      </c>
      <c r="D71">
        <v>116.07520422874001</v>
      </c>
      <c r="E71">
        <v>228.8194377703</v>
      </c>
      <c r="F71">
        <v>101.89828063004001</v>
      </c>
      <c r="G71">
        <v>106.06540820007</v>
      </c>
      <c r="I71" s="6">
        <f t="shared" si="6"/>
        <v>14.1769235987</v>
      </c>
      <c r="J71" s="6">
        <f t="shared" si="6"/>
        <v>122.75402957023</v>
      </c>
      <c r="K71" s="6">
        <f t="shared" si="8"/>
        <v>-133.127911885576</v>
      </c>
      <c r="L71" s="7">
        <f t="shared" si="7"/>
        <v>-1.0845095053226819</v>
      </c>
      <c r="M71" s="7">
        <f t="shared" si="9"/>
        <v>-1.0839883331045614</v>
      </c>
      <c r="P71" s="5">
        <f t="shared" si="10"/>
        <v>-0.24069641669114739</v>
      </c>
      <c r="R71" s="5">
        <v>-13</v>
      </c>
      <c r="U71" s="5">
        <v>23.5</v>
      </c>
      <c r="V71" s="7">
        <f t="shared" si="5"/>
        <v>-1.0867814581138906</v>
      </c>
      <c r="Y71" s="7"/>
    </row>
    <row r="72" spans="1:25" x14ac:dyDescent="0.15">
      <c r="A72" s="5">
        <v>35.5</v>
      </c>
      <c r="B72" s="5">
        <v>70</v>
      </c>
      <c r="D72">
        <v>115.80081691495</v>
      </c>
      <c r="E72">
        <v>227.42803940413</v>
      </c>
      <c r="F72">
        <v>102.07586870266</v>
      </c>
      <c r="G72">
        <v>105.84645905975999</v>
      </c>
      <c r="I72" s="6">
        <f t="shared" si="6"/>
        <v>13.724948212290002</v>
      </c>
      <c r="J72" s="6">
        <f t="shared" si="6"/>
        <v>121.58158034437001</v>
      </c>
      <c r="K72" s="6">
        <f t="shared" si="8"/>
        <v>-132.17294820095401</v>
      </c>
      <c r="L72" s="7">
        <f t="shared" si="7"/>
        <v>-1.0871132603029572</v>
      </c>
      <c r="M72" s="7">
        <f t="shared" si="9"/>
        <v>-1.086584642767435</v>
      </c>
      <c r="P72" s="5">
        <f t="shared" si="10"/>
        <v>-1.1883420647724307E-3</v>
      </c>
      <c r="R72" s="5">
        <v>-13</v>
      </c>
      <c r="U72" s="5">
        <v>24</v>
      </c>
      <c r="V72" s="7">
        <f t="shared" si="5"/>
        <v>-1.086871424481193</v>
      </c>
      <c r="Y72" s="7"/>
    </row>
    <row r="73" spans="1:25" x14ac:dyDescent="0.15">
      <c r="A73" s="5">
        <v>36</v>
      </c>
      <c r="B73" s="5">
        <v>71</v>
      </c>
      <c r="D73">
        <v>115.98894762134</v>
      </c>
      <c r="E73">
        <v>227.7931283037</v>
      </c>
      <c r="F73">
        <v>101.99182397499</v>
      </c>
      <c r="G73">
        <v>106.00577131177</v>
      </c>
      <c r="I73" s="6">
        <f t="shared" si="6"/>
        <v>13.997123646350005</v>
      </c>
      <c r="J73" s="6">
        <f t="shared" si="6"/>
        <v>121.78735699193</v>
      </c>
      <c r="K73" s="6">
        <f t="shared" si="8"/>
        <v>-132.14770474396596</v>
      </c>
      <c r="L73" s="7">
        <f t="shared" si="7"/>
        <v>-1.0850691566672432</v>
      </c>
      <c r="M73" s="7">
        <f t="shared" si="9"/>
        <v>-1.0845330938143194</v>
      </c>
      <c r="P73" s="5">
        <f t="shared" si="10"/>
        <v>-0.18921652821723917</v>
      </c>
      <c r="R73" s="5">
        <v>-13</v>
      </c>
      <c r="U73" s="5">
        <v>24.5</v>
      </c>
      <c r="V73" s="7">
        <f t="shared" si="5"/>
        <v>-1.0882097914483795</v>
      </c>
      <c r="Y73" s="7"/>
    </row>
    <row r="74" spans="1:25" x14ac:dyDescent="0.15">
      <c r="A74" s="5">
        <v>36.5</v>
      </c>
      <c r="B74" s="5">
        <v>72</v>
      </c>
      <c r="D74">
        <v>115.98125901009</v>
      </c>
      <c r="E74">
        <v>228.40233061027999</v>
      </c>
      <c r="F74">
        <v>101.93194661536999</v>
      </c>
      <c r="G74">
        <v>105.98941926175</v>
      </c>
      <c r="I74" s="6">
        <f t="shared" si="6"/>
        <v>14.049312394720005</v>
      </c>
      <c r="J74" s="6">
        <f t="shared" si="6"/>
        <v>122.41291134852999</v>
      </c>
      <c r="K74" s="6">
        <f t="shared" si="8"/>
        <v>-132.84618122351597</v>
      </c>
      <c r="L74" s="7">
        <f t="shared" si="7"/>
        <v>-1.085230142474765</v>
      </c>
      <c r="M74" s="7">
        <f t="shared" si="9"/>
        <v>-1.0846866343044395</v>
      </c>
      <c r="P74" s="5">
        <f t="shared" si="10"/>
        <v>-0.17440814528804538</v>
      </c>
      <c r="R74" s="5">
        <v>-13</v>
      </c>
      <c r="U74" s="5">
        <v>25</v>
      </c>
      <c r="V74" s="7">
        <f t="shared" si="5"/>
        <v>-1.0879973420945586</v>
      </c>
      <c r="Y74" s="7"/>
    </row>
    <row r="75" spans="1:25" x14ac:dyDescent="0.15">
      <c r="A75" s="5">
        <v>37</v>
      </c>
      <c r="B75" s="5">
        <v>73</v>
      </c>
      <c r="D75">
        <v>116.11088419028999</v>
      </c>
      <c r="E75">
        <v>229.68044209515</v>
      </c>
      <c r="F75">
        <v>101.87122760611</v>
      </c>
      <c r="G75">
        <v>105.96320788746</v>
      </c>
      <c r="I75" s="6">
        <f t="shared" si="6"/>
        <v>14.239656584179997</v>
      </c>
      <c r="J75" s="6">
        <f t="shared" si="6"/>
        <v>123.71723420769</v>
      </c>
      <c r="K75" s="6">
        <f t="shared" si="8"/>
        <v>-134.221024465048</v>
      </c>
      <c r="L75" s="7">
        <f t="shared" si="7"/>
        <v>-1.0849015929318691</v>
      </c>
      <c r="M75" s="7">
        <f t="shared" si="9"/>
        <v>-1.0843506394441418</v>
      </c>
      <c r="P75" s="5">
        <f t="shared" si="10"/>
        <v>-0.20462998606588489</v>
      </c>
      <c r="R75" s="5">
        <v>-13</v>
      </c>
      <c r="U75" s="5">
        <v>25.5</v>
      </c>
      <c r="V75" s="7">
        <f t="shared" si="5"/>
        <v>-1.0882326651716063</v>
      </c>
      <c r="Y75" s="7"/>
    </row>
    <row r="76" spans="1:25" x14ac:dyDescent="0.15">
      <c r="A76" s="5">
        <v>37.5</v>
      </c>
      <c r="B76" s="5">
        <v>74</v>
      </c>
      <c r="D76">
        <v>116.05201826045</v>
      </c>
      <c r="E76">
        <v>229.69329649207</v>
      </c>
      <c r="F76">
        <v>102.04304436696</v>
      </c>
      <c r="G76">
        <v>105.91884092822001</v>
      </c>
      <c r="I76" s="6">
        <f t="shared" si="6"/>
        <v>14.008973893489994</v>
      </c>
      <c r="J76" s="6">
        <f t="shared" si="6"/>
        <v>123.77445556385</v>
      </c>
      <c r="K76" s="6">
        <f t="shared" si="8"/>
        <v>-134.52037278312997</v>
      </c>
      <c r="L76" s="7">
        <f t="shared" si="7"/>
        <v>-1.0868185375595258</v>
      </c>
      <c r="M76" s="7">
        <f t="shared" si="9"/>
        <v>-1.0862601387543969</v>
      </c>
      <c r="P76" s="5">
        <f t="shared" si="10"/>
        <v>-2.8298602962047698E-2</v>
      </c>
      <c r="R76" s="5">
        <v>-13</v>
      </c>
      <c r="U76" s="5">
        <v>26</v>
      </c>
      <c r="V76" s="7">
        <f t="shared" si="5"/>
        <v>-1.0879758926285754</v>
      </c>
      <c r="Y76" s="7"/>
    </row>
    <row r="77" spans="1:25" x14ac:dyDescent="0.15">
      <c r="A77" s="5">
        <v>38</v>
      </c>
      <c r="B77" s="5">
        <v>75</v>
      </c>
      <c r="D77">
        <v>116.25672753484</v>
      </c>
      <c r="E77">
        <v>230.44521864487999</v>
      </c>
      <c r="F77">
        <v>101.88277022965001</v>
      </c>
      <c r="G77">
        <v>105.9757123963</v>
      </c>
      <c r="I77" s="6">
        <f t="shared" si="6"/>
        <v>14.37395730518999</v>
      </c>
      <c r="J77" s="6">
        <f t="shared" si="6"/>
        <v>124.46950624857999</v>
      </c>
      <c r="K77" s="6">
        <f t="shared" si="8"/>
        <v>-134.98945019310599</v>
      </c>
      <c r="L77" s="7">
        <f t="shared" si="7"/>
        <v>-1.0845182427535018</v>
      </c>
      <c r="M77" s="7">
        <f t="shared" si="9"/>
        <v>-1.0839523986309711</v>
      </c>
      <c r="P77" s="5">
        <f t="shared" si="10"/>
        <v>-0.23989269850386569</v>
      </c>
      <c r="R77" s="5">
        <v>-13</v>
      </c>
      <c r="U77" s="37">
        <v>26.5</v>
      </c>
      <c r="V77" s="7">
        <f t="shared" si="5"/>
        <v>-1.0869975692130371</v>
      </c>
      <c r="Y77" s="7"/>
    </row>
    <row r="78" spans="1:25" x14ac:dyDescent="0.15">
      <c r="A78" s="5">
        <v>38.5</v>
      </c>
      <c r="B78" s="5">
        <v>76</v>
      </c>
      <c r="D78">
        <v>116.15172993753001</v>
      </c>
      <c r="E78">
        <v>230.21480057664999</v>
      </c>
      <c r="F78">
        <v>102.07743176626001</v>
      </c>
      <c r="G78">
        <v>106.08825297583</v>
      </c>
      <c r="I78" s="6">
        <f t="shared" si="6"/>
        <v>14.074298171270001</v>
      </c>
      <c r="J78" s="6">
        <f t="shared" si="6"/>
        <v>124.12654760081999</v>
      </c>
      <c r="K78" s="6">
        <f t="shared" si="8"/>
        <v>-134.877558949714</v>
      </c>
      <c r="L78" s="7">
        <f t="shared" si="7"/>
        <v>-1.0866133116299046</v>
      </c>
      <c r="M78" s="7">
        <f t="shared" si="9"/>
        <v>-1.086040022189972</v>
      </c>
      <c r="P78" s="5">
        <f t="shared" si="10"/>
        <v>-4.7176441944345011E-2</v>
      </c>
      <c r="R78" s="5">
        <v>-13</v>
      </c>
      <c r="U78" s="5">
        <v>27</v>
      </c>
      <c r="V78" s="7">
        <f t="shared" si="5"/>
        <v>-1.0864280389621905</v>
      </c>
      <c r="Y78" s="7"/>
    </row>
    <row r="79" spans="1:25" x14ac:dyDescent="0.15">
      <c r="A79" s="5">
        <v>39</v>
      </c>
      <c r="B79" s="5">
        <v>77</v>
      </c>
      <c r="D79">
        <v>116.05982700625</v>
      </c>
      <c r="E79">
        <v>229.58457472369</v>
      </c>
      <c r="F79">
        <v>101.96994108453001</v>
      </c>
      <c r="G79">
        <v>106.00480942647999</v>
      </c>
      <c r="I79" s="6">
        <f t="shared" si="6"/>
        <v>14.089885921719997</v>
      </c>
      <c r="J79" s="6">
        <f t="shared" si="6"/>
        <v>123.57976529721</v>
      </c>
      <c r="K79" s="6">
        <f t="shared" si="8"/>
        <v>-134.20583243493201</v>
      </c>
      <c r="L79" s="7">
        <f t="shared" si="7"/>
        <v>-1.0859854937591624</v>
      </c>
      <c r="M79" s="7">
        <f t="shared" si="9"/>
        <v>-1.0854047590018281</v>
      </c>
      <c r="P79" s="5">
        <f t="shared" si="10"/>
        <v>-0.10492667212214349</v>
      </c>
      <c r="R79" s="5">
        <v>-13</v>
      </c>
      <c r="U79" s="5">
        <v>27.5</v>
      </c>
      <c r="V79" s="7">
        <f t="shared" si="5"/>
        <v>-1.0855037489119224</v>
      </c>
      <c r="Y79" s="7"/>
    </row>
    <row r="80" spans="1:25" x14ac:dyDescent="0.15">
      <c r="A80" s="5">
        <v>39.5</v>
      </c>
      <c r="B80" s="5">
        <v>78</v>
      </c>
      <c r="D80">
        <v>116.20723209995001</v>
      </c>
      <c r="E80">
        <v>230.20110523787</v>
      </c>
      <c r="F80">
        <v>101.99434892389</v>
      </c>
      <c r="G80">
        <v>105.98917879043</v>
      </c>
      <c r="I80" s="6">
        <f t="shared" si="6"/>
        <v>14.212883176060004</v>
      </c>
      <c r="J80" s="6">
        <f t="shared" si="6"/>
        <v>124.21192644743999</v>
      </c>
      <c r="K80" s="6">
        <f t="shared" si="8"/>
        <v>-134.841428560868</v>
      </c>
      <c r="L80" s="7">
        <f t="shared" si="7"/>
        <v>-1.0855755354372179</v>
      </c>
      <c r="M80" s="7">
        <f t="shared" si="9"/>
        <v>-1.0849873553624818</v>
      </c>
      <c r="P80" s="5">
        <f t="shared" si="10"/>
        <v>-0.14263695174131918</v>
      </c>
      <c r="R80" s="5">
        <v>-13</v>
      </c>
      <c r="U80" s="5">
        <v>28</v>
      </c>
      <c r="V80" s="7">
        <f t="shared" si="5"/>
        <v>-1.0855766864873333</v>
      </c>
      <c r="Y80" s="7"/>
    </row>
    <row r="81" spans="1:25" x14ac:dyDescent="0.15">
      <c r="A81" s="5">
        <v>40</v>
      </c>
      <c r="B81" s="5">
        <v>79</v>
      </c>
      <c r="D81">
        <v>116.27234502643</v>
      </c>
      <c r="E81">
        <v>230.06691494474001</v>
      </c>
      <c r="F81">
        <v>102.05001803535001</v>
      </c>
      <c r="G81">
        <v>106.13682818324</v>
      </c>
      <c r="I81" s="6">
        <f t="shared" si="6"/>
        <v>14.222326991079996</v>
      </c>
      <c r="J81" s="6">
        <f t="shared" si="6"/>
        <v>123.93008676150001</v>
      </c>
      <c r="K81" s="6">
        <f t="shared" si="8"/>
        <v>-134.49377712272002</v>
      </c>
      <c r="L81" s="7">
        <f t="shared" si="7"/>
        <v>-1.0852391105119576</v>
      </c>
      <c r="M81" s="7">
        <f t="shared" si="9"/>
        <v>-1.0846434851198199</v>
      </c>
      <c r="P81" s="5">
        <f t="shared" si="10"/>
        <v>-0.17358321462542259</v>
      </c>
      <c r="R81" s="5">
        <v>-13</v>
      </c>
      <c r="U81" s="5">
        <v>28.5</v>
      </c>
      <c r="V81" s="7">
        <f t="shared" si="5"/>
        <v>-1.087239421667002</v>
      </c>
      <c r="Y81" s="7"/>
    </row>
    <row r="82" spans="1:25" x14ac:dyDescent="0.15">
      <c r="A82" s="5">
        <v>40.5</v>
      </c>
      <c r="B82" s="5">
        <v>80</v>
      </c>
      <c r="D82">
        <v>116.18488707352</v>
      </c>
      <c r="E82">
        <v>230.76177318596999</v>
      </c>
      <c r="F82">
        <v>101.96152458819</v>
      </c>
      <c r="G82">
        <v>106.04027894674</v>
      </c>
      <c r="I82" s="6">
        <f t="shared" si="6"/>
        <v>14.22336248533</v>
      </c>
      <c r="J82" s="6">
        <f t="shared" si="6"/>
        <v>124.72149423922998</v>
      </c>
      <c r="K82" s="6">
        <f t="shared" si="8"/>
        <v>-135.44243060174597</v>
      </c>
      <c r="L82" s="7">
        <f t="shared" si="7"/>
        <v>-1.0859590115393583</v>
      </c>
      <c r="M82" s="7">
        <f t="shared" si="9"/>
        <v>-1.0853559408298188</v>
      </c>
      <c r="P82" s="5">
        <f t="shared" si="10"/>
        <v>-0.1073626561241629</v>
      </c>
      <c r="R82" s="5">
        <v>-13</v>
      </c>
      <c r="U82" s="5">
        <v>29</v>
      </c>
      <c r="V82" s="7">
        <f t="shared" si="5"/>
        <v>-1.0880569907226225</v>
      </c>
      <c r="Y82" s="7"/>
    </row>
    <row r="83" spans="1:25" x14ac:dyDescent="0.15">
      <c r="A83" s="5">
        <v>41</v>
      </c>
      <c r="B83" s="5">
        <v>81</v>
      </c>
      <c r="D83">
        <v>116.33685728015</v>
      </c>
      <c r="E83">
        <v>230.79913503124001</v>
      </c>
      <c r="F83">
        <v>101.94060358302001</v>
      </c>
      <c r="G83">
        <v>106.18071419983001</v>
      </c>
      <c r="I83" s="6">
        <f t="shared" si="6"/>
        <v>14.396253697129993</v>
      </c>
      <c r="J83" s="6">
        <f t="shared" si="6"/>
        <v>124.61842083141001</v>
      </c>
      <c r="K83" s="6">
        <f t="shared" si="8"/>
        <v>-135.14585130056201</v>
      </c>
      <c r="L83" s="7">
        <f t="shared" si="7"/>
        <v>-1.0844773220436972</v>
      </c>
      <c r="M83" s="7">
        <f t="shared" si="9"/>
        <v>-1.083866806016756</v>
      </c>
      <c r="P83" s="5">
        <f t="shared" si="10"/>
        <v>-0.24365681628449584</v>
      </c>
      <c r="R83" s="5">
        <v>-13</v>
      </c>
      <c r="U83" s="5">
        <v>29.5</v>
      </c>
      <c r="V83" s="7">
        <f t="shared" si="5"/>
        <v>-1.0872050292137536</v>
      </c>
      <c r="Y83" s="7"/>
    </row>
    <row r="84" spans="1:25" x14ac:dyDescent="0.15">
      <c r="A84" s="5">
        <v>41.5</v>
      </c>
      <c r="B84" s="5">
        <v>82</v>
      </c>
      <c r="D84">
        <v>116.22609322440999</v>
      </c>
      <c r="E84">
        <v>230.89560307543999</v>
      </c>
      <c r="F84">
        <v>102.03246362871</v>
      </c>
      <c r="G84">
        <v>106.08777203319001</v>
      </c>
      <c r="I84" s="6">
        <f t="shared" si="6"/>
        <v>14.193629595699988</v>
      </c>
      <c r="J84" s="6">
        <f t="shared" si="6"/>
        <v>124.80783104224999</v>
      </c>
      <c r="K84" s="6">
        <f t="shared" si="8"/>
        <v>-135.57576765499999</v>
      </c>
      <c r="L84" s="7">
        <f t="shared" si="7"/>
        <v>-1.0862761296533134</v>
      </c>
      <c r="M84" s="7">
        <f t="shared" si="9"/>
        <v>-1.0856581683089706</v>
      </c>
      <c r="P84" s="5">
        <f t="shared" si="10"/>
        <v>-7.8192342681489307E-2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116.13863527149999</v>
      </c>
      <c r="E85">
        <v>231.04493032196001</v>
      </c>
      <c r="F85">
        <v>102.04905615005001</v>
      </c>
      <c r="G85">
        <v>106.04075988938</v>
      </c>
      <c r="I85" s="6">
        <f t="shared" si="6"/>
        <v>14.089579121449987</v>
      </c>
      <c r="J85" s="6">
        <f t="shared" si="6"/>
        <v>125.00417043258001</v>
      </c>
      <c r="K85" s="6">
        <f t="shared" si="8"/>
        <v>-135.91542539764603</v>
      </c>
      <c r="L85" s="7">
        <f t="shared" si="7"/>
        <v>-1.0872871275198848</v>
      </c>
      <c r="M85" s="7">
        <f t="shared" si="9"/>
        <v>-1.0866617208581402</v>
      </c>
      <c r="P85" s="5">
        <f t="shared" si="10"/>
        <v>1.4804945584193676E-2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115.82400288322999</v>
      </c>
      <c r="E86">
        <v>229.34658817875999</v>
      </c>
      <c r="F86">
        <v>101.97811710953999</v>
      </c>
      <c r="G86">
        <v>106.05314416256</v>
      </c>
      <c r="I86" s="6">
        <f t="shared" si="6"/>
        <v>13.84588577369</v>
      </c>
      <c r="J86" s="6">
        <f t="shared" si="6"/>
        <v>123.29344401619998</v>
      </c>
      <c r="K86" s="6">
        <f t="shared" si="8"/>
        <v>-134.10624704574997</v>
      </c>
      <c r="L86" s="7">
        <f t="shared" si="7"/>
        <v>-1.0876997403700497</v>
      </c>
      <c r="M86" s="7">
        <f t="shared" si="9"/>
        <v>-1.0870668883909034</v>
      </c>
      <c r="P86" s="5">
        <f t="shared" si="10"/>
        <v>5.2759403687102698E-2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115.93020182604999</v>
      </c>
      <c r="E87">
        <v>230.85463719366001</v>
      </c>
      <c r="F87">
        <v>102.06829385595999</v>
      </c>
      <c r="G87">
        <v>106.19694601419</v>
      </c>
      <c r="I87" s="6">
        <f t="shared" si="6"/>
        <v>13.861907970090002</v>
      </c>
      <c r="J87" s="6">
        <f t="shared" si="6"/>
        <v>124.65769117947001</v>
      </c>
      <c r="K87" s="6">
        <f t="shared" si="8"/>
        <v>-135.72732144527401</v>
      </c>
      <c r="L87" s="7">
        <f t="shared" si="7"/>
        <v>-1.0888002189120207</v>
      </c>
      <c r="M87" s="7">
        <f t="shared" si="9"/>
        <v>-1.0881599216154727</v>
      </c>
      <c r="P87" s="5">
        <f t="shared" si="10"/>
        <v>0.15398762936571628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115.88082652571001</v>
      </c>
      <c r="E88">
        <v>230.89175876982</v>
      </c>
      <c r="F88">
        <v>101.97234579776</v>
      </c>
      <c r="G88">
        <v>106.05326439821999</v>
      </c>
      <c r="I88" s="6">
        <f t="shared" si="6"/>
        <v>13.908480727950007</v>
      </c>
      <c r="J88" s="6">
        <f t="shared" si="6"/>
        <v>124.83849437160001</v>
      </c>
      <c r="K88" s="6">
        <f t="shared" si="8"/>
        <v>-135.89771251797001</v>
      </c>
      <c r="L88" s="7">
        <f t="shared" si="7"/>
        <v>-1.0885882051208551</v>
      </c>
      <c r="M88" s="7">
        <f t="shared" si="9"/>
        <v>-1.0879404625069053</v>
      </c>
      <c r="P88" s="5">
        <f t="shared" si="10"/>
        <v>0.13448540457843911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115.93248438251</v>
      </c>
      <c r="E89">
        <v>230.22861604997999</v>
      </c>
      <c r="F89">
        <v>101.98364794998</v>
      </c>
      <c r="G89">
        <v>106.24023085247001</v>
      </c>
      <c r="I89" s="6">
        <f t="shared" si="6"/>
        <v>13.948836432530001</v>
      </c>
      <c r="J89" s="6">
        <f t="shared" si="6"/>
        <v>123.98838519750998</v>
      </c>
      <c r="K89" s="6">
        <f t="shared" si="8"/>
        <v>-134.83722580448199</v>
      </c>
      <c r="L89" s="7">
        <f t="shared" si="7"/>
        <v>-1.0874988458772983</v>
      </c>
      <c r="M89" s="7">
        <f t="shared" si="9"/>
        <v>-1.0868436579459468</v>
      </c>
      <c r="P89" s="5">
        <f t="shared" si="10"/>
        <v>3.4279994707981758E-2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116.00708793849</v>
      </c>
      <c r="E90">
        <v>229.52763094666</v>
      </c>
      <c r="F90">
        <v>102.02621137429</v>
      </c>
      <c r="G90">
        <v>106.16580497776</v>
      </c>
      <c r="I90" s="6">
        <f t="shared" si="6"/>
        <v>13.980876564200003</v>
      </c>
      <c r="J90" s="6">
        <f t="shared" si="6"/>
        <v>123.36182596889999</v>
      </c>
      <c r="K90" s="6">
        <f t="shared" si="8"/>
        <v>-134.05331459847997</v>
      </c>
      <c r="L90" s="7">
        <f t="shared" si="7"/>
        <v>-1.0866677235490609</v>
      </c>
      <c r="M90" s="7">
        <f t="shared" si="9"/>
        <v>-1.0860050903003078</v>
      </c>
      <c r="P90" s="5">
        <f t="shared" si="10"/>
        <v>-4.2171326604159426E-2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115.85956271024</v>
      </c>
      <c r="E91">
        <v>230.31198942815999</v>
      </c>
      <c r="F91">
        <v>102.02993867981</v>
      </c>
      <c r="G91">
        <v>106.11674882769999</v>
      </c>
      <c r="I91" s="6">
        <f t="shared" si="6"/>
        <v>13.829624030429997</v>
      </c>
      <c r="J91" s="6">
        <f t="shared" si="6"/>
        <v>124.19524060046</v>
      </c>
      <c r="K91" s="6">
        <f t="shared" si="8"/>
        <v>-135.204664690122</v>
      </c>
      <c r="L91" s="7">
        <f t="shared" si="7"/>
        <v>-1.0886461029942336</v>
      </c>
      <c r="M91" s="7">
        <f t="shared" si="9"/>
        <v>-1.0879760244280787</v>
      </c>
      <c r="P91" s="5">
        <f t="shared" si="10"/>
        <v>0.1398111776572801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116.06835655934999</v>
      </c>
      <c r="E92">
        <v>230.82760691975</v>
      </c>
      <c r="F92">
        <v>101.96020199591</v>
      </c>
      <c r="G92">
        <v>106.13105687146999</v>
      </c>
      <c r="I92" s="6">
        <f t="shared" si="6"/>
        <v>14.108154563439996</v>
      </c>
      <c r="J92" s="6">
        <f t="shared" si="6"/>
        <v>124.69655004828</v>
      </c>
      <c r="K92" s="6">
        <f t="shared" si="8"/>
        <v>-135.52770549449599</v>
      </c>
      <c r="L92" s="7">
        <f t="shared" si="7"/>
        <v>-1.0868601051273863</v>
      </c>
      <c r="M92" s="7">
        <f t="shared" si="9"/>
        <v>-1.0861825812438297</v>
      </c>
      <c r="P92" s="5">
        <f t="shared" si="10"/>
        <v>-2.4474983527586251E-2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115.98906775589001</v>
      </c>
      <c r="E93">
        <v>229.83193176358</v>
      </c>
      <c r="F93">
        <v>102.03066009378</v>
      </c>
      <c r="G93">
        <v>106.24672357820999</v>
      </c>
      <c r="I93" s="6">
        <f t="shared" si="6"/>
        <v>13.958407662110005</v>
      </c>
      <c r="J93" s="6">
        <f t="shared" si="6"/>
        <v>123.58520818537001</v>
      </c>
      <c r="K93" s="6">
        <f t="shared" si="8"/>
        <v>-134.34384216033399</v>
      </c>
      <c r="L93" s="7">
        <f t="shared" si="7"/>
        <v>-1.0870543824211285</v>
      </c>
      <c r="M93" s="7">
        <f t="shared" si="9"/>
        <v>-1.0863694132201702</v>
      </c>
      <c r="P93" s="5">
        <f t="shared" si="10"/>
        <v>-6.604261850502377E-3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115.94485824122999</v>
      </c>
      <c r="E94">
        <v>230.08481499279</v>
      </c>
      <c r="F94">
        <v>101.98905855477</v>
      </c>
      <c r="G94">
        <v>106.2000721414</v>
      </c>
      <c r="I94" s="6">
        <f t="shared" si="6"/>
        <v>13.955799686459997</v>
      </c>
      <c r="J94" s="6">
        <f t="shared" si="6"/>
        <v>123.88474285139</v>
      </c>
      <c r="K94" s="6">
        <f t="shared" si="8"/>
        <v>-134.70589173520801</v>
      </c>
      <c r="L94" s="7">
        <f t="shared" si="7"/>
        <v>-1.0873485195573993</v>
      </c>
      <c r="M94" s="7">
        <f t="shared" si="9"/>
        <v>-1.0866561050390393</v>
      </c>
      <c r="P94" s="5">
        <f t="shared" si="10"/>
        <v>2.0452131595890904E-2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116.05406054781</v>
      </c>
      <c r="E95">
        <v>230.43873137915</v>
      </c>
      <c r="F95">
        <v>101.94433088853999</v>
      </c>
      <c r="G95">
        <v>106.22375856679</v>
      </c>
      <c r="I95" s="6">
        <f t="shared" si="6"/>
        <v>14.109729659270002</v>
      </c>
      <c r="J95" s="6">
        <f t="shared" si="6"/>
        <v>124.21497281236</v>
      </c>
      <c r="K95" s="6">
        <f t="shared" si="8"/>
        <v>-134.94823771556202</v>
      </c>
      <c r="L95" s="7">
        <f t="shared" si="7"/>
        <v>-1.0864087851906208</v>
      </c>
      <c r="M95" s="7">
        <f t="shared" si="9"/>
        <v>-1.0857089253548591</v>
      </c>
      <c r="P95" s="5">
        <f t="shared" si="10"/>
        <v>-6.5989937858570713E-2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116.10187409899</v>
      </c>
      <c r="E96">
        <v>230.36617011051999</v>
      </c>
      <c r="F96">
        <v>101.94132499699001</v>
      </c>
      <c r="G96">
        <v>106.02512925334</v>
      </c>
      <c r="I96" s="6">
        <f t="shared" si="6"/>
        <v>14.16054910199999</v>
      </c>
      <c r="J96" s="6">
        <f t="shared" si="6"/>
        <v>124.34104085717999</v>
      </c>
      <c r="K96" s="6">
        <f t="shared" si="8"/>
        <v>-135.048699926616</v>
      </c>
      <c r="L96" s="7">
        <f t="shared" si="7"/>
        <v>-1.0861152439743125</v>
      </c>
      <c r="M96" s="7">
        <f t="shared" si="9"/>
        <v>-1.0854079388211491</v>
      </c>
      <c r="P96" s="5">
        <f t="shared" si="10"/>
        <v>-9.2991515224369631E-2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116.01105237866</v>
      </c>
      <c r="E97">
        <v>231.53399807784999</v>
      </c>
      <c r="F97">
        <v>101.99302633161</v>
      </c>
      <c r="G97">
        <v>106.38583623903</v>
      </c>
      <c r="I97" s="6">
        <f t="shared" si="6"/>
        <v>14.01802604705</v>
      </c>
      <c r="J97" s="6">
        <f t="shared" si="6"/>
        <v>125.14816183881999</v>
      </c>
      <c r="K97" s="6">
        <f t="shared" si="8"/>
        <v>-136.15976815953397</v>
      </c>
      <c r="L97" s="7">
        <f t="shared" si="7"/>
        <v>-1.0879885581930957</v>
      </c>
      <c r="M97" s="7">
        <f t="shared" si="9"/>
        <v>-1.0872738077225306</v>
      </c>
      <c r="P97" s="5">
        <f t="shared" si="10"/>
        <v>7.9326496689155507E-2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115.73594425757</v>
      </c>
      <c r="E98">
        <v>229.17107160019</v>
      </c>
      <c r="F98">
        <v>101.97763616688999</v>
      </c>
      <c r="G98">
        <v>106.36455452686999</v>
      </c>
      <c r="I98" s="6">
        <f t="shared" si="6"/>
        <v>13.758308090680003</v>
      </c>
      <c r="J98" s="6">
        <f t="shared" si="6"/>
        <v>122.80651707332001</v>
      </c>
      <c r="K98" s="6">
        <f t="shared" si="8"/>
        <v>-133.609512397304</v>
      </c>
      <c r="L98" s="7">
        <f t="shared" si="7"/>
        <v>-1.0879676061290315</v>
      </c>
      <c r="M98" s="7">
        <f t="shared" si="9"/>
        <v>-1.0872454103410647</v>
      </c>
      <c r="P98" s="5">
        <f t="shared" si="10"/>
        <v>7.7399207615693952E-2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115.7845987506</v>
      </c>
      <c r="E99">
        <v>229.34190293128</v>
      </c>
      <c r="F99">
        <v>102.0318624504</v>
      </c>
      <c r="G99">
        <v>106.26584104846</v>
      </c>
      <c r="I99" s="6">
        <f t="shared" si="6"/>
        <v>13.752736300199999</v>
      </c>
      <c r="J99" s="6">
        <f t="shared" si="6"/>
        <v>123.07606188282</v>
      </c>
      <c r="K99" s="6">
        <f t="shared" si="8"/>
        <v>-133.93853795918398</v>
      </c>
      <c r="L99" s="7">
        <f t="shared" si="7"/>
        <v>-1.0882582356811683</v>
      </c>
      <c r="M99" s="7">
        <f t="shared" si="9"/>
        <v>-1.0875285945757998</v>
      </c>
      <c r="P99" s="5">
        <f t="shared" si="10"/>
        <v>0.10413295368209323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115.97020663143</v>
      </c>
      <c r="E100">
        <v>230.46900528591999</v>
      </c>
      <c r="F100">
        <v>101.97559216064001</v>
      </c>
      <c r="G100">
        <v>106.18203679211</v>
      </c>
      <c r="I100" s="6">
        <f t="shared" si="6"/>
        <v>13.994614470789998</v>
      </c>
      <c r="J100" s="6">
        <f t="shared" si="6"/>
        <v>124.28696849380999</v>
      </c>
      <c r="K100" s="6">
        <f t="shared" si="8"/>
        <v>-135.14974772178198</v>
      </c>
      <c r="L100" s="7">
        <f t="shared" si="7"/>
        <v>-1.0874007899590294</v>
      </c>
      <c r="M100" s="7">
        <f t="shared" si="9"/>
        <v>-1.086663703536259</v>
      </c>
      <c r="P100" s="5">
        <f t="shared" si="10"/>
        <v>2.5260258070624774E-2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116.01381547333</v>
      </c>
      <c r="E101">
        <v>229.60944257569</v>
      </c>
      <c r="F101">
        <v>102.09270169532</v>
      </c>
      <c r="G101">
        <v>106.16123602259999</v>
      </c>
      <c r="I101" s="6">
        <f t="shared" si="6"/>
        <v>13.921113778009996</v>
      </c>
      <c r="J101" s="6">
        <f t="shared" si="6"/>
        <v>123.44820655309</v>
      </c>
      <c r="K101" s="6">
        <f t="shared" si="8"/>
        <v>-134.21673408569802</v>
      </c>
      <c r="L101" s="7">
        <f t="shared" si="7"/>
        <v>-1.0872311379264705</v>
      </c>
      <c r="M101" s="7">
        <f t="shared" si="9"/>
        <v>-1.0864866061862983</v>
      </c>
      <c r="P101" s="5">
        <f t="shared" si="10"/>
        <v>9.6547068638282163E-3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115.97453147525</v>
      </c>
      <c r="E102">
        <v>229.14800576645999</v>
      </c>
      <c r="F102">
        <v>102.03078032945</v>
      </c>
      <c r="G102">
        <v>106.24576169292</v>
      </c>
      <c r="I102" s="6">
        <f t="shared" si="6"/>
        <v>13.943751145800007</v>
      </c>
      <c r="J102" s="6">
        <f t="shared" si="6"/>
        <v>122.90224407353999</v>
      </c>
      <c r="K102" s="6">
        <f t="shared" si="8"/>
        <v>-133.53894174244797</v>
      </c>
      <c r="L102" s="7">
        <f t="shared" si="7"/>
        <v>-1.0865460004338359</v>
      </c>
      <c r="M102" s="7">
        <f t="shared" si="9"/>
        <v>-1.085794023376262</v>
      </c>
      <c r="P102" s="5">
        <f t="shared" si="10"/>
        <v>-5.3368105558375054E-2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115.70591061989001</v>
      </c>
      <c r="E103">
        <v>228.70098510331999</v>
      </c>
      <c r="F103">
        <v>102.06300348683</v>
      </c>
      <c r="G103">
        <v>106.38295058314</v>
      </c>
      <c r="I103" s="6">
        <f t="shared" si="6"/>
        <v>13.642907133060007</v>
      </c>
      <c r="J103" s="6">
        <f t="shared" si="6"/>
        <v>122.31803452017999</v>
      </c>
      <c r="K103" s="6">
        <f t="shared" si="8"/>
        <v>-133.13873429115597</v>
      </c>
      <c r="L103" s="7">
        <f t="shared" si="7"/>
        <v>-1.0884636498078359</v>
      </c>
      <c r="M103" s="7">
        <f t="shared" si="9"/>
        <v>-1.0877042274328603</v>
      </c>
      <c r="P103" s="5">
        <f t="shared" si="10"/>
        <v>0.12302810409060884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116.07976934166</v>
      </c>
      <c r="E104">
        <v>230.09394521864999</v>
      </c>
      <c r="F104">
        <v>101.91920163521</v>
      </c>
      <c r="G104">
        <v>106.17710712998</v>
      </c>
      <c r="I104" s="6">
        <f t="shared" si="6"/>
        <v>14.160567706449996</v>
      </c>
      <c r="J104" s="6">
        <f t="shared" si="6"/>
        <v>123.91683808866999</v>
      </c>
      <c r="K104" s="6">
        <f t="shared" si="8"/>
        <v>-134.53963799995398</v>
      </c>
      <c r="L104" s="7">
        <f t="shared" si="7"/>
        <v>-1.0857252337546148</v>
      </c>
      <c r="M104" s="7">
        <f t="shared" si="9"/>
        <v>-1.0849583660622375</v>
      </c>
      <c r="P104" s="5">
        <f t="shared" si="10"/>
        <v>-0.12886685584283109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116.1198942816</v>
      </c>
      <c r="E105">
        <v>229.87542047093001</v>
      </c>
      <c r="F105">
        <v>102.0141878081</v>
      </c>
      <c r="G105">
        <v>106.35697968017</v>
      </c>
      <c r="I105" s="6">
        <f t="shared" si="6"/>
        <v>14.105706473499993</v>
      </c>
      <c r="J105" s="6">
        <f t="shared" si="6"/>
        <v>123.51844079076001</v>
      </c>
      <c r="K105" s="6">
        <f t="shared" si="8"/>
        <v>-134.11642247541201</v>
      </c>
      <c r="L105" s="7">
        <f t="shared" si="7"/>
        <v>-1.0858008052627943</v>
      </c>
      <c r="M105" s="7">
        <f t="shared" si="9"/>
        <v>-1.0850264922530153</v>
      </c>
      <c r="P105" s="5">
        <f t="shared" si="10"/>
        <v>-0.12191536211250771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115.86929360884</v>
      </c>
      <c r="E106">
        <v>228.71095627102</v>
      </c>
      <c r="F106">
        <v>101.92340988337</v>
      </c>
      <c r="G106">
        <v>106.29529878562001</v>
      </c>
      <c r="I106" s="6">
        <f t="shared" si="6"/>
        <v>13.945883725469997</v>
      </c>
      <c r="J106" s="6">
        <f t="shared" si="6"/>
        <v>122.41565748539999</v>
      </c>
      <c r="K106" s="6">
        <f t="shared" si="8"/>
        <v>-132.95290525700997</v>
      </c>
      <c r="L106" s="7">
        <f t="shared" si="7"/>
        <v>-1.0860776144821729</v>
      </c>
      <c r="M106" s="7">
        <f t="shared" si="9"/>
        <v>-1.0852958561549921</v>
      </c>
      <c r="P106" s="5">
        <f t="shared" si="10"/>
        <v>-9.6452888233656636E-2</v>
      </c>
      <c r="R106" s="5">
        <v>-13</v>
      </c>
    </row>
    <row r="107" spans="1:25" x14ac:dyDescent="0.15">
      <c r="A107" s="5">
        <v>53</v>
      </c>
      <c r="B107" s="5">
        <v>105</v>
      </c>
      <c r="D107">
        <v>115.74207111965001</v>
      </c>
      <c r="E107">
        <v>228.44822200864999</v>
      </c>
      <c r="F107">
        <v>102.10316219791</v>
      </c>
      <c r="G107">
        <v>106.40735842251</v>
      </c>
      <c r="I107" s="6">
        <f t="shared" si="6"/>
        <v>13.638908921740011</v>
      </c>
      <c r="J107" s="6">
        <f t="shared" si="6"/>
        <v>122.04086358613999</v>
      </c>
      <c r="K107" s="6">
        <f t="shared" si="8"/>
        <v>-132.81012738162798</v>
      </c>
      <c r="L107" s="7">
        <f t="shared" si="7"/>
        <v>-1.0882430972629649</v>
      </c>
      <c r="M107" s="7">
        <f t="shared" si="9"/>
        <v>-1.0874538936183824</v>
      </c>
      <c r="P107" s="5">
        <f t="shared" si="10"/>
        <v>0.10274043655806957</v>
      </c>
      <c r="R107" s="5">
        <v>-13</v>
      </c>
    </row>
    <row r="108" spans="1:25" x14ac:dyDescent="0.15">
      <c r="A108" s="5">
        <v>53.5</v>
      </c>
      <c r="B108" s="5">
        <v>106</v>
      </c>
      <c r="D108">
        <v>116.07580490149</v>
      </c>
      <c r="E108">
        <v>230.02438731378999</v>
      </c>
      <c r="F108">
        <v>102.05951665264</v>
      </c>
      <c r="G108">
        <v>106.336058675</v>
      </c>
      <c r="I108" s="6">
        <f t="shared" si="6"/>
        <v>14.016288248850003</v>
      </c>
      <c r="J108" s="6">
        <f t="shared" si="6"/>
        <v>123.68832863878998</v>
      </c>
      <c r="K108" s="6">
        <f t="shared" si="8"/>
        <v>-134.40970611769797</v>
      </c>
      <c r="L108" s="7">
        <f t="shared" si="7"/>
        <v>-1.086680591426034</v>
      </c>
      <c r="M108" s="7">
        <f t="shared" si="9"/>
        <v>-1.0858839424640498</v>
      </c>
      <c r="P108" s="5">
        <f t="shared" si="10"/>
        <v>-4.0987666673905569E-2</v>
      </c>
      <c r="R108" s="5">
        <v>-13</v>
      </c>
    </row>
    <row r="109" spans="1:25" x14ac:dyDescent="0.15">
      <c r="A109" s="5">
        <v>54</v>
      </c>
      <c r="B109" s="5">
        <v>107</v>
      </c>
      <c r="D109">
        <v>115.93320518981</v>
      </c>
      <c r="E109">
        <v>228.56559346468001</v>
      </c>
      <c r="F109">
        <v>102.08332331370001</v>
      </c>
      <c r="G109">
        <v>106.22700492966</v>
      </c>
      <c r="I109" s="6">
        <f t="shared" si="6"/>
        <v>13.84988187610999</v>
      </c>
      <c r="J109" s="6">
        <f t="shared" si="6"/>
        <v>122.33858853502001</v>
      </c>
      <c r="K109" s="6">
        <f t="shared" si="8"/>
        <v>-132.95642436591402</v>
      </c>
      <c r="L109" s="7">
        <f t="shared" si="7"/>
        <v>-1.0867905699913696</v>
      </c>
      <c r="M109" s="7">
        <f t="shared" si="9"/>
        <v>-1.0859864757119837</v>
      </c>
      <c r="P109" s="5">
        <f t="shared" si="10"/>
        <v>-3.0871217686486905E-2</v>
      </c>
      <c r="R109" s="5">
        <v>-13</v>
      </c>
    </row>
    <row r="110" spans="1:25" x14ac:dyDescent="0.15">
      <c r="A110" s="5">
        <v>54.5</v>
      </c>
      <c r="B110" s="5">
        <v>108</v>
      </c>
      <c r="D110">
        <v>115.82616530513999</v>
      </c>
      <c r="E110">
        <v>229.64764536281001</v>
      </c>
      <c r="F110">
        <v>101.9924251533</v>
      </c>
      <c r="G110">
        <v>106.30599975953</v>
      </c>
      <c r="I110" s="6">
        <f t="shared" si="6"/>
        <v>13.83374015183999</v>
      </c>
      <c r="J110" s="6">
        <f t="shared" si="6"/>
        <v>123.34164560328001</v>
      </c>
      <c r="K110" s="6">
        <f t="shared" si="8"/>
        <v>-134.17623457209601</v>
      </c>
      <c r="L110" s="7">
        <f t="shared" si="7"/>
        <v>-1.0878420983912012</v>
      </c>
      <c r="M110" s="7">
        <f t="shared" si="9"/>
        <v>-1.0870305587944136</v>
      </c>
      <c r="P110" s="5">
        <f t="shared" si="10"/>
        <v>6.585429771972251E-2</v>
      </c>
      <c r="R110" s="5">
        <v>-13</v>
      </c>
    </row>
    <row r="111" spans="1:25" x14ac:dyDescent="0.15">
      <c r="A111" s="5">
        <v>55</v>
      </c>
      <c r="B111" s="5">
        <v>109</v>
      </c>
      <c r="D111">
        <v>115.95987506007</v>
      </c>
      <c r="E111">
        <v>230.07928880346</v>
      </c>
      <c r="F111">
        <v>102.10628832512</v>
      </c>
      <c r="G111">
        <v>106.35433449561</v>
      </c>
      <c r="I111" s="6">
        <f t="shared" si="6"/>
        <v>13.853586734949999</v>
      </c>
      <c r="J111" s="6">
        <f t="shared" si="6"/>
        <v>123.72495430785</v>
      </c>
      <c r="K111" s="6">
        <f t="shared" si="8"/>
        <v>-134.61635843446999</v>
      </c>
      <c r="L111" s="7">
        <f t="shared" si="7"/>
        <v>-1.0880291626499228</v>
      </c>
      <c r="M111" s="7">
        <f t="shared" si="9"/>
        <v>-1.0872101777357335</v>
      </c>
      <c r="P111" s="5">
        <f t="shared" si="10"/>
        <v>8.3061523736467913E-2</v>
      </c>
      <c r="R111" s="5">
        <v>-13</v>
      </c>
    </row>
    <row r="112" spans="1:25" x14ac:dyDescent="0.15">
      <c r="A112" s="5">
        <v>55.5</v>
      </c>
      <c r="B112" s="5">
        <v>110</v>
      </c>
      <c r="D112">
        <v>115.93332532436</v>
      </c>
      <c r="E112">
        <v>229.56703507929001</v>
      </c>
      <c r="F112">
        <v>102.00673319707001</v>
      </c>
      <c r="G112">
        <v>106.22123361788999</v>
      </c>
      <c r="I112" s="6">
        <f t="shared" si="6"/>
        <v>13.926592127289993</v>
      </c>
      <c r="J112" s="6">
        <f t="shared" si="6"/>
        <v>123.34580146140001</v>
      </c>
      <c r="K112" s="6">
        <f t="shared" si="8"/>
        <v>-134.08836962639003</v>
      </c>
      <c r="L112" s="7">
        <f t="shared" si="7"/>
        <v>-1.0870930995438204</v>
      </c>
      <c r="M112" s="7">
        <f t="shared" si="9"/>
        <v>-1.0862666693122294</v>
      </c>
      <c r="P112" s="5">
        <f t="shared" si="10"/>
        <v>-3.0428424461218886E-3</v>
      </c>
      <c r="R112" s="5">
        <v>-13</v>
      </c>
    </row>
    <row r="113" spans="1:18" x14ac:dyDescent="0.15">
      <c r="A113" s="5">
        <v>56</v>
      </c>
      <c r="B113" s="5">
        <v>111</v>
      </c>
      <c r="D113">
        <v>115.73726573763</v>
      </c>
      <c r="E113">
        <v>228.00228255645999</v>
      </c>
      <c r="F113">
        <v>102.04172177468</v>
      </c>
      <c r="G113">
        <v>106.25550078153</v>
      </c>
      <c r="I113" s="6">
        <f t="shared" si="6"/>
        <v>13.695543962949998</v>
      </c>
      <c r="J113" s="6">
        <f t="shared" si="6"/>
        <v>121.74678177492999</v>
      </c>
      <c r="K113" s="6">
        <f t="shared" si="8"/>
        <v>-132.40059416696596</v>
      </c>
      <c r="L113" s="7">
        <f t="shared" si="7"/>
        <v>-1.0875079590336227</v>
      </c>
      <c r="M113" s="7">
        <f t="shared" si="9"/>
        <v>-1.08667408348463</v>
      </c>
      <c r="P113" s="5">
        <f t="shared" si="10"/>
        <v>3.5118274247176111E-2</v>
      </c>
      <c r="R113" s="5">
        <v>-13</v>
      </c>
    </row>
    <row r="114" spans="1:18" x14ac:dyDescent="0.15">
      <c r="A114" s="5">
        <v>56.5</v>
      </c>
      <c r="B114" s="5">
        <v>112</v>
      </c>
      <c r="D114">
        <v>115.78111484863</v>
      </c>
      <c r="E114">
        <v>227.70639115809999</v>
      </c>
      <c r="F114">
        <v>102.03066009378</v>
      </c>
      <c r="G114">
        <v>106.39112660815</v>
      </c>
      <c r="I114" s="6">
        <f t="shared" si="6"/>
        <v>13.750454754849997</v>
      </c>
      <c r="J114" s="6">
        <f t="shared" si="6"/>
        <v>121.31526454994999</v>
      </c>
      <c r="K114" s="6">
        <f t="shared" si="8"/>
        <v>-131.82786270508996</v>
      </c>
      <c r="L114" s="7">
        <f t="shared" si="7"/>
        <v>-1.0866551970532243</v>
      </c>
      <c r="M114" s="7">
        <f t="shared" si="9"/>
        <v>-1.0858138761868299</v>
      </c>
      <c r="P114" s="5">
        <f t="shared" si="10"/>
        <v>-4.3323584371256899E-2</v>
      </c>
      <c r="R114" s="5">
        <v>-13</v>
      </c>
    </row>
    <row r="115" spans="1:18" x14ac:dyDescent="0.15">
      <c r="A115" s="5">
        <v>57</v>
      </c>
      <c r="B115" s="5">
        <v>113</v>
      </c>
      <c r="D115">
        <v>115.68140317155</v>
      </c>
      <c r="E115">
        <v>228.08817876021001</v>
      </c>
      <c r="F115">
        <v>101.91956234219001</v>
      </c>
      <c r="G115">
        <v>106.39389202837999</v>
      </c>
      <c r="I115" s="6">
        <f t="shared" si="6"/>
        <v>13.761840829359997</v>
      </c>
      <c r="J115" s="6">
        <f t="shared" si="6"/>
        <v>121.69428673183002</v>
      </c>
      <c r="K115" s="6">
        <f t="shared" si="8"/>
        <v>-132.27130324883603</v>
      </c>
      <c r="L115" s="7">
        <f t="shared" si="7"/>
        <v>-1.0869146514685106</v>
      </c>
      <c r="M115" s="7">
        <f t="shared" si="9"/>
        <v>-1.0860658852847145</v>
      </c>
      <c r="P115" s="5">
        <f t="shared" si="10"/>
        <v>-1.9457503296315553E-2</v>
      </c>
      <c r="R115" s="5">
        <v>-13</v>
      </c>
    </row>
    <row r="116" spans="1:18" x14ac:dyDescent="0.15">
      <c r="A116" s="5">
        <v>57.5</v>
      </c>
      <c r="B116" s="5">
        <v>114</v>
      </c>
      <c r="D116">
        <v>115.74291206151</v>
      </c>
      <c r="E116">
        <v>228.19461797213</v>
      </c>
      <c r="F116">
        <v>102.10376337622</v>
      </c>
      <c r="G116">
        <v>106.20644463148</v>
      </c>
      <c r="I116" s="6">
        <f t="shared" si="6"/>
        <v>13.639148685289996</v>
      </c>
      <c r="J116" s="6">
        <f t="shared" si="6"/>
        <v>121.98817334065001</v>
      </c>
      <c r="K116" s="6">
        <f t="shared" si="8"/>
        <v>-132.74665932349001</v>
      </c>
      <c r="L116" s="7">
        <f t="shared" si="7"/>
        <v>-1.0881928607357461</v>
      </c>
      <c r="M116" s="7">
        <f t="shared" si="9"/>
        <v>-1.0873366492345482</v>
      </c>
      <c r="P116" s="5">
        <f t="shared" si="10"/>
        <v>9.8119397327711841E-2</v>
      </c>
      <c r="R116" s="5">
        <v>-13</v>
      </c>
    </row>
    <row r="117" spans="1:18" x14ac:dyDescent="0.15">
      <c r="A117" s="5">
        <v>58</v>
      </c>
      <c r="B117" s="5">
        <v>115</v>
      </c>
      <c r="D117">
        <v>116.03940413263</v>
      </c>
      <c r="E117">
        <v>229.12602114367999</v>
      </c>
      <c r="F117">
        <v>102.08428519899</v>
      </c>
      <c r="G117">
        <v>106.42659612841</v>
      </c>
      <c r="I117" s="6">
        <f t="shared" si="6"/>
        <v>13.955118933639994</v>
      </c>
      <c r="J117" s="6">
        <f t="shared" si="6"/>
        <v>122.69942501526999</v>
      </c>
      <c r="K117" s="6">
        <f t="shared" si="8"/>
        <v>-133.28419108468398</v>
      </c>
      <c r="L117" s="7">
        <f t="shared" si="7"/>
        <v>-1.0862658163890884</v>
      </c>
      <c r="M117" s="7">
        <f t="shared" si="9"/>
        <v>-1.0854021595704888</v>
      </c>
      <c r="P117" s="5">
        <f t="shared" si="10"/>
        <v>-7.9141014916923103E-2</v>
      </c>
      <c r="R117" s="5">
        <v>-13</v>
      </c>
    </row>
    <row r="118" spans="1:18" x14ac:dyDescent="0.15">
      <c r="A118" s="5">
        <v>58.5</v>
      </c>
      <c r="B118" s="5">
        <v>116</v>
      </c>
      <c r="D118">
        <v>115.88899567516</v>
      </c>
      <c r="E118">
        <v>229.14524267178999</v>
      </c>
      <c r="F118">
        <v>102.00336659852999</v>
      </c>
      <c r="G118">
        <v>106.22940964289999</v>
      </c>
      <c r="I118" s="6">
        <f t="shared" si="6"/>
        <v>13.885629076630011</v>
      </c>
      <c r="J118" s="6">
        <f t="shared" si="6"/>
        <v>122.91583302888999</v>
      </c>
      <c r="K118" s="6">
        <f t="shared" si="8"/>
        <v>-133.61337055803799</v>
      </c>
      <c r="L118" s="7">
        <f t="shared" si="7"/>
        <v>-1.0870314040554374</v>
      </c>
      <c r="M118" s="7">
        <f t="shared" si="9"/>
        <v>-1.0861603019194361</v>
      </c>
      <c r="P118" s="5">
        <f t="shared" si="10"/>
        <v>-8.7179415809019948E-3</v>
      </c>
      <c r="R118" s="5">
        <v>-13</v>
      </c>
    </row>
    <row r="119" spans="1:18" x14ac:dyDescent="0.15">
      <c r="A119" s="5">
        <v>59</v>
      </c>
      <c r="B119" s="5">
        <v>117</v>
      </c>
      <c r="D119">
        <v>115.69702066313999</v>
      </c>
      <c r="E119">
        <v>229.17107160019</v>
      </c>
      <c r="F119">
        <v>102.10484549717</v>
      </c>
      <c r="G119">
        <v>106.33581820368001</v>
      </c>
      <c r="I119" s="6">
        <f t="shared" si="6"/>
        <v>13.592175165969991</v>
      </c>
      <c r="J119" s="6">
        <f t="shared" si="6"/>
        <v>122.83525339651</v>
      </c>
      <c r="K119" s="6">
        <f t="shared" si="8"/>
        <v>-133.81012890984201</v>
      </c>
      <c r="L119" s="7">
        <f t="shared" si="7"/>
        <v>-1.0893463009182331</v>
      </c>
      <c r="M119" s="7">
        <f t="shared" si="9"/>
        <v>-1.0884677534648302</v>
      </c>
      <c r="P119" s="5">
        <f t="shared" si="10"/>
        <v>0.20421933353406155</v>
      </c>
      <c r="R119" s="5">
        <v>-13</v>
      </c>
    </row>
    <row r="120" spans="1:18" x14ac:dyDescent="0.15">
      <c r="A120" s="5">
        <v>59.5</v>
      </c>
      <c r="B120" s="5">
        <v>118</v>
      </c>
      <c r="D120">
        <v>115.55838539164</v>
      </c>
      <c r="E120">
        <v>228.11761172512999</v>
      </c>
      <c r="F120">
        <v>102.10484549717</v>
      </c>
      <c r="G120">
        <v>106.32992665625</v>
      </c>
      <c r="I120" s="6">
        <f t="shared" si="6"/>
        <v>13.453539894469998</v>
      </c>
      <c r="J120" s="6">
        <f t="shared" si="6"/>
        <v>121.78768506887999</v>
      </c>
      <c r="K120" s="6">
        <f t="shared" si="8"/>
        <v>-132.69168218818598</v>
      </c>
      <c r="L120" s="7">
        <f t="shared" si="7"/>
        <v>-1.0895328383418976</v>
      </c>
      <c r="M120" s="7">
        <f t="shared" si="9"/>
        <v>-1.0886468455710929</v>
      </c>
      <c r="P120" s="5">
        <f t="shared" si="10"/>
        <v>0.22137809828961458</v>
      </c>
      <c r="R120" s="5">
        <v>-13</v>
      </c>
    </row>
    <row r="121" spans="1:18" x14ac:dyDescent="0.15">
      <c r="A121" s="5">
        <v>60</v>
      </c>
      <c r="B121" s="5">
        <v>119</v>
      </c>
      <c r="D121">
        <v>115.57376261413</v>
      </c>
      <c r="E121">
        <v>225.95290725613</v>
      </c>
      <c r="F121">
        <v>102.08308284237</v>
      </c>
      <c r="G121">
        <v>106.33942527354</v>
      </c>
      <c r="I121" s="6">
        <f t="shared" si="6"/>
        <v>13.49067977176</v>
      </c>
      <c r="J121" s="6">
        <f t="shared" si="6"/>
        <v>119.61348198259</v>
      </c>
      <c r="K121" s="6">
        <f t="shared" si="8"/>
        <v>-130.04549860734801</v>
      </c>
      <c r="L121" s="7">
        <f t="shared" si="7"/>
        <v>-1.0872143879757334</v>
      </c>
      <c r="M121" s="7">
        <f t="shared" si="9"/>
        <v>-1.0863209498875268</v>
      </c>
      <c r="P121" s="5">
        <f t="shared" si="10"/>
        <v>8.113951884378837E-3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115.41182123979</v>
      </c>
      <c r="E122">
        <v>224.95555021624</v>
      </c>
      <c r="F122">
        <v>102.04388601658999</v>
      </c>
      <c r="G122">
        <v>106.43417097511001</v>
      </c>
      <c r="I122" s="6">
        <f t="shared" si="6"/>
        <v>13.367935223200007</v>
      </c>
      <c r="J122" s="6">
        <f t="shared" si="6"/>
        <v>118.52137924112999</v>
      </c>
      <c r="K122" s="6">
        <f t="shared" si="8"/>
        <v>-128.857719866156</v>
      </c>
      <c r="L122" s="7">
        <f t="shared" si="7"/>
        <v>-1.0872107689870607</v>
      </c>
      <c r="M122" s="7">
        <f t="shared" si="9"/>
        <v>-1.0863098855814524</v>
      </c>
      <c r="P122" s="5">
        <f t="shared" si="10"/>
        <v>7.7810568863209018E-3</v>
      </c>
    </row>
    <row r="123" spans="1:18" x14ac:dyDescent="0.15">
      <c r="A123" s="5">
        <v>61</v>
      </c>
      <c r="B123" s="5">
        <v>121</v>
      </c>
      <c r="D123">
        <v>115.29685247477001</v>
      </c>
      <c r="E123">
        <v>222.64788563190999</v>
      </c>
      <c r="F123">
        <v>102.0520620416</v>
      </c>
      <c r="G123">
        <v>106.41373091259</v>
      </c>
      <c r="I123" s="6">
        <f t="shared" si="6"/>
        <v>13.24479043317001</v>
      </c>
      <c r="J123" s="6">
        <f t="shared" si="6"/>
        <v>116.23415471931999</v>
      </c>
      <c r="K123" s="6">
        <f t="shared" si="8"/>
        <v>-126.23619523001398</v>
      </c>
      <c r="L123" s="7">
        <f t="shared" si="7"/>
        <v>-1.0860507871790932</v>
      </c>
      <c r="M123" s="7">
        <f t="shared" si="9"/>
        <v>-1.0851424584560831</v>
      </c>
      <c r="P123" s="5">
        <f t="shared" si="10"/>
        <v>-9.8920614942470397E-2</v>
      </c>
    </row>
    <row r="124" spans="1:18" x14ac:dyDescent="0.15">
      <c r="A124" s="5">
        <v>61.5</v>
      </c>
      <c r="B124" s="5">
        <v>122</v>
      </c>
      <c r="D124">
        <v>115.34887073522</v>
      </c>
      <c r="E124">
        <v>223.31162902451001</v>
      </c>
      <c r="F124">
        <v>102.22832752194</v>
      </c>
      <c r="G124">
        <v>106.46723578213</v>
      </c>
      <c r="I124" s="6">
        <f t="shared" si="6"/>
        <v>13.120543213280001</v>
      </c>
      <c r="J124" s="6">
        <f t="shared" si="6"/>
        <v>116.84439324238001</v>
      </c>
      <c r="K124" s="6">
        <f t="shared" si="8"/>
        <v>-127.09272867757599</v>
      </c>
      <c r="L124" s="7">
        <f t="shared" si="7"/>
        <v>-1.0877092614442956</v>
      </c>
      <c r="M124" s="7">
        <f t="shared" si="9"/>
        <v>-1.0867934874038838</v>
      </c>
      <c r="P124" s="5">
        <f t="shared" si="10"/>
        <v>5.3635205818365075E-2</v>
      </c>
    </row>
    <row r="125" spans="1:18" x14ac:dyDescent="0.15">
      <c r="A125" s="5">
        <v>62</v>
      </c>
      <c r="B125" s="5">
        <v>123</v>
      </c>
      <c r="D125">
        <v>115.68356559346999</v>
      </c>
      <c r="E125">
        <v>224.62145603075001</v>
      </c>
      <c r="F125">
        <v>102.08765179752</v>
      </c>
      <c r="G125">
        <v>106.32367440183</v>
      </c>
      <c r="I125" s="6">
        <f t="shared" si="6"/>
        <v>13.595913795949997</v>
      </c>
      <c r="J125" s="6">
        <f t="shared" si="6"/>
        <v>118.29778162892001</v>
      </c>
      <c r="K125" s="6">
        <f t="shared" si="8"/>
        <v>-128.36142415875401</v>
      </c>
      <c r="L125" s="7">
        <f t="shared" si="7"/>
        <v>-1.0850704247472867</v>
      </c>
      <c r="M125" s="7">
        <f t="shared" si="9"/>
        <v>-1.0841472053894732</v>
      </c>
      <c r="P125" s="5">
        <f t="shared" si="10"/>
        <v>-0.18909988305977571</v>
      </c>
    </row>
    <row r="126" spans="1:18" x14ac:dyDescent="0.15">
      <c r="A126" s="5">
        <v>62.5</v>
      </c>
      <c r="B126" s="5">
        <v>124</v>
      </c>
      <c r="D126">
        <v>115.5163382989</v>
      </c>
      <c r="E126">
        <v>225.58277270542999</v>
      </c>
      <c r="F126">
        <v>101.94204641096999</v>
      </c>
      <c r="G126">
        <v>106.30972706505</v>
      </c>
      <c r="I126" s="6">
        <f t="shared" si="6"/>
        <v>13.574291887930002</v>
      </c>
      <c r="J126" s="6">
        <f t="shared" si="6"/>
        <v>119.27304564037999</v>
      </c>
      <c r="K126" s="6">
        <f t="shared" si="8"/>
        <v>-129.55336288052598</v>
      </c>
      <c r="L126" s="7">
        <f t="shared" si="7"/>
        <v>-1.086191454112291</v>
      </c>
      <c r="M126" s="7">
        <f t="shared" si="9"/>
        <v>-1.0852607894370758</v>
      </c>
      <c r="P126" s="5">
        <f t="shared" si="10"/>
        <v>-8.5981276721697586E-2</v>
      </c>
    </row>
    <row r="127" spans="1:18" x14ac:dyDescent="0.15">
      <c r="A127" s="5">
        <v>63</v>
      </c>
      <c r="B127" s="5">
        <v>125</v>
      </c>
      <c r="D127">
        <v>115.49375300336</v>
      </c>
      <c r="E127">
        <v>225.54901489668001</v>
      </c>
      <c r="F127">
        <v>101.99230491764</v>
      </c>
      <c r="G127">
        <v>106.50042082482</v>
      </c>
      <c r="I127" s="6">
        <f t="shared" si="6"/>
        <v>13.50144808572</v>
      </c>
      <c r="J127" s="6">
        <f t="shared" si="6"/>
        <v>119.04859407186001</v>
      </c>
      <c r="K127" s="6">
        <f t="shared" si="8"/>
        <v>-129.356864800512</v>
      </c>
      <c r="L127" s="7">
        <f t="shared" si="7"/>
        <v>-1.0865887649410604</v>
      </c>
      <c r="M127" s="7">
        <f t="shared" si="9"/>
        <v>-1.0856506549484435</v>
      </c>
      <c r="P127" s="5">
        <f t="shared" si="10"/>
        <v>-4.9434384887543807E-2</v>
      </c>
    </row>
    <row r="128" spans="1:18" x14ac:dyDescent="0.15">
      <c r="A128" s="5">
        <v>63.5</v>
      </c>
      <c r="B128" s="5">
        <v>126</v>
      </c>
      <c r="D128">
        <v>115.47957712637999</v>
      </c>
      <c r="E128">
        <v>227.27859202306999</v>
      </c>
      <c r="F128">
        <v>101.9135505591</v>
      </c>
      <c r="G128">
        <v>106.32259228087</v>
      </c>
      <c r="I128" s="6">
        <f t="shared" si="6"/>
        <v>13.566026567279991</v>
      </c>
      <c r="J128" s="6">
        <f t="shared" si="6"/>
        <v>120.95599974219999</v>
      </c>
      <c r="K128" s="6">
        <f t="shared" si="8"/>
        <v>-131.58117312335997</v>
      </c>
      <c r="L128" s="7">
        <f t="shared" si="7"/>
        <v>-1.0878432934604814</v>
      </c>
      <c r="M128" s="7">
        <f t="shared" si="9"/>
        <v>-1.0868977381504628</v>
      </c>
      <c r="P128" s="5">
        <f t="shared" si="10"/>
        <v>6.5964226935226522E-2</v>
      </c>
    </row>
    <row r="129" spans="1:16" x14ac:dyDescent="0.15">
      <c r="A129" s="5">
        <v>64</v>
      </c>
      <c r="B129" s="5">
        <v>127</v>
      </c>
      <c r="D129">
        <v>115.60703988467</v>
      </c>
      <c r="E129">
        <v>228.06955790485</v>
      </c>
      <c r="F129">
        <v>101.97859805218</v>
      </c>
      <c r="G129">
        <v>106.37525550078</v>
      </c>
      <c r="I129" s="6">
        <f t="shared" si="6"/>
        <v>13.628441832489997</v>
      </c>
      <c r="J129" s="6">
        <f t="shared" si="6"/>
        <v>121.69430240407</v>
      </c>
      <c r="K129" s="6">
        <f t="shared" si="8"/>
        <v>-132.404721052394</v>
      </c>
      <c r="L129" s="7">
        <f t="shared" si="7"/>
        <v>-1.088010847153398</v>
      </c>
      <c r="M129" s="7">
        <f t="shared" si="9"/>
        <v>-1.0870578465259777</v>
      </c>
      <c r="P129" s="5">
        <f t="shared" si="10"/>
        <v>8.1376761021964464E-2</v>
      </c>
    </row>
    <row r="130" spans="1:16" x14ac:dyDescent="0.15">
      <c r="A130" s="5">
        <v>64.5</v>
      </c>
      <c r="B130" s="5">
        <v>128</v>
      </c>
      <c r="D130">
        <v>115.8094666026</v>
      </c>
      <c r="E130">
        <v>227.69245555021999</v>
      </c>
      <c r="F130">
        <v>102.09847300709001</v>
      </c>
      <c r="G130">
        <v>106.35180954671</v>
      </c>
      <c r="I130" s="6">
        <f t="shared" ref="I130:J148" si="11">D130-F130</f>
        <v>13.71099359550999</v>
      </c>
      <c r="J130" s="6">
        <f t="shared" si="11"/>
        <v>121.34064600350999</v>
      </c>
      <c r="K130" s="6">
        <f t="shared" si="8"/>
        <v>-131.89778160870199</v>
      </c>
      <c r="L130" s="7">
        <f t="shared" ref="L130:L193" si="12">K130/J130</f>
        <v>-1.087004115709806</v>
      </c>
      <c r="M130" s="7">
        <f t="shared" si="9"/>
        <v>-1.086043669764984</v>
      </c>
      <c r="P130" s="5">
        <f t="shared" si="10"/>
        <v>-1.1228077585026948E-2</v>
      </c>
    </row>
    <row r="131" spans="1:16" x14ac:dyDescent="0.15">
      <c r="A131" s="5">
        <v>65</v>
      </c>
      <c r="B131" s="5">
        <v>129</v>
      </c>
      <c r="D131">
        <v>115.37710235464</v>
      </c>
      <c r="E131">
        <v>225.96323882748999</v>
      </c>
      <c r="F131">
        <v>102.09546711554999</v>
      </c>
      <c r="G131">
        <v>106.42130575928999</v>
      </c>
      <c r="I131" s="6">
        <f t="shared" si="11"/>
        <v>13.281635239090008</v>
      </c>
      <c r="J131" s="6">
        <f t="shared" si="11"/>
        <v>119.5419330682</v>
      </c>
      <c r="K131" s="6">
        <f t="shared" ref="K131:K181" si="13">I131-1.2*J131</f>
        <v>-130.16868444274999</v>
      </c>
      <c r="L131" s="7">
        <f t="shared" si="12"/>
        <v>-1.0888955958951017</v>
      </c>
      <c r="M131" s="7">
        <f t="shared" ref="M131:M181" si="14">L131+ABS($N$2)*A131</f>
        <v>-1.0879277046328779</v>
      </c>
      <c r="P131" s="5">
        <f t="shared" ref="P131:P181" si="15">(L131-$O$2)/$O$2*100</f>
        <v>0.162760942428749</v>
      </c>
    </row>
    <row r="132" spans="1:16" x14ac:dyDescent="0.15">
      <c r="A132" s="5">
        <v>65.5</v>
      </c>
      <c r="B132" s="5">
        <v>130</v>
      </c>
      <c r="D132">
        <v>115.65281114849</v>
      </c>
      <c r="E132">
        <v>229.33637674195</v>
      </c>
      <c r="F132">
        <v>102.00769508236</v>
      </c>
      <c r="G132">
        <v>106.36780088974</v>
      </c>
      <c r="I132" s="6">
        <f t="shared" si="11"/>
        <v>13.645116066130001</v>
      </c>
      <c r="J132" s="6">
        <f t="shared" si="11"/>
        <v>122.96857585221001</v>
      </c>
      <c r="K132" s="6">
        <f t="shared" si="13"/>
        <v>-133.91717495652199</v>
      </c>
      <c r="L132" s="7">
        <f t="shared" si="12"/>
        <v>-1.0890357477789332</v>
      </c>
      <c r="M132" s="7">
        <f t="shared" si="14"/>
        <v>-1.0880604111993077</v>
      </c>
      <c r="P132" s="5">
        <f t="shared" si="15"/>
        <v>0.17565290350267551</v>
      </c>
    </row>
    <row r="133" spans="1:16" x14ac:dyDescent="0.15">
      <c r="A133" s="5">
        <v>66</v>
      </c>
      <c r="B133" s="5">
        <v>131</v>
      </c>
      <c r="D133">
        <v>115.6284238347</v>
      </c>
      <c r="E133">
        <v>228.99639596348001</v>
      </c>
      <c r="F133">
        <v>102.02609113862999</v>
      </c>
      <c r="G133">
        <v>106.3916075508</v>
      </c>
      <c r="I133" s="6">
        <f t="shared" si="11"/>
        <v>13.602332696070008</v>
      </c>
      <c r="J133" s="6">
        <f t="shared" si="11"/>
        <v>122.60478841268001</v>
      </c>
      <c r="K133" s="6">
        <f t="shared" si="13"/>
        <v>-133.52341339914602</v>
      </c>
      <c r="L133" s="7">
        <f t="shared" si="12"/>
        <v>-1.0890554531174965</v>
      </c>
      <c r="M133" s="7">
        <f t="shared" si="14"/>
        <v>-1.0880726712204694</v>
      </c>
      <c r="P133" s="5">
        <f t="shared" si="15"/>
        <v>0.17746551172999181</v>
      </c>
    </row>
    <row r="134" spans="1:16" x14ac:dyDescent="0.15">
      <c r="A134" s="5">
        <v>66.5</v>
      </c>
      <c r="B134" s="5">
        <v>132</v>
      </c>
      <c r="D134">
        <v>115.26489668428999</v>
      </c>
      <c r="E134">
        <v>228.13082652571001</v>
      </c>
      <c r="F134">
        <v>102.01995911988</v>
      </c>
      <c r="G134">
        <v>106.38042563424</v>
      </c>
      <c r="I134" s="6">
        <f t="shared" si="11"/>
        <v>13.244937564409994</v>
      </c>
      <c r="J134" s="6">
        <f t="shared" si="11"/>
        <v>121.75040089147001</v>
      </c>
      <c r="K134" s="6">
        <f t="shared" si="13"/>
        <v>-132.85554350535404</v>
      </c>
      <c r="L134" s="7">
        <f t="shared" si="12"/>
        <v>-1.0912123700010097</v>
      </c>
      <c r="M134" s="7">
        <f t="shared" si="14"/>
        <v>-1.0902221427865808</v>
      </c>
      <c r="P134" s="5">
        <f t="shared" si="15"/>
        <v>0.37587089695741954</v>
      </c>
    </row>
    <row r="135" spans="1:16" x14ac:dyDescent="0.15">
      <c r="A135" s="5">
        <v>67</v>
      </c>
      <c r="B135" s="5">
        <v>133</v>
      </c>
      <c r="D135">
        <v>115.40977895243</v>
      </c>
      <c r="E135">
        <v>227.63791446420001</v>
      </c>
      <c r="F135">
        <v>101.99855717206</v>
      </c>
      <c r="G135">
        <v>106.41385114825</v>
      </c>
      <c r="I135" s="6">
        <f t="shared" si="11"/>
        <v>13.411221780369999</v>
      </c>
      <c r="J135" s="6">
        <f t="shared" si="11"/>
        <v>121.22406331595</v>
      </c>
      <c r="K135" s="6">
        <f t="shared" si="13"/>
        <v>-132.05765419877</v>
      </c>
      <c r="L135" s="7">
        <f t="shared" si="12"/>
        <v>-1.0893683200057738</v>
      </c>
      <c r="M135" s="7">
        <f t="shared" si="14"/>
        <v>-1.0883706474739432</v>
      </c>
      <c r="P135" s="5">
        <f t="shared" si="15"/>
        <v>0.20624477344750808</v>
      </c>
    </row>
    <row r="136" spans="1:16" x14ac:dyDescent="0.15">
      <c r="A136" s="5">
        <v>67.5</v>
      </c>
      <c r="B136" s="5">
        <v>134</v>
      </c>
      <c r="D136">
        <v>115.56691494474001</v>
      </c>
      <c r="E136">
        <v>228.16926958193</v>
      </c>
      <c r="F136">
        <v>102.07298304677001</v>
      </c>
      <c r="G136">
        <v>106.38547553204</v>
      </c>
      <c r="I136" s="6">
        <f t="shared" si="11"/>
        <v>13.49393189797</v>
      </c>
      <c r="J136" s="6">
        <f t="shared" si="11"/>
        <v>121.78379404988999</v>
      </c>
      <c r="K136" s="6">
        <f t="shared" si="13"/>
        <v>-132.64662096189801</v>
      </c>
      <c r="L136" s="7">
        <f t="shared" si="12"/>
        <v>-1.089197639117385</v>
      </c>
      <c r="M136" s="7">
        <f t="shared" si="14"/>
        <v>-1.0881925212681527</v>
      </c>
      <c r="P136" s="5">
        <f t="shared" si="15"/>
        <v>0.19054458227621951</v>
      </c>
    </row>
    <row r="137" spans="1:16" x14ac:dyDescent="0.15">
      <c r="A137" s="5">
        <v>68</v>
      </c>
      <c r="B137" s="5">
        <v>135</v>
      </c>
      <c r="D137">
        <v>115.68068236425</v>
      </c>
      <c r="E137">
        <v>228.70266698703</v>
      </c>
      <c r="F137">
        <v>102.0681736203</v>
      </c>
      <c r="G137">
        <v>106.46855837440999</v>
      </c>
      <c r="I137" s="6">
        <f t="shared" si="11"/>
        <v>13.612508743950002</v>
      </c>
      <c r="J137" s="6">
        <f t="shared" si="11"/>
        <v>122.23410861262001</v>
      </c>
      <c r="K137" s="6">
        <f t="shared" si="13"/>
        <v>-133.06842159119401</v>
      </c>
      <c r="L137" s="7">
        <f t="shared" si="12"/>
        <v>-1.0886357588855147</v>
      </c>
      <c r="M137" s="7">
        <f t="shared" si="14"/>
        <v>-1.0876231957188807</v>
      </c>
      <c r="P137" s="5">
        <f t="shared" si="15"/>
        <v>0.13885966817126386</v>
      </c>
    </row>
    <row r="138" spans="1:16" x14ac:dyDescent="0.15">
      <c r="A138" s="5">
        <v>68.5</v>
      </c>
      <c r="B138" s="5">
        <v>136</v>
      </c>
      <c r="D138">
        <v>115.50300336377001</v>
      </c>
      <c r="E138">
        <v>227.99315233061</v>
      </c>
      <c r="F138">
        <v>101.95972105326</v>
      </c>
      <c r="G138">
        <v>106.37080678129</v>
      </c>
      <c r="I138" s="6">
        <f t="shared" si="11"/>
        <v>13.543282310510008</v>
      </c>
      <c r="J138" s="6">
        <f t="shared" si="11"/>
        <v>121.62234554932</v>
      </c>
      <c r="K138" s="6">
        <f t="shared" si="13"/>
        <v>-132.40353234867399</v>
      </c>
      <c r="L138" s="7">
        <f t="shared" si="12"/>
        <v>-1.088644786043713</v>
      </c>
      <c r="M138" s="7">
        <f t="shared" si="14"/>
        <v>-1.0876247775596772</v>
      </c>
      <c r="P138" s="5">
        <f t="shared" si="15"/>
        <v>0.139690037117573</v>
      </c>
    </row>
    <row r="139" spans="1:16" x14ac:dyDescent="0.15">
      <c r="A139" s="5">
        <v>69</v>
      </c>
      <c r="B139" s="5">
        <v>137</v>
      </c>
      <c r="D139">
        <v>115.50540605478</v>
      </c>
      <c r="E139">
        <v>228.30562229697</v>
      </c>
      <c r="F139">
        <v>102.1328604064</v>
      </c>
      <c r="G139">
        <v>106.45064326079</v>
      </c>
      <c r="I139" s="6">
        <f t="shared" si="11"/>
        <v>13.372545648379997</v>
      </c>
      <c r="J139" s="6">
        <f t="shared" si="11"/>
        <v>121.85497903618</v>
      </c>
      <c r="K139" s="6">
        <f t="shared" si="13"/>
        <v>-132.853429195036</v>
      </c>
      <c r="L139" s="7">
        <f t="shared" si="12"/>
        <v>-1.0902585207912632</v>
      </c>
      <c r="M139" s="7">
        <f t="shared" si="14"/>
        <v>-1.0892310669898257</v>
      </c>
      <c r="P139" s="5">
        <f t="shared" si="15"/>
        <v>0.28813046460455738</v>
      </c>
    </row>
    <row r="140" spans="1:16" x14ac:dyDescent="0.15">
      <c r="A140" s="5">
        <v>69.5</v>
      </c>
      <c r="B140" s="5">
        <v>138</v>
      </c>
      <c r="D140">
        <v>115.66410379625</v>
      </c>
      <c r="E140">
        <v>227.39175876982</v>
      </c>
      <c r="F140">
        <v>102.03066009378</v>
      </c>
      <c r="G140">
        <v>106.39208849345</v>
      </c>
      <c r="I140" s="6">
        <f t="shared" si="11"/>
        <v>13.633443702470004</v>
      </c>
      <c r="J140" s="6">
        <f t="shared" si="11"/>
        <v>120.99967027637</v>
      </c>
      <c r="K140" s="6">
        <f t="shared" si="13"/>
        <v>-131.56616062917399</v>
      </c>
      <c r="L140" s="7">
        <f t="shared" si="12"/>
        <v>-1.0873266045161076</v>
      </c>
      <c r="M140" s="7">
        <f t="shared" si="14"/>
        <v>-1.0862917053972685</v>
      </c>
      <c r="P140" s="5">
        <f t="shared" si="15"/>
        <v>1.8436262443497865E-2</v>
      </c>
    </row>
    <row r="141" spans="1:16" x14ac:dyDescent="0.15">
      <c r="A141" s="5">
        <v>70</v>
      </c>
      <c r="B141" s="5">
        <v>139</v>
      </c>
      <c r="D141">
        <v>115.59010091302</v>
      </c>
      <c r="E141">
        <v>227.21011532917001</v>
      </c>
      <c r="F141">
        <v>102.14392208728999</v>
      </c>
      <c r="G141">
        <v>106.48803655163999</v>
      </c>
      <c r="I141" s="6">
        <f t="shared" si="11"/>
        <v>13.446178825730001</v>
      </c>
      <c r="J141" s="6">
        <f t="shared" si="11"/>
        <v>120.72207877753002</v>
      </c>
      <c r="K141" s="6">
        <f t="shared" si="13"/>
        <v>-131.42031570730603</v>
      </c>
      <c r="L141" s="7">
        <f t="shared" si="12"/>
        <v>-1.0886187268982588</v>
      </c>
      <c r="M141" s="7">
        <f t="shared" si="14"/>
        <v>-1.0875763824620179</v>
      </c>
      <c r="P141" s="5">
        <f t="shared" si="15"/>
        <v>0.13729296988143955</v>
      </c>
    </row>
    <row r="142" spans="1:16" x14ac:dyDescent="0.15">
      <c r="A142" s="5">
        <v>70.5</v>
      </c>
      <c r="B142" s="5">
        <v>140</v>
      </c>
      <c r="D142">
        <v>115.57448342143</v>
      </c>
      <c r="E142">
        <v>226.75228255645999</v>
      </c>
      <c r="F142">
        <v>101.96453047974001</v>
      </c>
      <c r="G142">
        <v>106.29818444151</v>
      </c>
      <c r="I142" s="6">
        <f t="shared" si="11"/>
        <v>13.609952941689997</v>
      </c>
      <c r="J142" s="6">
        <f t="shared" si="11"/>
        <v>120.45409811494999</v>
      </c>
      <c r="K142" s="6">
        <f t="shared" si="13"/>
        <v>-130.93496479624997</v>
      </c>
      <c r="L142" s="7">
        <f t="shared" si="12"/>
        <v>-1.0870112918142314</v>
      </c>
      <c r="M142" s="7">
        <f t="shared" si="14"/>
        <v>-1.0859615020605888</v>
      </c>
      <c r="P142" s="5">
        <f t="shared" si="15"/>
        <v>-1.0567979009218244E-2</v>
      </c>
    </row>
    <row r="143" spans="1:16" x14ac:dyDescent="0.15">
      <c r="A143" s="5">
        <v>71</v>
      </c>
      <c r="B143" s="5">
        <v>141</v>
      </c>
      <c r="D143">
        <v>115.40233061028</v>
      </c>
      <c r="E143">
        <v>227.258289284</v>
      </c>
      <c r="F143">
        <v>102.01394733678001</v>
      </c>
      <c r="G143">
        <v>106.37621738608</v>
      </c>
      <c r="I143" s="6">
        <f t="shared" si="11"/>
        <v>13.388383273499997</v>
      </c>
      <c r="J143" s="6">
        <f t="shared" si="11"/>
        <v>120.88207189792</v>
      </c>
      <c r="K143" s="6">
        <f t="shared" si="13"/>
        <v>-131.67010300400398</v>
      </c>
      <c r="L143" s="7">
        <f t="shared" si="12"/>
        <v>-1.0892442604325481</v>
      </c>
      <c r="M143" s="7">
        <f t="shared" si="14"/>
        <v>-1.0881870253615036</v>
      </c>
      <c r="P143" s="5">
        <f t="shared" si="15"/>
        <v>0.19483307390306209</v>
      </c>
    </row>
    <row r="144" spans="1:16" x14ac:dyDescent="0.15">
      <c r="A144" s="5">
        <v>71.5</v>
      </c>
      <c r="B144" s="5">
        <v>142</v>
      </c>
      <c r="D144">
        <v>115.57352234503</v>
      </c>
      <c r="E144">
        <v>228.30358000960999</v>
      </c>
      <c r="F144">
        <v>101.97306721174</v>
      </c>
      <c r="G144">
        <v>106.41914151736999</v>
      </c>
      <c r="I144" s="6">
        <f t="shared" si="11"/>
        <v>13.600455133289998</v>
      </c>
      <c r="J144" s="6">
        <f t="shared" si="11"/>
        <v>121.88443849223999</v>
      </c>
      <c r="K144" s="6">
        <f t="shared" si="13"/>
        <v>-132.66087105739797</v>
      </c>
      <c r="L144" s="7">
        <f t="shared" si="12"/>
        <v>-1.0884151635636741</v>
      </c>
      <c r="M144" s="7">
        <f t="shared" si="14"/>
        <v>-1.0873504831752279</v>
      </c>
      <c r="P144" s="5">
        <f t="shared" si="15"/>
        <v>0.11856806577170131</v>
      </c>
    </row>
    <row r="145" spans="1:16" x14ac:dyDescent="0.15">
      <c r="A145" s="5">
        <v>72</v>
      </c>
      <c r="B145" s="5">
        <v>143</v>
      </c>
      <c r="D145">
        <v>115.38695338779</v>
      </c>
      <c r="E145">
        <v>227.1637433926</v>
      </c>
      <c r="F145">
        <v>102.02873632319</v>
      </c>
      <c r="G145">
        <v>106.47204520861</v>
      </c>
      <c r="I145" s="6">
        <f t="shared" si="11"/>
        <v>13.358217064599998</v>
      </c>
      <c r="J145" s="6">
        <f t="shared" si="11"/>
        <v>120.69169818399</v>
      </c>
      <c r="K145" s="6">
        <f t="shared" si="13"/>
        <v>-131.47182075618798</v>
      </c>
      <c r="L145" s="7">
        <f t="shared" si="12"/>
        <v>-1.0893195036146073</v>
      </c>
      <c r="M145" s="7">
        <f t="shared" si="14"/>
        <v>-1.0882473779087594</v>
      </c>
      <c r="P145" s="5">
        <f t="shared" si="15"/>
        <v>0.20175436634427948</v>
      </c>
    </row>
    <row r="146" spans="1:16" x14ac:dyDescent="0.15">
      <c r="A146" s="5">
        <v>72.5</v>
      </c>
      <c r="B146" s="5">
        <v>144</v>
      </c>
      <c r="D146">
        <v>115.39512253724</v>
      </c>
      <c r="E146">
        <v>227.36641037963</v>
      </c>
      <c r="F146">
        <v>102.07887459421001</v>
      </c>
      <c r="G146">
        <v>106.40615606589</v>
      </c>
      <c r="I146" s="6">
        <f t="shared" si="11"/>
        <v>13.316247943029992</v>
      </c>
      <c r="J146" s="6">
        <f t="shared" si="11"/>
        <v>120.96025431373999</v>
      </c>
      <c r="K146" s="6">
        <f t="shared" si="13"/>
        <v>-131.83605723345801</v>
      </c>
      <c r="L146" s="7">
        <f t="shared" si="12"/>
        <v>-1.0899122028258055</v>
      </c>
      <c r="M146" s="7">
        <f t="shared" si="14"/>
        <v>-1.0888326318025559</v>
      </c>
      <c r="P146" s="5">
        <f t="shared" si="15"/>
        <v>0.25627418406216695</v>
      </c>
    </row>
    <row r="147" spans="1:16" x14ac:dyDescent="0.15">
      <c r="A147" s="5">
        <v>73</v>
      </c>
      <c r="B147" s="5">
        <v>145</v>
      </c>
      <c r="D147">
        <v>115.23438250840999</v>
      </c>
      <c r="E147">
        <v>225.85703988467</v>
      </c>
      <c r="F147">
        <v>101.99927858603</v>
      </c>
      <c r="G147">
        <v>106.31537814116</v>
      </c>
      <c r="I147" s="6">
        <f t="shared" si="11"/>
        <v>13.235103922379992</v>
      </c>
      <c r="J147" s="6">
        <f t="shared" si="11"/>
        <v>119.54166174351001</v>
      </c>
      <c r="K147" s="6">
        <f t="shared" si="13"/>
        <v>-130.21489016983202</v>
      </c>
      <c r="L147" s="7">
        <f t="shared" si="12"/>
        <v>-1.089284591419037</v>
      </c>
      <c r="M147" s="7">
        <f t="shared" si="14"/>
        <v>-1.0881975750783857</v>
      </c>
      <c r="P147" s="5">
        <f t="shared" si="15"/>
        <v>0.19854294560563029</v>
      </c>
    </row>
    <row r="148" spans="1:16" x14ac:dyDescent="0.15">
      <c r="A148" s="5">
        <v>73.5</v>
      </c>
      <c r="B148" s="5">
        <v>146</v>
      </c>
      <c r="D148">
        <v>115.31631427199</v>
      </c>
      <c r="E148">
        <v>226.28447861605</v>
      </c>
      <c r="F148">
        <v>102.05627028977</v>
      </c>
      <c r="G148">
        <v>106.52037994469001</v>
      </c>
      <c r="I148" s="6">
        <f t="shared" si="11"/>
        <v>13.260043982219997</v>
      </c>
      <c r="J148" s="6">
        <f t="shared" si="11"/>
        <v>119.76409867135999</v>
      </c>
      <c r="K148" s="6">
        <f t="shared" si="13"/>
        <v>-130.45687442341199</v>
      </c>
      <c r="L148" s="7">
        <f t="shared" si="12"/>
        <v>-1.0892819790795039</v>
      </c>
      <c r="M148" s="7">
        <f t="shared" si="14"/>
        <v>-1.0881875174214508</v>
      </c>
      <c r="P148" s="5">
        <f t="shared" si="15"/>
        <v>0.19830264787539387</v>
      </c>
    </row>
    <row r="149" spans="1:16" x14ac:dyDescent="0.15">
      <c r="A149" s="5">
        <v>74</v>
      </c>
      <c r="B149" s="5">
        <v>147</v>
      </c>
      <c r="D149">
        <v>115.62734262374001</v>
      </c>
      <c r="E149">
        <v>228.70567035079</v>
      </c>
      <c r="F149">
        <v>102.09630876518</v>
      </c>
      <c r="G149">
        <v>106.44751713358001</v>
      </c>
      <c r="I149" s="6">
        <f t="shared" ref="I149:J181" si="16">D149-F149</f>
        <v>13.531033858560008</v>
      </c>
      <c r="J149" s="6">
        <f t="shared" si="16"/>
        <v>122.25815321720999</v>
      </c>
      <c r="K149" s="6">
        <f t="shared" si="13"/>
        <v>-133.17875000209199</v>
      </c>
      <c r="L149" s="7">
        <f t="shared" si="12"/>
        <v>-1.0893240777609319</v>
      </c>
      <c r="M149" s="7">
        <f t="shared" si="14"/>
        <v>-1.0882221707854771</v>
      </c>
      <c r="P149" s="5">
        <f t="shared" si="15"/>
        <v>0.20217512213257871</v>
      </c>
    </row>
    <row r="150" spans="1:16" x14ac:dyDescent="0.15">
      <c r="A150" s="5">
        <v>74.5</v>
      </c>
      <c r="B150" s="5">
        <v>148</v>
      </c>
      <c r="D150">
        <v>115.26597789524</v>
      </c>
      <c r="E150">
        <v>229.20134550697</v>
      </c>
      <c r="F150">
        <v>102.09462546591</v>
      </c>
      <c r="G150">
        <v>106.37657809306</v>
      </c>
      <c r="I150" s="6">
        <f t="shared" si="16"/>
        <v>13.17135242933</v>
      </c>
      <c r="J150" s="6">
        <f t="shared" si="16"/>
        <v>122.82476741391</v>
      </c>
      <c r="K150" s="6">
        <f t="shared" si="13"/>
        <v>-134.21836846736198</v>
      </c>
      <c r="L150" s="7">
        <f t="shared" si="12"/>
        <v>-1.0927630582442418</v>
      </c>
      <c r="M150" s="7">
        <f t="shared" si="14"/>
        <v>-1.0916537059513853</v>
      </c>
      <c r="P150" s="5">
        <f t="shared" si="15"/>
        <v>0.51851195124087979</v>
      </c>
    </row>
    <row r="151" spans="1:16" x14ac:dyDescent="0.15">
      <c r="A151" s="5">
        <v>75</v>
      </c>
      <c r="B151" s="5">
        <v>149</v>
      </c>
      <c r="D151">
        <v>115.31054781355</v>
      </c>
      <c r="E151">
        <v>226.95891398366001</v>
      </c>
      <c r="F151">
        <v>102.03583022725</v>
      </c>
      <c r="G151">
        <v>106.56534808224001</v>
      </c>
      <c r="I151" s="6">
        <f t="shared" si="16"/>
        <v>13.2747175863</v>
      </c>
      <c r="J151" s="6">
        <f t="shared" si="16"/>
        <v>120.39356590142</v>
      </c>
      <c r="K151" s="6">
        <f t="shared" si="13"/>
        <v>-131.19756149540399</v>
      </c>
      <c r="L151" s="7">
        <f t="shared" si="12"/>
        <v>-1.0897389782675799</v>
      </c>
      <c r="M151" s="7">
        <f t="shared" si="14"/>
        <v>-1.0886221806573217</v>
      </c>
      <c r="P151" s="5">
        <f t="shared" si="15"/>
        <v>0.24034001178677925</v>
      </c>
    </row>
    <row r="152" spans="1:16" x14ac:dyDescent="0.15">
      <c r="A152" s="5">
        <v>75.5</v>
      </c>
      <c r="B152" s="5">
        <v>150</v>
      </c>
      <c r="D152">
        <v>115.05514175877001</v>
      </c>
      <c r="E152">
        <v>225.50384430561999</v>
      </c>
      <c r="F152">
        <v>102.08765179752</v>
      </c>
      <c r="G152">
        <v>106.43260791151</v>
      </c>
      <c r="I152" s="6">
        <f t="shared" si="16"/>
        <v>12.96748996125001</v>
      </c>
      <c r="J152" s="6">
        <f t="shared" si="16"/>
        <v>119.07123639410999</v>
      </c>
      <c r="K152" s="6">
        <f t="shared" si="13"/>
        <v>-129.91799371168196</v>
      </c>
      <c r="L152" s="7">
        <f t="shared" si="12"/>
        <v>-1.0910946895828868</v>
      </c>
      <c r="M152" s="7">
        <f t="shared" si="14"/>
        <v>-1.0899704466552269</v>
      </c>
      <c r="P152" s="5">
        <f t="shared" si="15"/>
        <v>0.36504598809335387</v>
      </c>
    </row>
    <row r="153" spans="1:16" x14ac:dyDescent="0.15">
      <c r="A153" s="5">
        <v>76</v>
      </c>
      <c r="B153" s="5">
        <v>151</v>
      </c>
      <c r="D153">
        <v>115.48077847189001</v>
      </c>
      <c r="E153">
        <v>226.87313791445999</v>
      </c>
      <c r="F153">
        <v>102.11999519056999</v>
      </c>
      <c r="G153">
        <v>106.53059997595</v>
      </c>
      <c r="I153" s="6">
        <f t="shared" si="16"/>
        <v>13.36078328132001</v>
      </c>
      <c r="J153" s="6">
        <f t="shared" si="16"/>
        <v>120.34253793850999</v>
      </c>
      <c r="K153" s="6">
        <f t="shared" si="13"/>
        <v>-131.05026224489197</v>
      </c>
      <c r="L153" s="7">
        <f t="shared" si="12"/>
        <v>-1.0889770524189308</v>
      </c>
      <c r="M153" s="7">
        <f t="shared" si="14"/>
        <v>-1.0878453641738692</v>
      </c>
      <c r="P153" s="5">
        <f t="shared" si="15"/>
        <v>0.17025377310439957</v>
      </c>
    </row>
    <row r="154" spans="1:16" x14ac:dyDescent="0.15">
      <c r="A154" s="5">
        <v>76.5</v>
      </c>
      <c r="B154" s="5">
        <v>152</v>
      </c>
      <c r="D154">
        <v>114.86388755406</v>
      </c>
      <c r="E154">
        <v>222.52294569918001</v>
      </c>
      <c r="F154">
        <v>102.14560538656001</v>
      </c>
      <c r="G154">
        <v>106.20500180354</v>
      </c>
      <c r="I154" s="6">
        <f t="shared" si="16"/>
        <v>12.718282167499993</v>
      </c>
      <c r="J154" s="6">
        <f t="shared" si="16"/>
        <v>116.31794389564001</v>
      </c>
      <c r="K154" s="6">
        <f t="shared" si="13"/>
        <v>-126.86325050726801</v>
      </c>
      <c r="L154" s="7">
        <f t="shared" si="12"/>
        <v>-1.0906593278599319</v>
      </c>
      <c r="M154" s="7">
        <f t="shared" si="14"/>
        <v>-1.0895201942974686</v>
      </c>
      <c r="P154" s="5">
        <f t="shared" si="15"/>
        <v>0.32499896031199166</v>
      </c>
    </row>
    <row r="155" spans="1:16" x14ac:dyDescent="0.15">
      <c r="A155" s="5">
        <v>77</v>
      </c>
      <c r="B155" s="5">
        <v>153</v>
      </c>
      <c r="D155">
        <v>114.82868813071001</v>
      </c>
      <c r="E155">
        <v>222.11701105238001</v>
      </c>
      <c r="F155">
        <v>102.13502464830999</v>
      </c>
      <c r="G155">
        <v>106.49332692077</v>
      </c>
      <c r="I155" s="6">
        <f t="shared" si="16"/>
        <v>12.693663482400012</v>
      </c>
      <c r="J155" s="6">
        <f t="shared" si="16"/>
        <v>115.62368413161001</v>
      </c>
      <c r="K155" s="6">
        <f t="shared" si="13"/>
        <v>-126.054757475532</v>
      </c>
      <c r="L155" s="7">
        <f t="shared" si="12"/>
        <v>-1.0902157150783114</v>
      </c>
      <c r="M155" s="7">
        <f t="shared" si="14"/>
        <v>-1.0890691361984464</v>
      </c>
      <c r="P155" s="5">
        <f t="shared" si="15"/>
        <v>0.28419295359843039</v>
      </c>
    </row>
    <row r="156" spans="1:16" x14ac:dyDescent="0.15">
      <c r="A156" s="5">
        <v>77.5</v>
      </c>
      <c r="B156" s="5">
        <v>154</v>
      </c>
      <c r="D156">
        <v>114.70038443056001</v>
      </c>
      <c r="E156">
        <v>221.60655934646999</v>
      </c>
      <c r="F156">
        <v>102.10508596850001</v>
      </c>
      <c r="G156">
        <v>106.39605627029</v>
      </c>
      <c r="I156" s="6">
        <f t="shared" si="16"/>
        <v>12.595298462060001</v>
      </c>
      <c r="J156" s="6">
        <f t="shared" si="16"/>
        <v>115.21050307617999</v>
      </c>
      <c r="K156" s="6">
        <f t="shared" si="13"/>
        <v>-125.65730522935597</v>
      </c>
      <c r="L156" s="7">
        <f t="shared" si="12"/>
        <v>-1.0906757793277606</v>
      </c>
      <c r="M156" s="7">
        <f t="shared" si="14"/>
        <v>-1.0895217551304939</v>
      </c>
      <c r="P156" s="5">
        <f t="shared" si="15"/>
        <v>0.32651225914935439</v>
      </c>
    </row>
    <row r="157" spans="1:16" x14ac:dyDescent="0.15">
      <c r="A157" s="5">
        <v>78</v>
      </c>
      <c r="B157" s="5">
        <v>155</v>
      </c>
      <c r="D157">
        <v>114.51898125901</v>
      </c>
      <c r="E157">
        <v>219.96347909658999</v>
      </c>
      <c r="F157">
        <v>102.11025610196</v>
      </c>
      <c r="G157">
        <v>106.43837922327999</v>
      </c>
      <c r="I157" s="6">
        <f t="shared" si="16"/>
        <v>12.40872515705</v>
      </c>
      <c r="J157" s="6">
        <f t="shared" si="16"/>
        <v>113.52509987331</v>
      </c>
      <c r="K157" s="6">
        <f t="shared" si="13"/>
        <v>-123.82139469092199</v>
      </c>
      <c r="L157" s="7">
        <f t="shared" si="12"/>
        <v>-1.0906961969564641</v>
      </c>
      <c r="M157" s="7">
        <f t="shared" si="14"/>
        <v>-1.0895347274417957</v>
      </c>
      <c r="P157" s="5">
        <f t="shared" si="15"/>
        <v>0.32839038784282354</v>
      </c>
    </row>
    <row r="158" spans="1:16" x14ac:dyDescent="0.15">
      <c r="A158" s="5">
        <v>78.5</v>
      </c>
      <c r="B158" s="5">
        <v>156</v>
      </c>
      <c r="D158">
        <v>114.78531955791</v>
      </c>
      <c r="E158">
        <v>222.13959634790999</v>
      </c>
      <c r="F158">
        <v>102.07202116148</v>
      </c>
      <c r="G158">
        <v>106.49597210533</v>
      </c>
      <c r="I158" s="6">
        <f t="shared" si="16"/>
        <v>12.713298396430005</v>
      </c>
      <c r="J158" s="6">
        <f t="shared" si="16"/>
        <v>115.64362424257999</v>
      </c>
      <c r="K158" s="6">
        <f t="shared" si="13"/>
        <v>-126.05905069466597</v>
      </c>
      <c r="L158" s="7">
        <f t="shared" si="12"/>
        <v>-1.0900648567554234</v>
      </c>
      <c r="M158" s="7">
        <f t="shared" si="14"/>
        <v>-1.0888959419233533</v>
      </c>
      <c r="P158" s="5">
        <f t="shared" si="15"/>
        <v>0.27031615384961488</v>
      </c>
    </row>
    <row r="159" spans="1:16" x14ac:dyDescent="0.15">
      <c r="A159" s="5">
        <v>79</v>
      </c>
      <c r="B159" s="5">
        <v>157</v>
      </c>
      <c r="D159">
        <v>115.00504565113</v>
      </c>
      <c r="E159">
        <v>222.92611725131999</v>
      </c>
      <c r="F159">
        <v>102.09931465673</v>
      </c>
      <c r="G159">
        <v>106.40459300228</v>
      </c>
      <c r="I159" s="6">
        <f t="shared" si="16"/>
        <v>12.905730994400002</v>
      </c>
      <c r="J159" s="6">
        <f t="shared" si="16"/>
        <v>116.52152424904</v>
      </c>
      <c r="K159" s="6">
        <f t="shared" si="13"/>
        <v>-126.920098104448</v>
      </c>
      <c r="L159" s="7">
        <f t="shared" si="12"/>
        <v>-1.0892416566160195</v>
      </c>
      <c r="M159" s="7">
        <f t="shared" si="14"/>
        <v>-1.0880652964665476</v>
      </c>
      <c r="P159" s="5">
        <f t="shared" si="15"/>
        <v>0.19459356016687238</v>
      </c>
    </row>
    <row r="160" spans="1:16" x14ac:dyDescent="0.15">
      <c r="A160" s="5">
        <v>79.5</v>
      </c>
      <c r="B160" s="5">
        <v>158</v>
      </c>
      <c r="D160">
        <v>114.64680442095001</v>
      </c>
      <c r="E160">
        <v>221.23294089379999</v>
      </c>
      <c r="F160">
        <v>102.13935313214</v>
      </c>
      <c r="G160">
        <v>106.32872429963</v>
      </c>
      <c r="I160" s="6">
        <f t="shared" si="16"/>
        <v>12.507451288810003</v>
      </c>
      <c r="J160" s="6">
        <f t="shared" si="16"/>
        <v>114.90421659416999</v>
      </c>
      <c r="K160" s="6">
        <f t="shared" si="13"/>
        <v>-125.377608624194</v>
      </c>
      <c r="L160" s="7">
        <f t="shared" si="12"/>
        <v>-1.0911488920116392</v>
      </c>
      <c r="M160" s="7">
        <f t="shared" si="14"/>
        <v>-1.0899650865447656</v>
      </c>
      <c r="P160" s="5">
        <f t="shared" si="15"/>
        <v>0.37003183332414974</v>
      </c>
    </row>
    <row r="161" spans="1:16" x14ac:dyDescent="0.15">
      <c r="A161" s="5">
        <v>80</v>
      </c>
      <c r="B161" s="5">
        <v>159</v>
      </c>
      <c r="D161">
        <v>114.51886112446</v>
      </c>
      <c r="E161">
        <v>222.50660740028999</v>
      </c>
      <c r="F161">
        <v>101.98665384153</v>
      </c>
      <c r="G161">
        <v>106.4891186726</v>
      </c>
      <c r="I161" s="6">
        <f t="shared" si="16"/>
        <v>12.532207282930003</v>
      </c>
      <c r="J161" s="6">
        <f t="shared" si="16"/>
        <v>116.01748872768999</v>
      </c>
      <c r="K161" s="6">
        <f t="shared" si="13"/>
        <v>-126.68877919029798</v>
      </c>
      <c r="L161" s="7">
        <f t="shared" si="12"/>
        <v>-1.0919800159410022</v>
      </c>
      <c r="M161" s="7">
        <f t="shared" si="14"/>
        <v>-1.090788765156727</v>
      </c>
      <c r="P161" s="5">
        <f t="shared" si="15"/>
        <v>0.44648330191686492</v>
      </c>
    </row>
    <row r="162" spans="1:16" x14ac:dyDescent="0.15">
      <c r="A162" s="5">
        <v>80.5</v>
      </c>
      <c r="B162" s="5">
        <v>160</v>
      </c>
      <c r="D162">
        <v>114.61869293609</v>
      </c>
      <c r="E162">
        <v>222.30526189331999</v>
      </c>
      <c r="F162">
        <v>102.1454851509</v>
      </c>
      <c r="G162">
        <v>106.3420704581</v>
      </c>
      <c r="I162" s="6">
        <f t="shared" si="16"/>
        <v>12.473207785189999</v>
      </c>
      <c r="J162" s="6">
        <f t="shared" si="16"/>
        <v>115.96319143522</v>
      </c>
      <c r="K162" s="6">
        <f t="shared" si="13"/>
        <v>-126.682621937074</v>
      </c>
      <c r="L162" s="7">
        <f t="shared" si="12"/>
        <v>-1.0924382156888306</v>
      </c>
      <c r="M162" s="7">
        <f t="shared" si="14"/>
        <v>-1.0912395195871536</v>
      </c>
      <c r="P162" s="5">
        <f t="shared" si="15"/>
        <v>0.48863110008835564</v>
      </c>
    </row>
    <row r="163" spans="1:16" x14ac:dyDescent="0.15">
      <c r="A163" s="5">
        <v>81</v>
      </c>
      <c r="B163" s="5">
        <v>161</v>
      </c>
      <c r="D163">
        <v>114.78543969246</v>
      </c>
      <c r="E163">
        <v>222.58145122536999</v>
      </c>
      <c r="F163">
        <v>102.05795358904</v>
      </c>
      <c r="G163">
        <v>106.45028255381</v>
      </c>
      <c r="I163" s="6">
        <f t="shared" si="16"/>
        <v>12.727486103420006</v>
      </c>
      <c r="J163" s="6">
        <f t="shared" si="16"/>
        <v>116.13116867155999</v>
      </c>
      <c r="K163" s="6">
        <f t="shared" si="13"/>
        <v>-126.62991630245199</v>
      </c>
      <c r="L163" s="7">
        <f t="shared" si="12"/>
        <v>-1.0904042192202883</v>
      </c>
      <c r="M163" s="7">
        <f t="shared" si="14"/>
        <v>-1.0891980778012096</v>
      </c>
      <c r="P163" s="5">
        <f t="shared" si="15"/>
        <v>0.30153262820145782</v>
      </c>
    </row>
    <row r="164" spans="1:16" x14ac:dyDescent="0.15">
      <c r="A164" s="5">
        <v>81.5</v>
      </c>
      <c r="B164" s="5">
        <v>162</v>
      </c>
      <c r="D164">
        <v>114.67803940413</v>
      </c>
      <c r="E164">
        <v>222.77258529553001</v>
      </c>
      <c r="F164">
        <v>102.02921726584</v>
      </c>
      <c r="G164">
        <v>106.40543465192</v>
      </c>
      <c r="I164" s="6">
        <f t="shared" si="16"/>
        <v>12.648822138290001</v>
      </c>
      <c r="J164" s="6">
        <f t="shared" si="16"/>
        <v>116.36715064361</v>
      </c>
      <c r="K164" s="6">
        <f t="shared" si="13"/>
        <v>-126.99175863404199</v>
      </c>
      <c r="L164" s="7">
        <f t="shared" si="12"/>
        <v>-1.0913024675062404</v>
      </c>
      <c r="M164" s="7">
        <f t="shared" si="14"/>
        <v>-1.09008888076976</v>
      </c>
      <c r="P164" s="5">
        <f t="shared" si="15"/>
        <v>0.38415857385863217</v>
      </c>
    </row>
    <row r="165" spans="1:16" x14ac:dyDescent="0.15">
      <c r="A165" s="5">
        <v>82</v>
      </c>
      <c r="B165" s="5">
        <v>163</v>
      </c>
      <c r="D165">
        <v>114.76285439693</v>
      </c>
      <c r="E165">
        <v>223.68140317154999</v>
      </c>
      <c r="F165">
        <v>102.02825538054999</v>
      </c>
      <c r="G165">
        <v>106.22147408922</v>
      </c>
      <c r="I165" s="6">
        <f t="shared" si="16"/>
        <v>12.734599016380002</v>
      </c>
      <c r="J165" s="6">
        <f t="shared" si="16"/>
        <v>117.45992908232999</v>
      </c>
      <c r="K165" s="6">
        <f t="shared" si="13"/>
        <v>-128.21731588241599</v>
      </c>
      <c r="L165" s="7">
        <f t="shared" si="12"/>
        <v>-1.0915834607097874</v>
      </c>
      <c r="M165" s="7">
        <f t="shared" si="14"/>
        <v>-1.090362428655905</v>
      </c>
      <c r="P165" s="5">
        <f t="shared" si="15"/>
        <v>0.41000591420919291</v>
      </c>
    </row>
    <row r="166" spans="1:16" x14ac:dyDescent="0.15">
      <c r="A166" s="5">
        <v>82.5</v>
      </c>
      <c r="B166" s="5">
        <v>164</v>
      </c>
      <c r="D166">
        <v>114.79408938010999</v>
      </c>
      <c r="E166">
        <v>221.74291206151</v>
      </c>
      <c r="F166">
        <v>102.01935794156999</v>
      </c>
      <c r="G166">
        <v>106.50498977997</v>
      </c>
      <c r="I166" s="6">
        <f t="shared" si="16"/>
        <v>12.774731438540002</v>
      </c>
      <c r="J166" s="6">
        <f t="shared" si="16"/>
        <v>115.23792228153999</v>
      </c>
      <c r="K166" s="6">
        <f t="shared" si="13"/>
        <v>-125.51077529930798</v>
      </c>
      <c r="L166" s="7">
        <f t="shared" si="12"/>
        <v>-1.0891447260969369</v>
      </c>
      <c r="M166" s="7">
        <f t="shared" si="14"/>
        <v>-1.0879162487256528</v>
      </c>
      <c r="P166" s="5">
        <f t="shared" si="15"/>
        <v>0.18567734409667142</v>
      </c>
    </row>
    <row r="167" spans="1:16" x14ac:dyDescent="0.15">
      <c r="A167" s="5">
        <v>83</v>
      </c>
      <c r="B167" s="5">
        <v>165</v>
      </c>
      <c r="D167">
        <v>114.51465641519</v>
      </c>
      <c r="E167">
        <v>221.45699183085</v>
      </c>
      <c r="F167">
        <v>102.11001563064001</v>
      </c>
      <c r="G167">
        <v>106.39749909823</v>
      </c>
      <c r="I167" s="6">
        <f t="shared" si="16"/>
        <v>12.404640784549997</v>
      </c>
      <c r="J167" s="6">
        <f t="shared" si="16"/>
        <v>115.05949273262</v>
      </c>
      <c r="K167" s="6">
        <f t="shared" si="13"/>
        <v>-125.666750494594</v>
      </c>
      <c r="L167" s="7">
        <f t="shared" si="12"/>
        <v>-1.0921893318843634</v>
      </c>
      <c r="M167" s="7">
        <f t="shared" si="14"/>
        <v>-1.0909534091956776</v>
      </c>
      <c r="P167" s="5">
        <f t="shared" si="15"/>
        <v>0.46573736344063105</v>
      </c>
    </row>
    <row r="168" spans="1:16" x14ac:dyDescent="0.15">
      <c r="A168" s="5">
        <v>83.5</v>
      </c>
      <c r="B168" s="5">
        <v>166</v>
      </c>
      <c r="D168">
        <v>114.45338779433</v>
      </c>
      <c r="E168">
        <v>221.49459394522</v>
      </c>
      <c r="F168">
        <v>102.10171936997</v>
      </c>
      <c r="G168">
        <v>106.34675964890999</v>
      </c>
      <c r="I168" s="6">
        <f t="shared" si="16"/>
        <v>12.35166842436</v>
      </c>
      <c r="J168" s="6">
        <f t="shared" si="16"/>
        <v>115.14783429631001</v>
      </c>
      <c r="K168" s="6">
        <f t="shared" si="13"/>
        <v>-125.825732731212</v>
      </c>
      <c r="L168" s="7">
        <f t="shared" si="12"/>
        <v>-1.0927320821981292</v>
      </c>
      <c r="M168" s="7">
        <f t="shared" si="14"/>
        <v>-1.0914887141920417</v>
      </c>
      <c r="P168" s="5">
        <f t="shared" si="15"/>
        <v>0.51566259973885176</v>
      </c>
    </row>
    <row r="169" spans="1:16" x14ac:dyDescent="0.15">
      <c r="A169" s="5">
        <v>84</v>
      </c>
      <c r="B169" s="5">
        <v>167</v>
      </c>
      <c r="D169">
        <v>114.40833733782</v>
      </c>
      <c r="E169">
        <v>220.83938010572001</v>
      </c>
      <c r="F169">
        <v>102.08789226885</v>
      </c>
      <c r="G169">
        <v>106.47420945051999</v>
      </c>
      <c r="I169" s="6">
        <f t="shared" si="16"/>
        <v>12.320445068970002</v>
      </c>
      <c r="J169" s="6">
        <f t="shared" si="16"/>
        <v>114.36517065520002</v>
      </c>
      <c r="K169" s="6">
        <f t="shared" si="13"/>
        <v>-124.91775971727</v>
      </c>
      <c r="L169" s="7">
        <f t="shared" si="12"/>
        <v>-1.0922710035023253</v>
      </c>
      <c r="M169" s="7">
        <f t="shared" si="14"/>
        <v>-1.0910201901788361</v>
      </c>
      <c r="P169" s="5">
        <f t="shared" si="15"/>
        <v>0.47324997968826643</v>
      </c>
    </row>
    <row r="170" spans="1:16" x14ac:dyDescent="0.15">
      <c r="A170" s="5">
        <v>84.5</v>
      </c>
      <c r="B170" s="5">
        <v>168</v>
      </c>
      <c r="D170">
        <v>114.29180682364</v>
      </c>
      <c r="E170">
        <v>220.49639596348001</v>
      </c>
      <c r="F170">
        <v>102.1126608152</v>
      </c>
      <c r="G170">
        <v>106.21666466274</v>
      </c>
      <c r="I170" s="6">
        <f t="shared" si="16"/>
        <v>12.17914600844</v>
      </c>
      <c r="J170" s="6">
        <f t="shared" si="16"/>
        <v>114.27973130074001</v>
      </c>
      <c r="K170" s="6">
        <f t="shared" si="13"/>
        <v>-124.95653155244801</v>
      </c>
      <c r="L170" s="7">
        <f t="shared" si="12"/>
        <v>-1.0934268932048046</v>
      </c>
      <c r="M170" s="7">
        <f t="shared" si="14"/>
        <v>-1.0921686345639137</v>
      </c>
      <c r="P170" s="5">
        <f t="shared" si="15"/>
        <v>0.57957523656477483</v>
      </c>
    </row>
    <row r="171" spans="1:16" x14ac:dyDescent="0.15">
      <c r="A171" s="5">
        <v>85</v>
      </c>
      <c r="B171" s="5">
        <v>169</v>
      </c>
      <c r="D171">
        <v>114.33565593465001</v>
      </c>
      <c r="E171">
        <v>221.31643440654</v>
      </c>
      <c r="F171">
        <v>102.04977756402999</v>
      </c>
      <c r="G171">
        <v>106.43441144644</v>
      </c>
      <c r="I171" s="6">
        <f t="shared" si="16"/>
        <v>12.285878370620011</v>
      </c>
      <c r="J171" s="6">
        <f t="shared" si="16"/>
        <v>114.8820229601</v>
      </c>
      <c r="K171" s="6">
        <f t="shared" si="13"/>
        <v>-125.57254918149998</v>
      </c>
      <c r="L171" s="7">
        <f t="shared" si="12"/>
        <v>-1.0930565631240055</v>
      </c>
      <c r="M171" s="7">
        <f t="shared" si="14"/>
        <v>-1.0917908591657128</v>
      </c>
      <c r="P171" s="5">
        <f t="shared" si="15"/>
        <v>0.54551018616627378</v>
      </c>
    </row>
    <row r="172" spans="1:16" x14ac:dyDescent="0.15">
      <c r="A172" s="5">
        <v>85.5</v>
      </c>
      <c r="B172" s="5">
        <v>170</v>
      </c>
      <c r="D172">
        <v>114.74291206151</v>
      </c>
      <c r="E172">
        <v>221.83145122536999</v>
      </c>
      <c r="F172">
        <v>102.04653120115</v>
      </c>
      <c r="G172">
        <v>106.36251052062001</v>
      </c>
      <c r="I172" s="6">
        <f t="shared" si="16"/>
        <v>12.696380860359994</v>
      </c>
      <c r="J172" s="6">
        <f t="shared" si="16"/>
        <v>115.46894070474998</v>
      </c>
      <c r="K172" s="6">
        <f t="shared" si="13"/>
        <v>-125.86634798533998</v>
      </c>
      <c r="L172" s="7">
        <f t="shared" si="12"/>
        <v>-1.0900450564206337</v>
      </c>
      <c r="M172" s="7">
        <f t="shared" si="14"/>
        <v>-1.0887719071449393</v>
      </c>
      <c r="P172" s="5">
        <f t="shared" si="15"/>
        <v>0.26849480733337971</v>
      </c>
    </row>
    <row r="173" spans="1:16" x14ac:dyDescent="0.15">
      <c r="A173" s="5">
        <v>86</v>
      </c>
      <c r="B173" s="5">
        <v>171</v>
      </c>
      <c r="D173">
        <v>114.88443056222999</v>
      </c>
      <c r="E173">
        <v>222.76874098990999</v>
      </c>
      <c r="F173">
        <v>102.00937838163</v>
      </c>
      <c r="G173">
        <v>106.41914151736999</v>
      </c>
      <c r="I173" s="6">
        <f t="shared" si="16"/>
        <v>12.875052180599994</v>
      </c>
      <c r="J173" s="6">
        <f t="shared" si="16"/>
        <v>116.34959947253999</v>
      </c>
      <c r="K173" s="6">
        <f t="shared" si="13"/>
        <v>-126.74446718644799</v>
      </c>
      <c r="L173" s="7">
        <f t="shared" si="12"/>
        <v>-1.0893416716605142</v>
      </c>
      <c r="M173" s="7">
        <f t="shared" si="14"/>
        <v>-1.0880610770674182</v>
      </c>
      <c r="P173" s="5">
        <f t="shared" si="15"/>
        <v>0.20379350828874823</v>
      </c>
    </row>
    <row r="174" spans="1:16" x14ac:dyDescent="0.15">
      <c r="A174" s="5">
        <v>86.5</v>
      </c>
      <c r="B174" s="5">
        <v>172</v>
      </c>
      <c r="D174">
        <v>115.03327727054</v>
      </c>
      <c r="E174">
        <v>223.00072080730001</v>
      </c>
      <c r="F174">
        <v>102.05398581219001</v>
      </c>
      <c r="G174">
        <v>106.30888541541</v>
      </c>
      <c r="I174" s="6">
        <f t="shared" si="16"/>
        <v>12.979291458349991</v>
      </c>
      <c r="J174" s="6">
        <f t="shared" si="16"/>
        <v>116.69183539189001</v>
      </c>
      <c r="K174" s="6">
        <f t="shared" si="13"/>
        <v>-127.050911011918</v>
      </c>
      <c r="L174" s="7">
        <f t="shared" si="12"/>
        <v>-1.088772925588485</v>
      </c>
      <c r="M174" s="7">
        <f t="shared" si="14"/>
        <v>-1.0874848856779873</v>
      </c>
      <c r="P174" s="5">
        <f t="shared" si="15"/>
        <v>0.15147703546586527</v>
      </c>
    </row>
    <row r="175" spans="1:16" x14ac:dyDescent="0.15">
      <c r="A175" s="5">
        <v>87</v>
      </c>
      <c r="B175" s="5">
        <v>173</v>
      </c>
      <c r="D175">
        <v>114.97224891879</v>
      </c>
      <c r="E175">
        <v>224.02378664104</v>
      </c>
      <c r="F175">
        <v>102.15630636047</v>
      </c>
      <c r="G175">
        <v>106.44415053505</v>
      </c>
      <c r="I175" s="6">
        <f t="shared" si="16"/>
        <v>12.815942558320003</v>
      </c>
      <c r="J175" s="6">
        <f t="shared" si="16"/>
        <v>117.57963610599001</v>
      </c>
      <c r="K175" s="6">
        <f t="shared" si="13"/>
        <v>-128.27962076886797</v>
      </c>
      <c r="L175" s="7">
        <f t="shared" si="12"/>
        <v>-1.0910020222654258</v>
      </c>
      <c r="M175" s="7">
        <f t="shared" si="14"/>
        <v>-1.0897065370375263</v>
      </c>
      <c r="P175" s="5">
        <f t="shared" si="15"/>
        <v>0.3565219253631734</v>
      </c>
    </row>
    <row r="176" spans="1:16" x14ac:dyDescent="0.15">
      <c r="A176" s="5">
        <v>87.5</v>
      </c>
      <c r="B176" s="5">
        <v>174</v>
      </c>
      <c r="D176">
        <v>114.53928399807999</v>
      </c>
      <c r="E176">
        <v>220.54469005286001</v>
      </c>
      <c r="F176">
        <v>102.05639052543</v>
      </c>
      <c r="G176">
        <v>106.37188890225001</v>
      </c>
      <c r="I176" s="6">
        <f t="shared" si="16"/>
        <v>12.482893472649991</v>
      </c>
      <c r="J176" s="6">
        <f t="shared" si="16"/>
        <v>114.17280115061</v>
      </c>
      <c r="K176" s="6">
        <f t="shared" si="13"/>
        <v>-124.524467908082</v>
      </c>
      <c r="L176" s="7">
        <f t="shared" si="12"/>
        <v>-1.0906666618769973</v>
      </c>
      <c r="M176" s="7">
        <f t="shared" si="14"/>
        <v>-1.0893637313316962</v>
      </c>
      <c r="P176" s="5">
        <f t="shared" si="15"/>
        <v>0.32567358458344764</v>
      </c>
    </row>
    <row r="177" spans="1:16" x14ac:dyDescent="0.15">
      <c r="A177" s="5">
        <v>88</v>
      </c>
      <c r="B177" s="5">
        <v>175</v>
      </c>
      <c r="D177">
        <v>114.66134070159001</v>
      </c>
      <c r="E177">
        <v>221.34298414224</v>
      </c>
      <c r="F177">
        <v>102.05819406035999</v>
      </c>
      <c r="G177">
        <v>106.55079956714999</v>
      </c>
      <c r="I177" s="6">
        <f t="shared" si="16"/>
        <v>12.603146641230012</v>
      </c>
      <c r="J177" s="6">
        <f t="shared" si="16"/>
        <v>114.79218457509</v>
      </c>
      <c r="K177" s="6">
        <f t="shared" si="13"/>
        <v>-125.14747484887798</v>
      </c>
      <c r="L177" s="7">
        <f t="shared" si="12"/>
        <v>-1.0902090182543236</v>
      </c>
      <c r="M177" s="7">
        <f t="shared" si="14"/>
        <v>-1.0888986423916207</v>
      </c>
      <c r="P177" s="5">
        <f t="shared" si="15"/>
        <v>0.28357694194158123</v>
      </c>
    </row>
    <row r="178" spans="1:16" x14ac:dyDescent="0.15">
      <c r="A178" s="5">
        <v>88.5</v>
      </c>
      <c r="B178" s="5">
        <v>176</v>
      </c>
      <c r="D178">
        <v>114.82075925036</v>
      </c>
      <c r="E178">
        <v>220.92023065833999</v>
      </c>
      <c r="F178">
        <v>102.0075748467</v>
      </c>
      <c r="G178">
        <v>106.44150535049</v>
      </c>
      <c r="I178" s="6">
        <f t="shared" si="16"/>
        <v>12.813184403660003</v>
      </c>
      <c r="J178" s="6">
        <f t="shared" si="16"/>
        <v>114.47872530784998</v>
      </c>
      <c r="K178" s="6">
        <f t="shared" si="13"/>
        <v>-124.56128596575998</v>
      </c>
      <c r="L178" s="7">
        <f t="shared" si="12"/>
        <v>-1.0880736628644014</v>
      </c>
      <c r="M178" s="7">
        <f t="shared" si="14"/>
        <v>-1.0867558416842968</v>
      </c>
      <c r="P178" s="5">
        <f t="shared" si="15"/>
        <v>8.7154904554165899E-2</v>
      </c>
    </row>
    <row r="179" spans="1:16" x14ac:dyDescent="0.15">
      <c r="A179" s="5">
        <v>89</v>
      </c>
      <c r="B179" s="5">
        <v>177</v>
      </c>
      <c r="D179">
        <v>114.34935127343</v>
      </c>
      <c r="E179">
        <v>219.16962998558</v>
      </c>
      <c r="F179">
        <v>102.02260430443999</v>
      </c>
      <c r="G179">
        <v>106.54130094986</v>
      </c>
      <c r="I179" s="6">
        <f t="shared" si="16"/>
        <v>12.326746968990008</v>
      </c>
      <c r="J179" s="6">
        <f t="shared" si="16"/>
        <v>112.62832903572</v>
      </c>
      <c r="K179" s="6">
        <f t="shared" si="13"/>
        <v>-122.82724787387399</v>
      </c>
      <c r="L179" s="7">
        <f t="shared" si="12"/>
        <v>-1.090553761433497</v>
      </c>
      <c r="M179" s="7">
        <f t="shared" si="14"/>
        <v>-1.0892284949359907</v>
      </c>
      <c r="P179" s="5">
        <f t="shared" si="15"/>
        <v>0.31528836475590227</v>
      </c>
    </row>
    <row r="180" spans="1:16" x14ac:dyDescent="0.15">
      <c r="A180" s="5">
        <v>89.5</v>
      </c>
      <c r="B180" s="5">
        <v>178</v>
      </c>
      <c r="D180">
        <v>114.32556463239</v>
      </c>
      <c r="E180">
        <v>219.01874098990999</v>
      </c>
      <c r="F180">
        <v>102.01382710112</v>
      </c>
      <c r="G180">
        <v>106.33750150295</v>
      </c>
      <c r="I180" s="6">
        <f t="shared" si="16"/>
        <v>12.311737531269998</v>
      </c>
      <c r="J180" s="6">
        <f t="shared" si="16"/>
        <v>112.68123948695998</v>
      </c>
      <c r="K180" s="6">
        <f t="shared" si="13"/>
        <v>-122.90574985308199</v>
      </c>
      <c r="L180" s="7">
        <f t="shared" si="12"/>
        <v>-1.090738355494441</v>
      </c>
      <c r="M180" s="7">
        <f t="shared" si="14"/>
        <v>-1.089405643679533</v>
      </c>
      <c r="P180" s="5">
        <f t="shared" si="15"/>
        <v>0.33226836804310689</v>
      </c>
    </row>
    <row r="181" spans="1:16" x14ac:dyDescent="0.15">
      <c r="A181" s="5">
        <v>90</v>
      </c>
      <c r="B181" s="5">
        <v>179</v>
      </c>
      <c r="D181">
        <v>114.62854396925</v>
      </c>
      <c r="E181">
        <v>221.10103315713999</v>
      </c>
      <c r="F181">
        <v>101.92725742455001</v>
      </c>
      <c r="G181">
        <v>106.43513286040999</v>
      </c>
      <c r="I181" s="6">
        <f t="shared" si="16"/>
        <v>12.701286544699997</v>
      </c>
      <c r="J181" s="6">
        <f t="shared" si="16"/>
        <v>114.66590029673</v>
      </c>
      <c r="K181" s="6">
        <f t="shared" si="13"/>
        <v>-124.897793811376</v>
      </c>
      <c r="L181" s="7">
        <f t="shared" si="12"/>
        <v>-1.0892322258680927</v>
      </c>
      <c r="M181" s="7">
        <f t="shared" si="14"/>
        <v>-1.0878920687357829</v>
      </c>
      <c r="P181" s="5">
        <f t="shared" si="15"/>
        <v>0.19372606676010115</v>
      </c>
    </row>
    <row r="182" spans="1:16" x14ac:dyDescent="0.15">
      <c r="A182" s="5">
        <v>90.5</v>
      </c>
      <c r="B182" s="5">
        <v>180</v>
      </c>
      <c r="D182">
        <v>114.59863046612</v>
      </c>
      <c r="E182">
        <v>219.77522825565001</v>
      </c>
      <c r="F182">
        <v>102.0646867861</v>
      </c>
      <c r="G182">
        <v>106.40651677288</v>
      </c>
      <c r="I182" s="6">
        <f t="shared" ref="I182:J241" si="17">D182-F182</f>
        <v>12.533943680020002</v>
      </c>
      <c r="J182" s="6">
        <f t="shared" si="17"/>
        <v>113.36871148277001</v>
      </c>
      <c r="K182" s="6">
        <f>I182-1.2*J182</f>
        <v>-123.508510099304</v>
      </c>
      <c r="L182" s="7">
        <f t="shared" si="12"/>
        <v>-1.0894408914409781</v>
      </c>
      <c r="M182" s="7">
        <f>L182+ABS($N$2)*A182</f>
        <v>-1.0880932889912667</v>
      </c>
      <c r="P182" s="5">
        <f>(L182-$O$2)/$O$2*100</f>
        <v>0.212920303537834</v>
      </c>
    </row>
    <row r="183" spans="1:16" x14ac:dyDescent="0.15">
      <c r="A183" s="5">
        <v>91</v>
      </c>
      <c r="B183" s="5">
        <v>181</v>
      </c>
      <c r="D183">
        <v>115.25540605478</v>
      </c>
      <c r="E183">
        <v>223.44101393560999</v>
      </c>
      <c r="F183">
        <v>102.14825057112</v>
      </c>
      <c r="G183">
        <v>106.47384874354</v>
      </c>
      <c r="I183" s="6">
        <f t="shared" si="17"/>
        <v>13.107155483659994</v>
      </c>
      <c r="J183" s="6">
        <f t="shared" si="17"/>
        <v>116.96716519206998</v>
      </c>
      <c r="K183" s="6">
        <f t="shared" ref="K183:K241" si="18">I183-1.2*J183</f>
        <v>-127.25344274682399</v>
      </c>
      <c r="L183" s="7">
        <f t="shared" si="12"/>
        <v>-1.0879415820488003</v>
      </c>
      <c r="M183" s="7">
        <f t="shared" ref="M183:M241" si="19">L183+ABS($N$2)*A183</f>
        <v>-1.0865865342816872</v>
      </c>
      <c r="P183" s="5">
        <f t="shared" ref="P183:P241" si="20">(L183-$O$2)/$O$2*100</f>
        <v>7.5005365876620753E-2</v>
      </c>
    </row>
    <row r="184" spans="1:16" x14ac:dyDescent="0.15">
      <c r="A184" s="5">
        <v>91.5</v>
      </c>
      <c r="B184" s="5">
        <v>182</v>
      </c>
      <c r="D184">
        <v>114.80538202787</v>
      </c>
      <c r="E184">
        <v>222.51165305142001</v>
      </c>
      <c r="F184">
        <v>101.9772754599</v>
      </c>
      <c r="G184">
        <v>106.36960442467</v>
      </c>
      <c r="I184" s="6">
        <f t="shared" si="17"/>
        <v>12.828106567969996</v>
      </c>
      <c r="J184" s="6">
        <f t="shared" si="17"/>
        <v>116.14204862675001</v>
      </c>
      <c r="K184" s="6">
        <f t="shared" si="18"/>
        <v>-126.54235178413001</v>
      </c>
      <c r="L184" s="7">
        <f t="shared" si="12"/>
        <v>-1.0895481290398437</v>
      </c>
      <c r="M184" s="7">
        <f t="shared" si="19"/>
        <v>-1.0881856359553288</v>
      </c>
      <c r="P184" s="5">
        <f t="shared" si="20"/>
        <v>0.22278462296359183</v>
      </c>
    </row>
    <row r="185" spans="1:16" x14ac:dyDescent="0.15">
      <c r="A185" s="5">
        <v>92</v>
      </c>
      <c r="B185" s="5">
        <v>183</v>
      </c>
      <c r="D185">
        <v>114.93140317155</v>
      </c>
      <c r="E185">
        <v>222.86785199422999</v>
      </c>
      <c r="F185">
        <v>102.00312612721</v>
      </c>
      <c r="G185">
        <v>106.24311650836</v>
      </c>
      <c r="I185" s="6">
        <f t="shared" si="17"/>
        <v>12.928277044340007</v>
      </c>
      <c r="J185" s="6">
        <f t="shared" si="17"/>
        <v>116.62473548586999</v>
      </c>
      <c r="K185" s="6">
        <f t="shared" si="18"/>
        <v>-127.02140553870399</v>
      </c>
      <c r="L185" s="7">
        <f t="shared" si="12"/>
        <v>-1.0891463548407674</v>
      </c>
      <c r="M185" s="7">
        <f t="shared" si="19"/>
        <v>-1.0877764164388508</v>
      </c>
      <c r="P185" s="5">
        <f t="shared" si="20"/>
        <v>0.18582716514429354</v>
      </c>
    </row>
    <row r="186" spans="1:16" x14ac:dyDescent="0.15">
      <c r="A186" s="5">
        <v>92.5</v>
      </c>
      <c r="B186" s="5">
        <v>184</v>
      </c>
      <c r="D186">
        <v>114.85848149928</v>
      </c>
      <c r="E186">
        <v>221.83757808746</v>
      </c>
      <c r="F186">
        <v>102.10232054828001</v>
      </c>
      <c r="G186">
        <v>106.43825898762</v>
      </c>
      <c r="I186" s="6">
        <f t="shared" si="17"/>
        <v>12.756160950999998</v>
      </c>
      <c r="J186" s="6">
        <f t="shared" si="17"/>
        <v>115.39931909984</v>
      </c>
      <c r="K186" s="6">
        <f t="shared" si="18"/>
        <v>-125.72302196880798</v>
      </c>
      <c r="L186" s="7">
        <f t="shared" si="12"/>
        <v>-1.0894606913584666</v>
      </c>
      <c r="M186" s="7">
        <f t="shared" si="19"/>
        <v>-1.0880833076391483</v>
      </c>
      <c r="P186" s="5">
        <f t="shared" si="20"/>
        <v>0.21474161166834058</v>
      </c>
    </row>
    <row r="187" spans="1:16" x14ac:dyDescent="0.15">
      <c r="A187" s="5">
        <v>93</v>
      </c>
      <c r="B187" s="5">
        <v>185</v>
      </c>
      <c r="D187">
        <v>114.88310908216999</v>
      </c>
      <c r="E187">
        <v>222.83433445458999</v>
      </c>
      <c r="F187">
        <v>102.08127930744</v>
      </c>
      <c r="G187">
        <v>106.35709991584</v>
      </c>
      <c r="I187" s="6">
        <f t="shared" si="17"/>
        <v>12.801829774729995</v>
      </c>
      <c r="J187" s="6">
        <f t="shared" si="17"/>
        <v>116.47723453875</v>
      </c>
      <c r="K187" s="6">
        <f t="shared" si="18"/>
        <v>-126.97085167177001</v>
      </c>
      <c r="L187" s="7">
        <f t="shared" si="12"/>
        <v>-1.0900915717528386</v>
      </c>
      <c r="M187" s="7">
        <f t="shared" si="19"/>
        <v>-1.0887067427161183</v>
      </c>
      <c r="P187" s="5">
        <f t="shared" si="20"/>
        <v>0.27277355004972531</v>
      </c>
    </row>
    <row r="188" spans="1:16" x14ac:dyDescent="0.15">
      <c r="A188" s="5">
        <v>93.5</v>
      </c>
      <c r="B188" s="5">
        <v>186</v>
      </c>
      <c r="D188">
        <v>114.92551657857</v>
      </c>
      <c r="E188">
        <v>222.11833253244001</v>
      </c>
      <c r="F188">
        <v>102.0864494409</v>
      </c>
      <c r="G188">
        <v>106.36142839966</v>
      </c>
      <c r="I188" s="6">
        <f t="shared" si="17"/>
        <v>12.83906713767</v>
      </c>
      <c r="J188" s="6">
        <f t="shared" si="17"/>
        <v>115.75690413278001</v>
      </c>
      <c r="K188" s="6">
        <f t="shared" si="18"/>
        <v>-126.06921782166602</v>
      </c>
      <c r="L188" s="7">
        <f t="shared" si="12"/>
        <v>-1.0890859492670708</v>
      </c>
      <c r="M188" s="7">
        <f t="shared" si="19"/>
        <v>-1.0876936749129489</v>
      </c>
      <c r="P188" s="5">
        <f t="shared" si="20"/>
        <v>0.18027071964063915</v>
      </c>
    </row>
    <row r="189" spans="1:16" x14ac:dyDescent="0.15">
      <c r="A189" s="5">
        <v>94</v>
      </c>
      <c r="B189" s="5">
        <v>187</v>
      </c>
      <c r="D189">
        <v>114.66146083613999</v>
      </c>
      <c r="E189">
        <v>220.77642960115</v>
      </c>
      <c r="F189">
        <v>102.08861368282</v>
      </c>
      <c r="G189">
        <v>106.28628111098</v>
      </c>
      <c r="I189" s="6">
        <f t="shared" si="17"/>
        <v>12.572847153319998</v>
      </c>
      <c r="J189" s="6">
        <f t="shared" si="17"/>
        <v>114.49014849017</v>
      </c>
      <c r="K189" s="6">
        <f t="shared" si="18"/>
        <v>-124.815331034884</v>
      </c>
      <c r="L189" s="7">
        <f t="shared" si="12"/>
        <v>-1.0901840261444022</v>
      </c>
      <c r="M189" s="7">
        <f t="shared" si="19"/>
        <v>-1.0887843064728786</v>
      </c>
      <c r="P189" s="5">
        <f t="shared" si="20"/>
        <v>0.28127802665444446</v>
      </c>
    </row>
    <row r="190" spans="1:16" x14ac:dyDescent="0.15">
      <c r="A190" s="5">
        <v>94.5</v>
      </c>
      <c r="B190" s="5">
        <v>188</v>
      </c>
      <c r="D190">
        <v>115.01333493513</v>
      </c>
      <c r="E190">
        <v>222.48390197021001</v>
      </c>
      <c r="F190">
        <v>102.06336419381999</v>
      </c>
      <c r="G190">
        <v>106.31694120476</v>
      </c>
      <c r="I190" s="6">
        <f t="shared" si="17"/>
        <v>12.949970741310011</v>
      </c>
      <c r="J190" s="6">
        <f t="shared" si="17"/>
        <v>116.16696076545001</v>
      </c>
      <c r="K190" s="6">
        <f t="shared" si="18"/>
        <v>-126.45038217723001</v>
      </c>
      <c r="L190" s="7">
        <f t="shared" si="12"/>
        <v>-1.0885227722583102</v>
      </c>
      <c r="M190" s="7">
        <f t="shared" si="19"/>
        <v>-1.0871156072693848</v>
      </c>
      <c r="P190" s="5">
        <f t="shared" si="20"/>
        <v>0.12846652068032197</v>
      </c>
    </row>
    <row r="191" spans="1:16" x14ac:dyDescent="0.15">
      <c r="A191" s="5">
        <v>95</v>
      </c>
      <c r="B191" s="5">
        <v>189</v>
      </c>
      <c r="D191">
        <v>115.09790965882</v>
      </c>
      <c r="E191">
        <v>223.85776069197999</v>
      </c>
      <c r="F191">
        <v>102.05314416256</v>
      </c>
      <c r="G191">
        <v>106.27065047492999</v>
      </c>
      <c r="I191" s="6">
        <f t="shared" si="17"/>
        <v>13.044765496259998</v>
      </c>
      <c r="J191" s="6">
        <f t="shared" si="17"/>
        <v>117.58711021705</v>
      </c>
      <c r="K191" s="6">
        <f t="shared" si="18"/>
        <v>-128.05976676419999</v>
      </c>
      <c r="L191" s="7">
        <f t="shared" si="12"/>
        <v>-1.0890629638556375</v>
      </c>
      <c r="M191" s="7">
        <f t="shared" si="19"/>
        <v>-1.0876483535493104</v>
      </c>
      <c r="P191" s="5">
        <f t="shared" si="20"/>
        <v>0.17815639180311568</v>
      </c>
    </row>
    <row r="192" spans="1:16" x14ac:dyDescent="0.15">
      <c r="A192" s="5">
        <v>95.5</v>
      </c>
      <c r="B192" s="5">
        <v>190</v>
      </c>
      <c r="D192">
        <v>114.98450264296</v>
      </c>
      <c r="E192">
        <v>222.43404613166999</v>
      </c>
      <c r="F192">
        <v>102.10592761813</v>
      </c>
      <c r="G192">
        <v>106.29397619334</v>
      </c>
      <c r="I192" s="6">
        <f t="shared" si="17"/>
        <v>12.878575024829999</v>
      </c>
      <c r="J192" s="6">
        <f t="shared" si="17"/>
        <v>116.14006993832999</v>
      </c>
      <c r="K192" s="6">
        <f t="shared" si="18"/>
        <v>-126.48950890116599</v>
      </c>
      <c r="L192" s="7">
        <f t="shared" si="12"/>
        <v>-1.0891116990745013</v>
      </c>
      <c r="M192" s="7">
        <f t="shared" si="19"/>
        <v>-1.0876896434507726</v>
      </c>
      <c r="P192" s="5">
        <f t="shared" si="20"/>
        <v>0.18263933221993575</v>
      </c>
    </row>
    <row r="193" spans="1:16" x14ac:dyDescent="0.15">
      <c r="A193" s="5">
        <v>96</v>
      </c>
      <c r="B193" s="5">
        <v>191</v>
      </c>
      <c r="D193">
        <v>114.89620374819999</v>
      </c>
      <c r="E193">
        <v>222.45074483421001</v>
      </c>
      <c r="F193">
        <v>102.14957316340001</v>
      </c>
      <c r="G193">
        <v>106.46362871228</v>
      </c>
      <c r="I193" s="6">
        <f t="shared" si="17"/>
        <v>12.746630584799988</v>
      </c>
      <c r="J193" s="6">
        <f t="shared" si="17"/>
        <v>115.98711612193001</v>
      </c>
      <c r="K193" s="6">
        <f t="shared" si="18"/>
        <v>-126.43790876151601</v>
      </c>
      <c r="L193" s="7">
        <f t="shared" si="12"/>
        <v>-1.0901030475540037</v>
      </c>
      <c r="M193" s="7">
        <f t="shared" si="19"/>
        <v>-1.0886735466128732</v>
      </c>
      <c r="P193" s="5">
        <f t="shared" si="20"/>
        <v>0.27382915899245375</v>
      </c>
    </row>
    <row r="194" spans="1:16" x14ac:dyDescent="0.15">
      <c r="A194" s="5">
        <v>96.5</v>
      </c>
      <c r="B194" s="5">
        <v>192</v>
      </c>
      <c r="D194">
        <v>115.15305141759001</v>
      </c>
      <c r="E194">
        <v>222.82027871215999</v>
      </c>
      <c r="F194">
        <v>102.11759047734</v>
      </c>
      <c r="G194">
        <v>106.46086329205001</v>
      </c>
      <c r="I194" s="6">
        <f t="shared" si="17"/>
        <v>13.035460940250005</v>
      </c>
      <c r="J194" s="6">
        <f t="shared" si="17"/>
        <v>116.35941542010998</v>
      </c>
      <c r="K194" s="6">
        <f t="shared" si="18"/>
        <v>-126.59583756388196</v>
      </c>
      <c r="L194" s="7">
        <f t="shared" ref="L194:L241" si="21">K194/J194</f>
        <v>-1.0879724438870191</v>
      </c>
      <c r="M194" s="7">
        <f t="shared" si="19"/>
        <v>-1.0865354976284869</v>
      </c>
      <c r="P194" s="5">
        <f t="shared" si="20"/>
        <v>7.7844211892164644E-2</v>
      </c>
    </row>
    <row r="195" spans="1:16" x14ac:dyDescent="0.15">
      <c r="A195" s="5">
        <v>97</v>
      </c>
      <c r="B195" s="5">
        <v>193</v>
      </c>
      <c r="D195">
        <v>115.1293849111</v>
      </c>
      <c r="E195">
        <v>222.43945218645001</v>
      </c>
      <c r="F195">
        <v>102.15474329686</v>
      </c>
      <c r="G195">
        <v>106.37922327762</v>
      </c>
      <c r="I195" s="6">
        <f t="shared" si="17"/>
        <v>12.974641614239999</v>
      </c>
      <c r="J195" s="6">
        <f t="shared" si="17"/>
        <v>116.06022890883001</v>
      </c>
      <c r="K195" s="6">
        <f t="shared" si="18"/>
        <v>-126.29763307635602</v>
      </c>
      <c r="L195" s="7">
        <f t="shared" si="21"/>
        <v>-1.0882076854730995</v>
      </c>
      <c r="M195" s="7">
        <f t="shared" si="19"/>
        <v>-1.0867632938971656</v>
      </c>
      <c r="P195" s="5">
        <f t="shared" si="20"/>
        <v>9.9483060317229519E-2</v>
      </c>
    </row>
    <row r="196" spans="1:16" x14ac:dyDescent="0.15">
      <c r="A196" s="5">
        <v>97.5</v>
      </c>
      <c r="B196" s="5">
        <v>194</v>
      </c>
      <c r="D196">
        <v>115.44605958674001</v>
      </c>
      <c r="E196">
        <v>226.45639115809999</v>
      </c>
      <c r="F196">
        <v>102.0318624504</v>
      </c>
      <c r="G196">
        <v>106.27341589514999</v>
      </c>
      <c r="I196" s="6">
        <f t="shared" si="17"/>
        <v>13.414197136340007</v>
      </c>
      <c r="J196" s="6">
        <f t="shared" si="17"/>
        <v>120.18297526294999</v>
      </c>
      <c r="K196" s="6">
        <f t="shared" si="18"/>
        <v>-130.80537317919999</v>
      </c>
      <c r="L196" s="7">
        <f t="shared" si="21"/>
        <v>-1.0883852134048861</v>
      </c>
      <c r="M196" s="7">
        <f t="shared" si="19"/>
        <v>-1.0869333765115505</v>
      </c>
      <c r="P196" s="5">
        <f t="shared" si="20"/>
        <v>0.11581308117430562</v>
      </c>
    </row>
    <row r="197" spans="1:16" x14ac:dyDescent="0.15">
      <c r="A197" s="5">
        <v>98</v>
      </c>
      <c r="B197" s="5">
        <v>195</v>
      </c>
      <c r="D197">
        <v>115.49002883228999</v>
      </c>
      <c r="E197">
        <v>225.96504084575</v>
      </c>
      <c r="F197">
        <v>102.17650595166999</v>
      </c>
      <c r="G197">
        <v>106.33858362390001</v>
      </c>
      <c r="I197" s="6">
        <f t="shared" si="17"/>
        <v>13.313522880619999</v>
      </c>
      <c r="J197" s="6">
        <f t="shared" si="17"/>
        <v>119.62645722184999</v>
      </c>
      <c r="K197" s="6">
        <f t="shared" si="18"/>
        <v>-130.23822578559998</v>
      </c>
      <c r="L197" s="7">
        <f t="shared" si="21"/>
        <v>-1.0887075385344751</v>
      </c>
      <c r="M197" s="7">
        <f t="shared" si="19"/>
        <v>-1.0872482563237378</v>
      </c>
      <c r="P197" s="5">
        <f t="shared" si="20"/>
        <v>0.14546236529526629</v>
      </c>
    </row>
    <row r="198" spans="1:16" x14ac:dyDescent="0.15">
      <c r="A198" s="5">
        <v>98.5</v>
      </c>
      <c r="B198" s="5">
        <v>196</v>
      </c>
      <c r="D198">
        <v>114.92431523306</v>
      </c>
      <c r="E198">
        <v>223.30009610764</v>
      </c>
      <c r="F198">
        <v>102.15594565348</v>
      </c>
      <c r="G198">
        <v>106.33329325478</v>
      </c>
      <c r="I198" s="6">
        <f t="shared" si="17"/>
        <v>12.768369579579996</v>
      </c>
      <c r="J198" s="6">
        <f t="shared" si="17"/>
        <v>116.96680285286</v>
      </c>
      <c r="K198" s="6">
        <f t="shared" si="18"/>
        <v>-127.591793843852</v>
      </c>
      <c r="L198" s="7">
        <f t="shared" si="21"/>
        <v>-1.0908376627542591</v>
      </c>
      <c r="M198" s="7">
        <f t="shared" si="19"/>
        <v>-1.0893709352261201</v>
      </c>
      <c r="P198" s="5">
        <f t="shared" si="20"/>
        <v>0.34140321013678976</v>
      </c>
    </row>
    <row r="199" spans="1:16" x14ac:dyDescent="0.15">
      <c r="A199" s="5">
        <v>99</v>
      </c>
      <c r="B199" s="5">
        <v>197</v>
      </c>
      <c r="D199">
        <v>114.94581931764</v>
      </c>
      <c r="E199">
        <v>224.01165305142001</v>
      </c>
      <c r="F199">
        <v>101.95443068413999</v>
      </c>
      <c r="G199">
        <v>106.45509198028</v>
      </c>
      <c r="I199" s="6">
        <f t="shared" si="17"/>
        <v>12.991388633500009</v>
      </c>
      <c r="J199" s="6">
        <f t="shared" si="17"/>
        <v>117.55656107114001</v>
      </c>
      <c r="K199" s="6">
        <f t="shared" si="18"/>
        <v>-128.07648465186799</v>
      </c>
      <c r="L199" s="7">
        <f t="shared" si="21"/>
        <v>-1.0894881875147895</v>
      </c>
      <c r="M199" s="7">
        <f t="shared" si="19"/>
        <v>-1.0880140146692487</v>
      </c>
      <c r="P199" s="5">
        <f t="shared" si="20"/>
        <v>0.21727086327243381</v>
      </c>
    </row>
    <row r="200" spans="1:16" x14ac:dyDescent="0.15">
      <c r="A200" s="5">
        <v>99.5</v>
      </c>
      <c r="B200" s="5">
        <v>198</v>
      </c>
      <c r="D200">
        <v>114.47080730418</v>
      </c>
      <c r="E200">
        <v>219.46359923113999</v>
      </c>
      <c r="F200">
        <v>101.95010220031</v>
      </c>
      <c r="G200">
        <v>106.28447757604999</v>
      </c>
      <c r="I200" s="6">
        <f t="shared" si="17"/>
        <v>12.52070510387</v>
      </c>
      <c r="J200" s="6">
        <f t="shared" si="17"/>
        <v>113.17912165509</v>
      </c>
      <c r="K200" s="6">
        <f t="shared" si="18"/>
        <v>-123.294240882238</v>
      </c>
      <c r="L200" s="7">
        <f t="shared" si="21"/>
        <v>-1.0893726606040779</v>
      </c>
      <c r="M200" s="7">
        <f t="shared" si="19"/>
        <v>-1.0878910424411354</v>
      </c>
      <c r="P200" s="5">
        <f t="shared" si="20"/>
        <v>0.20664404617110224</v>
      </c>
    </row>
    <row r="201" spans="1:16" x14ac:dyDescent="0.15">
      <c r="A201" s="5">
        <v>100</v>
      </c>
      <c r="B201" s="5">
        <v>199</v>
      </c>
      <c r="D201">
        <v>114.68873137915</v>
      </c>
      <c r="E201">
        <v>220.51705910620001</v>
      </c>
      <c r="F201">
        <v>102.16544427077</v>
      </c>
      <c r="G201">
        <v>106.38198869785001</v>
      </c>
      <c r="I201" s="6">
        <f t="shared" si="17"/>
        <v>12.523287108380003</v>
      </c>
      <c r="J201" s="6">
        <f t="shared" si="17"/>
        <v>114.13507040835</v>
      </c>
      <c r="K201" s="6">
        <f t="shared" si="18"/>
        <v>-124.43879738164</v>
      </c>
      <c r="L201" s="7">
        <f t="shared" si="21"/>
        <v>-1.0902766076756736</v>
      </c>
      <c r="M201" s="7">
        <f t="shared" si="19"/>
        <v>-1.0887875441953294</v>
      </c>
      <c r="P201" s="5">
        <f t="shared" si="20"/>
        <v>0.28979419828685188</v>
      </c>
    </row>
    <row r="202" spans="1:16" x14ac:dyDescent="0.15">
      <c r="A202" s="5">
        <v>100.5</v>
      </c>
      <c r="B202" s="5">
        <v>200</v>
      </c>
      <c r="D202">
        <v>115.29697260931999</v>
      </c>
      <c r="E202">
        <v>226.37265737626001</v>
      </c>
      <c r="F202">
        <v>102.14392208728999</v>
      </c>
      <c r="G202">
        <v>106.31465672719</v>
      </c>
      <c r="I202" s="6">
        <f t="shared" si="17"/>
        <v>13.15305052203</v>
      </c>
      <c r="J202" s="6">
        <f t="shared" si="17"/>
        <v>120.05800064907001</v>
      </c>
      <c r="K202" s="6">
        <f t="shared" si="18"/>
        <v>-130.91655025685401</v>
      </c>
      <c r="L202" s="7">
        <f t="shared" si="21"/>
        <v>-1.0904441982131918</v>
      </c>
      <c r="M202" s="7">
        <f t="shared" si="19"/>
        <v>-1.088947689415446</v>
      </c>
      <c r="P202" s="5">
        <f t="shared" si="20"/>
        <v>0.30521012154793792</v>
      </c>
    </row>
    <row r="203" spans="1:16" x14ac:dyDescent="0.15">
      <c r="A203" s="5">
        <v>101</v>
      </c>
      <c r="B203" s="5">
        <v>201</v>
      </c>
      <c r="D203">
        <v>114.88106679481</v>
      </c>
      <c r="E203">
        <v>224.27282556463001</v>
      </c>
      <c r="F203">
        <v>102.03390645666001</v>
      </c>
      <c r="G203">
        <v>106.47060238067</v>
      </c>
      <c r="I203" s="6">
        <f t="shared" si="17"/>
        <v>12.84716033814999</v>
      </c>
      <c r="J203" s="6">
        <f t="shared" si="17"/>
        <v>117.80222318396001</v>
      </c>
      <c r="K203" s="6">
        <f t="shared" si="18"/>
        <v>-128.515507482602</v>
      </c>
      <c r="L203" s="7">
        <f t="shared" si="21"/>
        <v>-1.090942972119568</v>
      </c>
      <c r="M203" s="7">
        <f t="shared" si="19"/>
        <v>-1.0894390180044204</v>
      </c>
      <c r="P203" s="5">
        <f t="shared" si="20"/>
        <v>0.35109015976006214</v>
      </c>
    </row>
    <row r="204" spans="1:16" x14ac:dyDescent="0.15">
      <c r="A204" s="5">
        <v>101.5</v>
      </c>
      <c r="B204" s="5">
        <v>202</v>
      </c>
      <c r="D204">
        <v>114.51453628063</v>
      </c>
      <c r="E204">
        <v>220.62998558384999</v>
      </c>
      <c r="F204">
        <v>102.22267644583</v>
      </c>
      <c r="G204">
        <v>106.23926896718</v>
      </c>
      <c r="I204" s="6">
        <f t="shared" si="17"/>
        <v>12.291859834799993</v>
      </c>
      <c r="J204" s="6">
        <f t="shared" si="17"/>
        <v>114.39071661666999</v>
      </c>
      <c r="K204" s="6">
        <f t="shared" si="18"/>
        <v>-124.97700010520398</v>
      </c>
      <c r="L204" s="7">
        <f t="shared" si="21"/>
        <v>-1.0925449529616049</v>
      </c>
      <c r="M204" s="7">
        <f t="shared" si="19"/>
        <v>-1.0910335535290556</v>
      </c>
      <c r="P204" s="5">
        <f t="shared" si="20"/>
        <v>0.49844939669718097</v>
      </c>
    </row>
    <row r="205" spans="1:16" x14ac:dyDescent="0.15">
      <c r="A205" s="5">
        <v>102</v>
      </c>
      <c r="B205" s="5">
        <v>203</v>
      </c>
      <c r="D205">
        <v>114.43452666987</v>
      </c>
      <c r="E205">
        <v>221.33169149446999</v>
      </c>
      <c r="F205">
        <v>102.06288325117001</v>
      </c>
      <c r="G205">
        <v>106.33593843934</v>
      </c>
      <c r="I205" s="6">
        <f t="shared" si="17"/>
        <v>12.371643418699989</v>
      </c>
      <c r="J205" s="6">
        <f t="shared" si="17"/>
        <v>114.99575305513</v>
      </c>
      <c r="K205" s="6">
        <f t="shared" si="18"/>
        <v>-125.62326024745599</v>
      </c>
      <c r="L205" s="7">
        <f t="shared" si="21"/>
        <v>-1.0924165189581485</v>
      </c>
      <c r="M205" s="7">
        <f t="shared" si="19"/>
        <v>-1.0908976742081975</v>
      </c>
      <c r="P205" s="5">
        <f t="shared" si="20"/>
        <v>0.48663531237763802</v>
      </c>
    </row>
    <row r="206" spans="1:16" x14ac:dyDescent="0.15">
      <c r="A206" s="5">
        <v>102.5</v>
      </c>
      <c r="B206" s="5">
        <v>204</v>
      </c>
      <c r="D206">
        <v>114.75372417107</v>
      </c>
      <c r="E206">
        <v>223.73942815954001</v>
      </c>
      <c r="F206">
        <v>102.09234098834</v>
      </c>
      <c r="G206">
        <v>106.36118792834</v>
      </c>
      <c r="I206" s="6">
        <f t="shared" si="17"/>
        <v>12.661383182730006</v>
      </c>
      <c r="J206" s="6">
        <f t="shared" si="17"/>
        <v>117.37824023120001</v>
      </c>
      <c r="K206" s="6">
        <f t="shared" si="18"/>
        <v>-128.19250509470999</v>
      </c>
      <c r="L206" s="7">
        <f t="shared" si="21"/>
        <v>-1.092131768564677</v>
      </c>
      <c r="M206" s="7">
        <f t="shared" si="19"/>
        <v>-1.0906054784973243</v>
      </c>
      <c r="P206" s="5">
        <f t="shared" si="20"/>
        <v>0.46044236449808817</v>
      </c>
    </row>
    <row r="207" spans="1:16" x14ac:dyDescent="0.15">
      <c r="A207" s="5">
        <v>103</v>
      </c>
      <c r="B207" s="5">
        <v>205</v>
      </c>
      <c r="D207">
        <v>114.81511292648</v>
      </c>
      <c r="E207">
        <v>223.83265257087999</v>
      </c>
      <c r="F207">
        <v>102.12672838764</v>
      </c>
      <c r="G207">
        <v>106.36792112541001</v>
      </c>
      <c r="I207" s="6">
        <f t="shared" si="17"/>
        <v>12.688384538839998</v>
      </c>
      <c r="J207" s="6">
        <f t="shared" si="17"/>
        <v>117.46473144546998</v>
      </c>
      <c r="K207" s="6">
        <f t="shared" si="18"/>
        <v>-128.26929319572395</v>
      </c>
      <c r="L207" s="7">
        <f t="shared" si="21"/>
        <v>-1.0919813259460753</v>
      </c>
      <c r="M207" s="7">
        <f t="shared" si="19"/>
        <v>-1.0904475905613209</v>
      </c>
      <c r="P207" s="5">
        <f t="shared" si="20"/>
        <v>0.44660380357511703</v>
      </c>
    </row>
    <row r="208" spans="1:16" x14ac:dyDescent="0.15">
      <c r="A208" s="5">
        <v>103.5</v>
      </c>
      <c r="B208" s="5">
        <v>206</v>
      </c>
      <c r="D208">
        <v>114.85992311389001</v>
      </c>
      <c r="E208">
        <v>223.18440653531999</v>
      </c>
      <c r="F208">
        <v>102.15666706745</v>
      </c>
      <c r="G208">
        <v>106.35553685223</v>
      </c>
      <c r="I208" s="6">
        <f t="shared" si="17"/>
        <v>12.703256046440004</v>
      </c>
      <c r="J208" s="6">
        <f t="shared" si="17"/>
        <v>116.82886968308999</v>
      </c>
      <c r="K208" s="6">
        <f t="shared" si="18"/>
        <v>-127.49138757326799</v>
      </c>
      <c r="L208" s="7">
        <f t="shared" si="21"/>
        <v>-1.0912661221417372</v>
      </c>
      <c r="M208" s="7">
        <f t="shared" si="19"/>
        <v>-1.0897249414395811</v>
      </c>
      <c r="P208" s="5">
        <f t="shared" si="20"/>
        <v>0.38081532215496333</v>
      </c>
    </row>
    <row r="209" spans="1:16" x14ac:dyDescent="0.15">
      <c r="A209" s="5">
        <v>104</v>
      </c>
      <c r="B209" s="5">
        <v>207</v>
      </c>
      <c r="D209">
        <v>114.43969245555</v>
      </c>
      <c r="E209">
        <v>221.49735703989001</v>
      </c>
      <c r="F209">
        <v>102.06516772875</v>
      </c>
      <c r="G209">
        <v>106.35770109415</v>
      </c>
      <c r="I209" s="6">
        <f t="shared" si="17"/>
        <v>12.374524726800004</v>
      </c>
      <c r="J209" s="6">
        <f t="shared" si="17"/>
        <v>115.13965594574</v>
      </c>
      <c r="K209" s="6">
        <f t="shared" si="18"/>
        <v>-125.79306240808801</v>
      </c>
      <c r="L209" s="7">
        <f t="shared" si="21"/>
        <v>-1.0925259535895127</v>
      </c>
      <c r="M209" s="7">
        <f t="shared" si="19"/>
        <v>-1.0909773275699546</v>
      </c>
      <c r="P209" s="5">
        <f t="shared" si="20"/>
        <v>0.49670172724924877</v>
      </c>
    </row>
    <row r="210" spans="1:16" x14ac:dyDescent="0.15">
      <c r="A210" s="5">
        <v>104.5</v>
      </c>
      <c r="B210" s="5">
        <v>208</v>
      </c>
      <c r="D210">
        <v>114.37157616531</v>
      </c>
      <c r="E210">
        <v>221.09839019702</v>
      </c>
      <c r="F210">
        <v>102.24768546351</v>
      </c>
      <c r="G210">
        <v>106.22784657930001</v>
      </c>
      <c r="I210" s="6">
        <f t="shared" si="17"/>
        <v>12.123890701800008</v>
      </c>
      <c r="J210" s="6">
        <f t="shared" si="17"/>
        <v>114.87054361771999</v>
      </c>
      <c r="K210" s="6">
        <f t="shared" si="18"/>
        <v>-125.72076163946397</v>
      </c>
      <c r="L210" s="7">
        <f t="shared" si="21"/>
        <v>-1.0944560518304209</v>
      </c>
      <c r="M210" s="7">
        <f t="shared" si="19"/>
        <v>-1.0928999804934612</v>
      </c>
      <c r="P210" s="5">
        <f t="shared" si="20"/>
        <v>0.67424305391847927</v>
      </c>
    </row>
    <row r="211" spans="1:16" x14ac:dyDescent="0.15">
      <c r="A211" s="5">
        <v>105</v>
      </c>
      <c r="B211" s="5">
        <v>209</v>
      </c>
      <c r="D211">
        <v>114.50840941855</v>
      </c>
      <c r="E211">
        <v>221.28375780875001</v>
      </c>
      <c r="F211">
        <v>102.04773355777</v>
      </c>
      <c r="G211">
        <v>106.42262835157</v>
      </c>
      <c r="I211" s="6">
        <f t="shared" si="17"/>
        <v>12.46067586078</v>
      </c>
      <c r="J211" s="6">
        <f t="shared" si="17"/>
        <v>114.86112945718001</v>
      </c>
      <c r="K211" s="6">
        <f t="shared" si="18"/>
        <v>-125.37267948783601</v>
      </c>
      <c r="L211" s="7">
        <f t="shared" si="21"/>
        <v>-1.091515293993123</v>
      </c>
      <c r="M211" s="7">
        <f t="shared" si="19"/>
        <v>-1.0899517773387615</v>
      </c>
      <c r="P211" s="5">
        <f t="shared" si="20"/>
        <v>0.40373555498354369</v>
      </c>
    </row>
    <row r="212" spans="1:16" x14ac:dyDescent="0.15">
      <c r="A212" s="5">
        <v>105.5</v>
      </c>
      <c r="B212" s="5">
        <v>210</v>
      </c>
      <c r="D212">
        <v>114.37650168188</v>
      </c>
      <c r="E212">
        <v>219.70194617972001</v>
      </c>
      <c r="F212">
        <v>102.04088012504999</v>
      </c>
      <c r="G212">
        <v>106.34748106287999</v>
      </c>
      <c r="I212" s="6">
        <f t="shared" si="17"/>
        <v>12.335621556830006</v>
      </c>
      <c r="J212" s="6">
        <f t="shared" si="17"/>
        <v>113.35446511684002</v>
      </c>
      <c r="K212" s="6">
        <f t="shared" si="18"/>
        <v>-123.68973658337802</v>
      </c>
      <c r="L212" s="7">
        <f t="shared" si="21"/>
        <v>-1.0911765712615284</v>
      </c>
      <c r="M212" s="7">
        <f t="shared" si="19"/>
        <v>-1.0896056092897652</v>
      </c>
      <c r="P212" s="5">
        <f t="shared" si="20"/>
        <v>0.37257792690756719</v>
      </c>
    </row>
    <row r="213" spans="1:16" x14ac:dyDescent="0.15">
      <c r="A213" s="5">
        <v>106</v>
      </c>
      <c r="B213" s="5">
        <v>211</v>
      </c>
      <c r="D213">
        <v>114.51561749159001</v>
      </c>
      <c r="E213">
        <v>220.70194617972001</v>
      </c>
      <c r="F213">
        <v>102.07899482987</v>
      </c>
      <c r="G213">
        <v>106.28868582422</v>
      </c>
      <c r="I213" s="6">
        <f t="shared" si="17"/>
        <v>12.436622661720008</v>
      </c>
      <c r="J213" s="6">
        <f t="shared" si="17"/>
        <v>114.41326035550001</v>
      </c>
      <c r="K213" s="6">
        <f t="shared" si="18"/>
        <v>-124.85928976488</v>
      </c>
      <c r="L213" s="7">
        <f t="shared" si="21"/>
        <v>-1.0913008630024399</v>
      </c>
      <c r="M213" s="7">
        <f t="shared" si="19"/>
        <v>-1.089722455713275</v>
      </c>
      <c r="P213" s="5">
        <f t="shared" si="20"/>
        <v>0.3840109825457409</v>
      </c>
    </row>
    <row r="214" spans="1:16" x14ac:dyDescent="0.15">
      <c r="A214" s="5">
        <v>106.5</v>
      </c>
      <c r="B214" s="5">
        <v>212</v>
      </c>
      <c r="D214">
        <v>114.57340221048</v>
      </c>
      <c r="E214">
        <v>222.13058625661</v>
      </c>
      <c r="F214">
        <v>102.02416736804</v>
      </c>
      <c r="G214">
        <v>106.30972706505</v>
      </c>
      <c r="I214" s="6">
        <f t="shared" si="17"/>
        <v>12.549234842440001</v>
      </c>
      <c r="J214" s="6">
        <f t="shared" si="17"/>
        <v>115.82085919156</v>
      </c>
      <c r="K214" s="6">
        <f t="shared" si="18"/>
        <v>-126.435796187432</v>
      </c>
      <c r="L214" s="7">
        <f t="shared" si="21"/>
        <v>-1.0916496136357925</v>
      </c>
      <c r="M214" s="7">
        <f t="shared" si="19"/>
        <v>-1.0900637610292259</v>
      </c>
      <c r="P214" s="5">
        <f t="shared" si="20"/>
        <v>0.41609103360729588</v>
      </c>
    </row>
    <row r="215" spans="1:16" x14ac:dyDescent="0.15">
      <c r="A215" s="5">
        <v>107</v>
      </c>
      <c r="B215" s="5">
        <v>213</v>
      </c>
      <c r="D215">
        <v>114.98618452667</v>
      </c>
      <c r="E215">
        <v>225.09887073522</v>
      </c>
      <c r="F215">
        <v>102.14271973067</v>
      </c>
      <c r="G215">
        <v>106.38571600337001</v>
      </c>
      <c r="I215" s="6">
        <f t="shared" si="17"/>
        <v>12.843464796000006</v>
      </c>
      <c r="J215" s="6">
        <f t="shared" si="17"/>
        <v>118.71315473185</v>
      </c>
      <c r="K215" s="6">
        <f t="shared" si="18"/>
        <v>-129.61232088221999</v>
      </c>
      <c r="L215" s="7">
        <f t="shared" si="21"/>
        <v>-1.091810938518053</v>
      </c>
      <c r="M215" s="7">
        <f t="shared" si="19"/>
        <v>-1.0902176405940847</v>
      </c>
      <c r="P215" s="5">
        <f t="shared" si="20"/>
        <v>0.43093060654416832</v>
      </c>
    </row>
    <row r="216" spans="1:16" x14ac:dyDescent="0.15">
      <c r="A216" s="5">
        <v>107.5</v>
      </c>
      <c r="B216" s="5">
        <v>214</v>
      </c>
      <c r="D216">
        <v>115.01609802979</v>
      </c>
      <c r="E216">
        <v>225.64692455549999</v>
      </c>
      <c r="F216">
        <v>102.06504749309001</v>
      </c>
      <c r="G216">
        <v>106.18708668991</v>
      </c>
      <c r="I216" s="6">
        <f t="shared" si="17"/>
        <v>12.951050536699995</v>
      </c>
      <c r="J216" s="6">
        <f t="shared" si="17"/>
        <v>119.45983786558999</v>
      </c>
      <c r="K216" s="6">
        <f t="shared" si="18"/>
        <v>-130.40075490200798</v>
      </c>
      <c r="L216" s="7">
        <f t="shared" si="21"/>
        <v>-1.091586571955071</v>
      </c>
      <c r="M216" s="7">
        <f t="shared" si="19"/>
        <v>-1.089985828713701</v>
      </c>
      <c r="P216" s="5">
        <f t="shared" si="20"/>
        <v>0.41029210410540695</v>
      </c>
    </row>
    <row r="217" spans="1:16" x14ac:dyDescent="0.15">
      <c r="A217" s="5">
        <v>108</v>
      </c>
      <c r="B217" s="5">
        <v>215</v>
      </c>
      <c r="D217">
        <v>115.13010571840999</v>
      </c>
      <c r="E217">
        <v>226.16578567996001</v>
      </c>
      <c r="F217">
        <v>102.06913550559</v>
      </c>
      <c r="G217">
        <v>106.4411446435</v>
      </c>
      <c r="I217" s="6">
        <f t="shared" si="17"/>
        <v>13.060970212819996</v>
      </c>
      <c r="J217" s="6">
        <f t="shared" si="17"/>
        <v>119.72464103646001</v>
      </c>
      <c r="K217" s="6">
        <f t="shared" si="18"/>
        <v>-130.60859903093203</v>
      </c>
      <c r="L217" s="7">
        <f t="shared" si="21"/>
        <v>-1.0909082533073329</v>
      </c>
      <c r="M217" s="7">
        <f t="shared" si="19"/>
        <v>-1.0893000647485611</v>
      </c>
      <c r="P217" s="5">
        <f t="shared" si="20"/>
        <v>0.34789652751173211</v>
      </c>
    </row>
    <row r="218" spans="1:16" x14ac:dyDescent="0.15">
      <c r="A218" s="5">
        <v>108.5</v>
      </c>
      <c r="B218" s="5">
        <v>216</v>
      </c>
      <c r="D218">
        <v>115.18909178280001</v>
      </c>
      <c r="E218">
        <v>227.44233541566999</v>
      </c>
      <c r="F218">
        <v>102.12901286522001</v>
      </c>
      <c r="G218">
        <v>106.30996753637</v>
      </c>
      <c r="I218" s="6">
        <f t="shared" si="17"/>
        <v>13.06007891758</v>
      </c>
      <c r="J218" s="6">
        <f t="shared" si="17"/>
        <v>121.13236787929999</v>
      </c>
      <c r="K218" s="6">
        <f t="shared" si="18"/>
        <v>-132.29876253757999</v>
      </c>
      <c r="L218" s="7">
        <f t="shared" si="21"/>
        <v>-1.0921834093873781</v>
      </c>
      <c r="M218" s="7">
        <f t="shared" si="19"/>
        <v>-1.0905677755112047</v>
      </c>
      <c r="P218" s="5">
        <f t="shared" si="20"/>
        <v>0.46519257875056996</v>
      </c>
    </row>
    <row r="219" spans="1:16" x14ac:dyDescent="0.15">
      <c r="A219" s="5">
        <v>109</v>
      </c>
      <c r="B219" s="5">
        <v>217</v>
      </c>
      <c r="D219">
        <v>115.26405574243</v>
      </c>
      <c r="E219">
        <v>226.31439211917001</v>
      </c>
      <c r="F219">
        <v>102.16688709871001</v>
      </c>
      <c r="G219">
        <v>106.41781892509</v>
      </c>
      <c r="I219" s="6">
        <f t="shared" si="17"/>
        <v>13.097168643719996</v>
      </c>
      <c r="J219" s="6">
        <f t="shared" si="17"/>
        <v>119.89657319408001</v>
      </c>
      <c r="K219" s="6">
        <f t="shared" si="18"/>
        <v>-130.778719189176</v>
      </c>
      <c r="L219" s="7">
        <f t="shared" si="21"/>
        <v>-1.090762777493905</v>
      </c>
      <c r="M219" s="7">
        <f t="shared" si="19"/>
        <v>-1.0891396983003299</v>
      </c>
      <c r="P219" s="5">
        <f t="shared" si="20"/>
        <v>0.33451484135356629</v>
      </c>
    </row>
    <row r="220" spans="1:16" x14ac:dyDescent="0.15">
      <c r="A220" s="5">
        <v>109.5</v>
      </c>
      <c r="B220" s="5">
        <v>218</v>
      </c>
      <c r="D220">
        <v>115.24399327246999</v>
      </c>
      <c r="E220">
        <v>226.05093704949999</v>
      </c>
      <c r="F220">
        <v>101.95924011062</v>
      </c>
      <c r="G220">
        <v>106.23325718408</v>
      </c>
      <c r="I220" s="6">
        <f t="shared" si="17"/>
        <v>13.284753161849991</v>
      </c>
      <c r="J220" s="6">
        <f t="shared" si="17"/>
        <v>119.81767986541999</v>
      </c>
      <c r="K220" s="6">
        <f t="shared" si="18"/>
        <v>-130.49646267665401</v>
      </c>
      <c r="L220" s="7">
        <f t="shared" si="21"/>
        <v>-1.089125267850525</v>
      </c>
      <c r="M220" s="7">
        <f t="shared" si="19"/>
        <v>-1.0874947433395481</v>
      </c>
      <c r="P220" s="5">
        <f t="shared" si="20"/>
        <v>0.18388746479964499</v>
      </c>
    </row>
    <row r="221" spans="1:16" x14ac:dyDescent="0.15">
      <c r="A221" s="5">
        <v>110</v>
      </c>
      <c r="B221" s="5">
        <v>219</v>
      </c>
      <c r="D221">
        <v>115.08301297453001</v>
      </c>
      <c r="E221">
        <v>225.75660740028999</v>
      </c>
      <c r="F221">
        <v>102.0116628592</v>
      </c>
      <c r="G221">
        <v>106.28567993267001</v>
      </c>
      <c r="I221" s="6">
        <f t="shared" si="17"/>
        <v>13.071350115330006</v>
      </c>
      <c r="J221" s="6">
        <f t="shared" si="17"/>
        <v>119.47092746761999</v>
      </c>
      <c r="K221" s="6">
        <f t="shared" si="18"/>
        <v>-130.29376284581397</v>
      </c>
      <c r="L221" s="7">
        <f t="shared" si="21"/>
        <v>-1.0905896991644874</v>
      </c>
      <c r="M221" s="7">
        <f t="shared" si="19"/>
        <v>-1.0889517293361088</v>
      </c>
      <c r="P221" s="5">
        <f t="shared" si="20"/>
        <v>0.31859412002902177</v>
      </c>
    </row>
    <row r="222" spans="1:16" x14ac:dyDescent="0.15">
      <c r="A222" s="5">
        <v>110.5</v>
      </c>
      <c r="B222" s="5">
        <v>220</v>
      </c>
      <c r="D222">
        <v>114.94942335416</v>
      </c>
      <c r="E222">
        <v>223.68825084093999</v>
      </c>
      <c r="F222">
        <v>102.07166045449</v>
      </c>
      <c r="G222">
        <v>106.28940723818999</v>
      </c>
      <c r="I222" s="6">
        <f t="shared" si="17"/>
        <v>12.877762899670003</v>
      </c>
      <c r="J222" s="6">
        <f t="shared" si="17"/>
        <v>117.39884360274999</v>
      </c>
      <c r="K222" s="6">
        <f t="shared" si="18"/>
        <v>-128.00084942362997</v>
      </c>
      <c r="L222" s="7">
        <f t="shared" si="21"/>
        <v>-1.0903075830691711</v>
      </c>
      <c r="M222" s="7">
        <f t="shared" si="19"/>
        <v>-1.0886621679233908</v>
      </c>
      <c r="P222" s="5">
        <f t="shared" si="20"/>
        <v>0.29264348975766319</v>
      </c>
    </row>
    <row r="223" spans="1:16" x14ac:dyDescent="0.15">
      <c r="A223" s="5">
        <v>111</v>
      </c>
      <c r="B223" s="5">
        <v>221</v>
      </c>
      <c r="D223">
        <v>115.00420470927</v>
      </c>
      <c r="E223">
        <v>224.65245074482999</v>
      </c>
      <c r="F223">
        <v>102.10496573284</v>
      </c>
      <c r="G223">
        <v>106.37585667909001</v>
      </c>
      <c r="I223" s="6">
        <f t="shared" si="17"/>
        <v>12.899238976429999</v>
      </c>
      <c r="J223" s="6">
        <f t="shared" si="17"/>
        <v>118.27659406573999</v>
      </c>
      <c r="K223" s="6">
        <f t="shared" si="18"/>
        <v>-129.03267390245799</v>
      </c>
      <c r="L223" s="7">
        <f t="shared" si="21"/>
        <v>-1.0909400538769285</v>
      </c>
      <c r="M223" s="7">
        <f t="shared" si="19"/>
        <v>-1.0892871934137465</v>
      </c>
      <c r="P223" s="5">
        <f t="shared" si="20"/>
        <v>0.35082172333605788</v>
      </c>
    </row>
    <row r="224" spans="1:16" x14ac:dyDescent="0.15">
      <c r="A224" s="5">
        <v>111.5</v>
      </c>
      <c r="B224" s="5">
        <v>222</v>
      </c>
      <c r="D224">
        <v>114.85463719366</v>
      </c>
      <c r="E224">
        <v>222.84238346948999</v>
      </c>
      <c r="F224">
        <v>102.16917157629</v>
      </c>
      <c r="G224">
        <v>106.23421906938</v>
      </c>
      <c r="I224" s="6">
        <f t="shared" si="17"/>
        <v>12.685465617369999</v>
      </c>
      <c r="J224" s="6">
        <f t="shared" si="17"/>
        <v>116.60816440010998</v>
      </c>
      <c r="K224" s="6">
        <f t="shared" si="18"/>
        <v>-127.24433166276197</v>
      </c>
      <c r="L224" s="7">
        <f t="shared" si="21"/>
        <v>-1.0912128864850046</v>
      </c>
      <c r="M224" s="7">
        <f t="shared" si="19"/>
        <v>-1.0895525807044208</v>
      </c>
      <c r="P224" s="5">
        <f t="shared" si="20"/>
        <v>0.37591840606950278</v>
      </c>
    </row>
    <row r="225" spans="1:16" x14ac:dyDescent="0.15">
      <c r="A225" s="5">
        <v>112</v>
      </c>
      <c r="B225" s="5">
        <v>223</v>
      </c>
      <c r="D225">
        <v>114.82075925036</v>
      </c>
      <c r="E225">
        <v>222.83769822201</v>
      </c>
      <c r="F225">
        <v>102.04929662137999</v>
      </c>
      <c r="G225">
        <v>106.34868341950001</v>
      </c>
      <c r="I225" s="6">
        <f t="shared" si="17"/>
        <v>12.771462628980004</v>
      </c>
      <c r="J225" s="6">
        <f t="shared" si="17"/>
        <v>116.48901480251</v>
      </c>
      <c r="K225" s="6">
        <f t="shared" si="18"/>
        <v>-127.01535513403198</v>
      </c>
      <c r="L225" s="7">
        <f t="shared" si="21"/>
        <v>-1.0903633733135081</v>
      </c>
      <c r="M225" s="7">
        <f t="shared" si="19"/>
        <v>-1.0886956222155226</v>
      </c>
      <c r="P225" s="5">
        <f t="shared" si="20"/>
        <v>0.29777539122508767</v>
      </c>
    </row>
    <row r="226" spans="1:16" x14ac:dyDescent="0.15">
      <c r="A226" s="5">
        <v>112.5</v>
      </c>
      <c r="B226" s="5">
        <v>224</v>
      </c>
      <c r="D226">
        <v>114.79012493993</v>
      </c>
      <c r="E226">
        <v>223.34959154252999</v>
      </c>
      <c r="F226">
        <v>101.94938078634</v>
      </c>
      <c r="G226">
        <v>106.25225441866</v>
      </c>
      <c r="I226" s="6">
        <f t="shared" si="17"/>
        <v>12.840744153589995</v>
      </c>
      <c r="J226" s="6">
        <f t="shared" si="17"/>
        <v>117.09733712386999</v>
      </c>
      <c r="K226" s="6">
        <f t="shared" si="18"/>
        <v>-127.67606039505399</v>
      </c>
      <c r="L226" s="7">
        <f t="shared" si="21"/>
        <v>-1.0903412795800251</v>
      </c>
      <c r="M226" s="7">
        <f t="shared" si="19"/>
        <v>-1.088666083164638</v>
      </c>
      <c r="P226" s="5">
        <f t="shared" si="20"/>
        <v>0.29574308495668139</v>
      </c>
    </row>
    <row r="227" spans="1:16" x14ac:dyDescent="0.15">
      <c r="A227" s="5">
        <v>113</v>
      </c>
      <c r="B227" s="5">
        <v>225</v>
      </c>
      <c r="D227">
        <v>114.75684766939</v>
      </c>
      <c r="E227">
        <v>223.51165305142001</v>
      </c>
      <c r="F227">
        <v>102.13466394133</v>
      </c>
      <c r="G227">
        <v>106.36142839966</v>
      </c>
      <c r="I227" s="6">
        <f t="shared" si="17"/>
        <v>12.622183728059994</v>
      </c>
      <c r="J227" s="6">
        <f t="shared" si="17"/>
        <v>117.15022465176001</v>
      </c>
      <c r="K227" s="6">
        <f t="shared" si="18"/>
        <v>-127.95808585405202</v>
      </c>
      <c r="L227" s="7">
        <f t="shared" si="21"/>
        <v>-1.0922564274581579</v>
      </c>
      <c r="M227" s="7">
        <f t="shared" si="19"/>
        <v>-1.090573785725369</v>
      </c>
      <c r="P227" s="5">
        <f t="shared" si="20"/>
        <v>0.47190919290123834</v>
      </c>
    </row>
    <row r="228" spans="1:16" x14ac:dyDescent="0.15">
      <c r="A228" s="5">
        <v>113.5</v>
      </c>
      <c r="B228" s="5">
        <v>226</v>
      </c>
      <c r="D228">
        <v>114.61220567034999</v>
      </c>
      <c r="E228">
        <v>220.93320518981</v>
      </c>
      <c r="F228">
        <v>101.95659492606001</v>
      </c>
      <c r="G228">
        <v>106.22063243958</v>
      </c>
      <c r="I228" s="6">
        <f t="shared" si="17"/>
        <v>12.655610744289987</v>
      </c>
      <c r="J228" s="6">
        <f t="shared" si="17"/>
        <v>114.71257275023</v>
      </c>
      <c r="K228" s="6">
        <f t="shared" si="18"/>
        <v>-124.99947655598601</v>
      </c>
      <c r="L228" s="7">
        <f t="shared" si="21"/>
        <v>-1.0896754693851585</v>
      </c>
      <c r="M228" s="7">
        <f t="shared" si="19"/>
        <v>-1.0879853823349679</v>
      </c>
      <c r="P228" s="5">
        <f t="shared" si="20"/>
        <v>0.23449810643636562</v>
      </c>
    </row>
    <row r="229" spans="1:16" x14ac:dyDescent="0.15">
      <c r="A229" s="5">
        <v>114</v>
      </c>
      <c r="B229" s="5">
        <v>227</v>
      </c>
      <c r="D229">
        <v>114.65869774146999</v>
      </c>
      <c r="E229">
        <v>222.11400768861</v>
      </c>
      <c r="F229">
        <v>102.03426716364</v>
      </c>
      <c r="G229">
        <v>106.38042563424</v>
      </c>
      <c r="I229" s="6">
        <f t="shared" si="17"/>
        <v>12.624430577829997</v>
      </c>
      <c r="J229" s="6">
        <f t="shared" si="17"/>
        <v>115.73358205437</v>
      </c>
      <c r="K229" s="6">
        <f t="shared" si="18"/>
        <v>-126.25586788741401</v>
      </c>
      <c r="L229" s="7">
        <f t="shared" si="21"/>
        <v>-1.0909181729819855</v>
      </c>
      <c r="M229" s="7">
        <f t="shared" si="19"/>
        <v>-1.0892206406143932</v>
      </c>
      <c r="P229" s="5">
        <f t="shared" si="20"/>
        <v>0.34880899515748137</v>
      </c>
    </row>
    <row r="230" spans="1:16" x14ac:dyDescent="0.15">
      <c r="A230" s="5">
        <v>114.5</v>
      </c>
      <c r="B230" s="5">
        <v>228</v>
      </c>
      <c r="D230">
        <v>115.06799615569</v>
      </c>
      <c r="E230">
        <v>224.66242191254</v>
      </c>
      <c r="F230">
        <v>102.03607069857</v>
      </c>
      <c r="G230">
        <v>106.22760610797</v>
      </c>
      <c r="I230" s="6">
        <f t="shared" si="17"/>
        <v>13.031925457119996</v>
      </c>
      <c r="J230" s="6">
        <f t="shared" si="17"/>
        <v>118.43481580456999</v>
      </c>
      <c r="K230" s="6">
        <f t="shared" si="18"/>
        <v>-129.089853508364</v>
      </c>
      <c r="L230" s="7">
        <f t="shared" si="21"/>
        <v>-1.0899654179508833</v>
      </c>
      <c r="M230" s="7">
        <f t="shared" si="19"/>
        <v>-1.0882604402658891</v>
      </c>
      <c r="P230" s="5">
        <f t="shared" si="20"/>
        <v>0.26116921153016842</v>
      </c>
    </row>
    <row r="231" spans="1:16" x14ac:dyDescent="0.15">
      <c r="A231" s="5">
        <v>115</v>
      </c>
      <c r="B231" s="5">
        <v>229</v>
      </c>
      <c r="D231">
        <v>115.08373378184</v>
      </c>
      <c r="E231">
        <v>225.59574723691</v>
      </c>
      <c r="F231">
        <v>102.00420824817</v>
      </c>
      <c r="G231">
        <v>106.25586148852</v>
      </c>
      <c r="I231" s="6">
        <f t="shared" si="17"/>
        <v>13.079525533669994</v>
      </c>
      <c r="J231" s="6">
        <f t="shared" si="17"/>
        <v>119.33988574839</v>
      </c>
      <c r="K231" s="6">
        <f t="shared" si="18"/>
        <v>-130.12833736439799</v>
      </c>
      <c r="L231" s="7">
        <f t="shared" si="21"/>
        <v>-1.0904010553416634</v>
      </c>
      <c r="M231" s="7">
        <f t="shared" si="19"/>
        <v>-1.0886886323392675</v>
      </c>
      <c r="P231" s="5">
        <f t="shared" si="20"/>
        <v>0.30124159679353579</v>
      </c>
    </row>
    <row r="232" spans="1:16" x14ac:dyDescent="0.15">
      <c r="A232" s="5">
        <v>115.5</v>
      </c>
      <c r="B232" s="5">
        <v>230</v>
      </c>
      <c r="D232">
        <v>115.19161460836</v>
      </c>
      <c r="E232">
        <v>228.01237385872</v>
      </c>
      <c r="F232">
        <v>102.00517013346</v>
      </c>
      <c r="G232">
        <v>106.27630155104001</v>
      </c>
      <c r="I232" s="6">
        <f t="shared" si="17"/>
        <v>13.1864444749</v>
      </c>
      <c r="J232" s="6">
        <f t="shared" si="17"/>
        <v>121.73607230767999</v>
      </c>
      <c r="K232" s="6">
        <f t="shared" si="18"/>
        <v>-132.896842294316</v>
      </c>
      <c r="L232" s="7">
        <f t="shared" si="21"/>
        <v>-1.0916800564949056</v>
      </c>
      <c r="M232" s="7">
        <f t="shared" si="19"/>
        <v>-1.089960188175108</v>
      </c>
      <c r="P232" s="5">
        <f t="shared" si="20"/>
        <v>0.41889133956063784</v>
      </c>
    </row>
    <row r="233" spans="1:16" x14ac:dyDescent="0.15">
      <c r="A233" s="5">
        <v>116</v>
      </c>
      <c r="B233" s="5">
        <v>231</v>
      </c>
      <c r="D233">
        <v>116.19533877943</v>
      </c>
      <c r="E233">
        <v>234.28495915425</v>
      </c>
      <c r="F233">
        <v>101.99951905735</v>
      </c>
      <c r="G233">
        <v>106.2562221955</v>
      </c>
      <c r="I233" s="6">
        <f t="shared" si="17"/>
        <v>14.195819722080003</v>
      </c>
      <c r="J233" s="6">
        <f t="shared" si="17"/>
        <v>128.02873695875002</v>
      </c>
      <c r="K233" s="6">
        <f t="shared" si="18"/>
        <v>-139.43866462841999</v>
      </c>
      <c r="L233" s="7">
        <f t="shared" si="21"/>
        <v>-1.0891200518001374</v>
      </c>
      <c r="M233" s="7">
        <f t="shared" si="19"/>
        <v>-1.087392738162938</v>
      </c>
      <c r="P233" s="5">
        <f t="shared" si="20"/>
        <v>0.18340766305372216</v>
      </c>
    </row>
    <row r="234" spans="1:16" x14ac:dyDescent="0.15">
      <c r="A234" s="5">
        <v>116.5</v>
      </c>
      <c r="B234" s="5">
        <v>232</v>
      </c>
      <c r="D234">
        <v>115.91025949063</v>
      </c>
      <c r="E234">
        <v>233.92996155693999</v>
      </c>
      <c r="F234">
        <v>101.98485030659999</v>
      </c>
      <c r="G234">
        <v>106.14608632920999</v>
      </c>
      <c r="I234" s="6">
        <f t="shared" si="17"/>
        <v>13.925409184030002</v>
      </c>
      <c r="J234" s="6">
        <f t="shared" si="17"/>
        <v>127.78387522772999</v>
      </c>
      <c r="K234" s="6">
        <f t="shared" si="18"/>
        <v>-139.415241089246</v>
      </c>
      <c r="L234" s="7">
        <f t="shared" si="21"/>
        <v>-1.0910237370778368</v>
      </c>
      <c r="M234" s="7">
        <f t="shared" si="19"/>
        <v>-1.0892889781232358</v>
      </c>
      <c r="P234" s="5">
        <f t="shared" si="20"/>
        <v>0.3585193763333499</v>
      </c>
    </row>
    <row r="235" spans="1:16" x14ac:dyDescent="0.15">
      <c r="A235" s="5">
        <v>117</v>
      </c>
      <c r="B235" s="5">
        <v>233</v>
      </c>
      <c r="D235">
        <v>115.922993753</v>
      </c>
      <c r="E235">
        <v>233.2497597309</v>
      </c>
      <c r="F235">
        <v>102.08151977877</v>
      </c>
      <c r="G235">
        <v>106.31465672719</v>
      </c>
      <c r="I235" s="6">
        <f t="shared" si="17"/>
        <v>13.841473974229999</v>
      </c>
      <c r="J235" s="6">
        <f t="shared" si="17"/>
        <v>126.93510300371</v>
      </c>
      <c r="K235" s="6">
        <f t="shared" si="18"/>
        <v>-138.48064963022199</v>
      </c>
      <c r="L235" s="7">
        <f t="shared" si="21"/>
        <v>-1.0909562946206814</v>
      </c>
      <c r="M235" s="7">
        <f t="shared" si="19"/>
        <v>-1.0892140903486787</v>
      </c>
      <c r="P235" s="5">
        <f t="shared" si="20"/>
        <v>0.35231563858393494</v>
      </c>
    </row>
    <row r="236" spans="1:16" x14ac:dyDescent="0.15">
      <c r="A236" s="5">
        <v>117.5</v>
      </c>
      <c r="B236" s="5">
        <v>234</v>
      </c>
      <c r="D236">
        <v>115.78291686689001</v>
      </c>
      <c r="E236">
        <v>233.04577126382</v>
      </c>
      <c r="F236">
        <v>102.09306240231</v>
      </c>
      <c r="G236">
        <v>106.39293014307999</v>
      </c>
      <c r="I236" s="6">
        <f t="shared" si="17"/>
        <v>13.689854464580009</v>
      </c>
      <c r="J236" s="6">
        <f t="shared" si="17"/>
        <v>126.65284112074001</v>
      </c>
      <c r="K236" s="6">
        <f t="shared" si="18"/>
        <v>-138.29355488030799</v>
      </c>
      <c r="L236" s="7">
        <f t="shared" si="21"/>
        <v>-1.091910403719019</v>
      </c>
      <c r="M236" s="7">
        <f t="shared" si="19"/>
        <v>-1.0901607541296146</v>
      </c>
      <c r="P236" s="5">
        <f t="shared" si="20"/>
        <v>0.44007997695581252</v>
      </c>
    </row>
    <row r="237" spans="1:16" x14ac:dyDescent="0.15">
      <c r="A237" s="5">
        <v>118</v>
      </c>
      <c r="B237" s="5">
        <v>235</v>
      </c>
      <c r="D237">
        <v>115.82099951946</v>
      </c>
      <c r="E237">
        <v>230.49267179240999</v>
      </c>
      <c r="F237">
        <v>102.12672838764</v>
      </c>
      <c r="G237">
        <v>106.37934351329</v>
      </c>
      <c r="I237" s="6">
        <f t="shared" si="17"/>
        <v>13.694271131820003</v>
      </c>
      <c r="J237" s="6">
        <f t="shared" si="17"/>
        <v>124.11332827912</v>
      </c>
      <c r="K237" s="6">
        <f t="shared" si="18"/>
        <v>-135.24172280312399</v>
      </c>
      <c r="L237" s="7">
        <f t="shared" si="21"/>
        <v>-1.0896631705740516</v>
      </c>
      <c r="M237" s="7">
        <f t="shared" si="19"/>
        <v>-1.0879060756672454</v>
      </c>
      <c r="P237" s="5">
        <f t="shared" si="20"/>
        <v>0.23336679239540759</v>
      </c>
    </row>
    <row r="238" spans="1:16" x14ac:dyDescent="0.15">
      <c r="A238" s="5">
        <v>118.5</v>
      </c>
      <c r="B238" s="5">
        <v>236</v>
      </c>
      <c r="D238">
        <v>115.71251802018</v>
      </c>
      <c r="E238">
        <v>231.93945218645001</v>
      </c>
      <c r="F238">
        <v>101.97234579776</v>
      </c>
      <c r="G238">
        <v>106.26620175543999</v>
      </c>
      <c r="I238" s="6">
        <f t="shared" si="17"/>
        <v>13.74017222242</v>
      </c>
      <c r="J238" s="6">
        <f t="shared" si="17"/>
        <v>125.67325043101002</v>
      </c>
      <c r="K238" s="6">
        <f t="shared" si="18"/>
        <v>-137.067728294792</v>
      </c>
      <c r="L238" s="7">
        <f t="shared" si="21"/>
        <v>-1.0906674875098987</v>
      </c>
      <c r="M238" s="7">
        <f t="shared" si="19"/>
        <v>-1.0889029472856908</v>
      </c>
      <c r="P238" s="5">
        <f t="shared" si="20"/>
        <v>0.32574953095630366</v>
      </c>
    </row>
    <row r="239" spans="1:16" x14ac:dyDescent="0.15">
      <c r="A239" s="5">
        <v>119</v>
      </c>
      <c r="B239" s="5">
        <v>237</v>
      </c>
      <c r="D239">
        <v>115.61412782316</v>
      </c>
      <c r="E239">
        <v>231.79192695819</v>
      </c>
      <c r="F239">
        <v>102.08332331370001</v>
      </c>
      <c r="G239">
        <v>106.36683900445</v>
      </c>
      <c r="I239" s="6">
        <f t="shared" si="17"/>
        <v>13.530804509459998</v>
      </c>
      <c r="J239" s="6">
        <f t="shared" si="17"/>
        <v>125.42508795374</v>
      </c>
      <c r="K239" s="6">
        <f t="shared" si="18"/>
        <v>-136.97930103502802</v>
      </c>
      <c r="L239" s="7">
        <f t="shared" si="21"/>
        <v>-1.0921204303683607</v>
      </c>
      <c r="M239" s="7">
        <f t="shared" si="19"/>
        <v>-1.0903484448267511</v>
      </c>
      <c r="P239" s="5">
        <f t="shared" si="20"/>
        <v>0.45939941322578448</v>
      </c>
    </row>
    <row r="240" spans="1:16" x14ac:dyDescent="0.15">
      <c r="A240" s="5">
        <v>119.5</v>
      </c>
      <c r="B240" s="5">
        <v>238</v>
      </c>
      <c r="D240">
        <v>115.89416146084</v>
      </c>
      <c r="E240">
        <v>231.28003363766999</v>
      </c>
      <c r="F240">
        <v>102.02476854635</v>
      </c>
      <c r="G240">
        <v>106.13622700493001</v>
      </c>
      <c r="I240" s="6">
        <f t="shared" si="17"/>
        <v>13.869392914489993</v>
      </c>
      <c r="J240" s="6">
        <f t="shared" si="17"/>
        <v>125.14380663273998</v>
      </c>
      <c r="K240" s="6">
        <f t="shared" si="18"/>
        <v>-136.30317504479797</v>
      </c>
      <c r="L240" s="7">
        <f t="shared" si="21"/>
        <v>-1.0891723586833779</v>
      </c>
      <c r="M240" s="7">
        <f t="shared" si="19"/>
        <v>-1.0873929278243666</v>
      </c>
      <c r="P240" s="5">
        <f t="shared" si="20"/>
        <v>0.18821914531282599</v>
      </c>
    </row>
    <row r="241" spans="1:16" x14ac:dyDescent="0.15">
      <c r="A241" s="5">
        <v>120</v>
      </c>
      <c r="B241" s="5">
        <v>239</v>
      </c>
      <c r="D241">
        <v>115.55586256607</v>
      </c>
      <c r="E241">
        <v>228.15965881788</v>
      </c>
      <c r="F241">
        <v>102.09642900084</v>
      </c>
      <c r="G241">
        <v>106.22015149693</v>
      </c>
      <c r="I241" s="6">
        <f t="shared" si="17"/>
        <v>13.45943356523</v>
      </c>
      <c r="J241" s="6">
        <f t="shared" si="17"/>
        <v>121.93950732095</v>
      </c>
      <c r="K241" s="6">
        <f t="shared" si="18"/>
        <v>-132.86797521990999</v>
      </c>
      <c r="L241" s="7">
        <f t="shared" si="21"/>
        <v>-1.0896220440697353</v>
      </c>
      <c r="M241" s="7">
        <f t="shared" si="19"/>
        <v>-1.0878351678933222</v>
      </c>
      <c r="P241" s="5">
        <f t="shared" si="20"/>
        <v>0.2295837444744116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88C7-CBAC-684C-85A5-3A04A1231435}">
  <sheetPr>
    <pageSetUpPr fitToPage="1"/>
  </sheetPr>
  <dimension ref="A1:Y798"/>
  <sheetViews>
    <sheetView topLeftCell="D1" zoomScale="75" zoomScaleNormal="80" zoomScalePageLayoutView="75" workbookViewId="0">
      <selection activeCell="N51" sqref="N5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138.43715846994999</v>
      </c>
      <c r="E2">
        <v>424.09159510798997</v>
      </c>
      <c r="F2">
        <v>101.92784046182</v>
      </c>
      <c r="G2">
        <v>106.13802151666</v>
      </c>
      <c r="I2" s="6">
        <f t="shared" ref="I2:J65" si="0">D2-F2</f>
        <v>36.509318008129995</v>
      </c>
      <c r="J2" s="6">
        <f t="shared" si="0"/>
        <v>317.95357359132998</v>
      </c>
      <c r="K2" s="6">
        <f>I2-1.2*J2</f>
        <v>-345.03497030146599</v>
      </c>
      <c r="L2" s="7">
        <f t="shared" ref="L2:L65" si="1">K2/J2</f>
        <v>-1.0851740598611548</v>
      </c>
      <c r="M2" s="7">
        <f>L2+ABS($N$2)*A2</f>
        <v>-1.0851490623347806</v>
      </c>
      <c r="N2" s="5">
        <f>LINEST(V64:V83,U64:U83)</f>
        <v>4.9995052748177772E-5</v>
      </c>
      <c r="O2" s="8">
        <f>AVERAGE(L41:L60)</f>
        <v>-1.0753434881333874</v>
      </c>
      <c r="P2" s="5">
        <f>(L2-$O$2)/$O$2*100</f>
        <v>0.91417968642108471</v>
      </c>
    </row>
    <row r="3" spans="1:16" x14ac:dyDescent="0.15">
      <c r="A3" s="5">
        <v>1</v>
      </c>
      <c r="B3" s="5">
        <v>1</v>
      </c>
      <c r="D3">
        <v>127.96617226124999</v>
      </c>
      <c r="E3">
        <v>344.68800416341003</v>
      </c>
      <c r="F3">
        <v>101.83022828654001</v>
      </c>
      <c r="G3">
        <v>106.03227499344</v>
      </c>
      <c r="I3" s="6">
        <f t="shared" si="0"/>
        <v>26.135943974709988</v>
      </c>
      <c r="J3" s="6">
        <f t="shared" si="0"/>
        <v>238.65572916997002</v>
      </c>
      <c r="K3" s="6">
        <f t="shared" ref="K3:K66" si="2">I3-1.2*J3</f>
        <v>-260.25093102925405</v>
      </c>
      <c r="L3" s="7">
        <f t="shared" si="1"/>
        <v>-1.0904868361400366</v>
      </c>
      <c r="M3" s="7">
        <f t="shared" ref="M3:M66" si="3">L3+ABS($N$2)*A3</f>
        <v>-1.0904368410872884</v>
      </c>
      <c r="P3" s="5">
        <f t="shared" ref="P3:P66" si="4">(L3-$O$2)/$O$2*100</f>
        <v>1.4082335712968745</v>
      </c>
    </row>
    <row r="4" spans="1:16" ht="15" x14ac:dyDescent="0.15">
      <c r="A4" s="5">
        <v>1.5</v>
      </c>
      <c r="B4" s="5">
        <v>2</v>
      </c>
      <c r="D4">
        <v>127.52979443143001</v>
      </c>
      <c r="E4">
        <v>345.79833463440002</v>
      </c>
      <c r="F4">
        <v>101.84151141433</v>
      </c>
      <c r="G4">
        <v>105.77906061401001</v>
      </c>
      <c r="I4" s="6">
        <f t="shared" si="0"/>
        <v>25.688283017100005</v>
      </c>
      <c r="J4" s="6">
        <f t="shared" si="0"/>
        <v>240.01927402039001</v>
      </c>
      <c r="K4" s="6">
        <f t="shared" si="2"/>
        <v>-262.33484580736803</v>
      </c>
      <c r="L4" s="7">
        <f t="shared" si="1"/>
        <v>-1.0929740825108998</v>
      </c>
      <c r="M4" s="7">
        <f t="shared" si="3"/>
        <v>-1.0928990899317774</v>
      </c>
      <c r="N4" s="3" t="s">
        <v>15</v>
      </c>
      <c r="P4" s="5">
        <f t="shared" si="4"/>
        <v>1.6395314215475516</v>
      </c>
    </row>
    <row r="5" spans="1:16" x14ac:dyDescent="0.15">
      <c r="A5" s="5">
        <v>2</v>
      </c>
      <c r="B5" s="5">
        <v>3</v>
      </c>
      <c r="D5">
        <v>136.02237835024999</v>
      </c>
      <c r="E5">
        <v>405.05958886286999</v>
      </c>
      <c r="F5">
        <v>101.82261873524</v>
      </c>
      <c r="G5">
        <v>105.87641039096999</v>
      </c>
      <c r="I5" s="6">
        <f t="shared" si="0"/>
        <v>34.199759615009995</v>
      </c>
      <c r="J5" s="6">
        <f t="shared" si="0"/>
        <v>299.18317847189996</v>
      </c>
      <c r="K5" s="6">
        <f t="shared" si="2"/>
        <v>-324.82005455126995</v>
      </c>
      <c r="L5" s="7">
        <f t="shared" si="1"/>
        <v>-1.0856895638662314</v>
      </c>
      <c r="M5" s="7">
        <f t="shared" si="3"/>
        <v>-1.0855895737607351</v>
      </c>
      <c r="N5" s="5">
        <f>RSQ(V64:V83,U64:U83)</f>
        <v>1.5198893703209619E-2</v>
      </c>
      <c r="P5" s="5">
        <f t="shared" si="4"/>
        <v>0.96211822985072271</v>
      </c>
    </row>
    <row r="6" spans="1:16" x14ac:dyDescent="0.15">
      <c r="A6" s="5">
        <v>2.5</v>
      </c>
      <c r="B6" s="5">
        <v>4</v>
      </c>
      <c r="D6">
        <v>134.81134530315001</v>
      </c>
      <c r="E6">
        <v>395.30939370284</v>
      </c>
      <c r="F6">
        <v>101.79979008134001</v>
      </c>
      <c r="G6">
        <v>105.80923642089</v>
      </c>
      <c r="I6" s="6">
        <f t="shared" si="0"/>
        <v>33.011555221809999</v>
      </c>
      <c r="J6" s="6">
        <f t="shared" si="0"/>
        <v>289.50015728195001</v>
      </c>
      <c r="K6" s="6">
        <f t="shared" si="2"/>
        <v>-314.38863351652998</v>
      </c>
      <c r="L6" s="7">
        <f t="shared" si="1"/>
        <v>-1.0859705102347859</v>
      </c>
      <c r="M6" s="7">
        <f t="shared" si="3"/>
        <v>-1.0858455226029153</v>
      </c>
      <c r="P6" s="5">
        <f t="shared" si="4"/>
        <v>0.98824442781953559</v>
      </c>
    </row>
    <row r="7" spans="1:16" x14ac:dyDescent="0.15">
      <c r="A7" s="5">
        <v>3</v>
      </c>
      <c r="B7" s="5">
        <v>5</v>
      </c>
      <c r="D7">
        <v>135.88602654176</v>
      </c>
      <c r="E7">
        <v>405.53213635180998</v>
      </c>
      <c r="F7">
        <v>101.83232747309999</v>
      </c>
      <c r="G7">
        <v>105.73865127262999</v>
      </c>
      <c r="I7" s="6">
        <f t="shared" si="0"/>
        <v>34.053699068660009</v>
      </c>
      <c r="J7" s="6">
        <f t="shared" si="0"/>
        <v>299.79348507917996</v>
      </c>
      <c r="K7" s="6">
        <f t="shared" si="2"/>
        <v>-325.69848302635592</v>
      </c>
      <c r="L7" s="7">
        <f t="shared" si="1"/>
        <v>-1.0864094759775518</v>
      </c>
      <c r="M7" s="7">
        <f t="shared" si="3"/>
        <v>-1.0862594908193073</v>
      </c>
      <c r="P7" s="5">
        <f t="shared" si="4"/>
        <v>1.0290654071261465</v>
      </c>
    </row>
    <row r="8" spans="1:16" x14ac:dyDescent="0.15">
      <c r="A8" s="5">
        <v>3.5</v>
      </c>
      <c r="B8" s="5">
        <v>6</v>
      </c>
      <c r="D8">
        <v>136.55373406192999</v>
      </c>
      <c r="E8">
        <v>405.75696070778002</v>
      </c>
      <c r="F8">
        <v>101.88874311204</v>
      </c>
      <c r="G8">
        <v>105.76043033325</v>
      </c>
      <c r="I8" s="6">
        <f t="shared" si="0"/>
        <v>34.664990949889983</v>
      </c>
      <c r="J8" s="6">
        <f t="shared" si="0"/>
        <v>299.99653037453004</v>
      </c>
      <c r="K8" s="6">
        <f t="shared" si="2"/>
        <v>-325.33084549954606</v>
      </c>
      <c r="L8" s="7">
        <f t="shared" si="1"/>
        <v>-1.0844486937678495</v>
      </c>
      <c r="M8" s="7">
        <f t="shared" si="3"/>
        <v>-1.0842737110832308</v>
      </c>
      <c r="P8" s="5">
        <f t="shared" si="4"/>
        <v>0.84672532404200684</v>
      </c>
    </row>
    <row r="9" spans="1:16" x14ac:dyDescent="0.15">
      <c r="A9" s="5">
        <v>4</v>
      </c>
      <c r="B9" s="5">
        <v>7</v>
      </c>
      <c r="D9">
        <v>135.55009107468001</v>
      </c>
      <c r="E9">
        <v>383.28024980484003</v>
      </c>
      <c r="F9">
        <v>101.86119128838</v>
      </c>
      <c r="G9">
        <v>105.77853581737</v>
      </c>
      <c r="I9" s="6">
        <f t="shared" si="0"/>
        <v>33.688899786300013</v>
      </c>
      <c r="J9" s="6">
        <f t="shared" si="0"/>
        <v>277.50171398747</v>
      </c>
      <c r="K9" s="6">
        <f t="shared" si="2"/>
        <v>-299.313156998664</v>
      </c>
      <c r="L9" s="7">
        <f t="shared" si="1"/>
        <v>-1.0785993091638304</v>
      </c>
      <c r="M9" s="7">
        <f t="shared" si="3"/>
        <v>-1.0783993289528377</v>
      </c>
      <c r="P9" s="5">
        <f t="shared" si="4"/>
        <v>0.30277033025926647</v>
      </c>
    </row>
    <row r="10" spans="1:16" x14ac:dyDescent="0.15">
      <c r="A10" s="5">
        <v>4.5</v>
      </c>
      <c r="B10" s="5">
        <v>8</v>
      </c>
      <c r="D10">
        <v>135.62190996616999</v>
      </c>
      <c r="E10">
        <v>377.71740827478999</v>
      </c>
      <c r="F10">
        <v>101.76121752821</v>
      </c>
      <c r="G10">
        <v>105.73340330622</v>
      </c>
      <c r="I10" s="6">
        <f t="shared" si="0"/>
        <v>33.860692437959997</v>
      </c>
      <c r="J10" s="6">
        <f t="shared" si="0"/>
        <v>271.98400496856999</v>
      </c>
      <c r="K10" s="6">
        <f t="shared" si="2"/>
        <v>-292.52011352432402</v>
      </c>
      <c r="L10" s="7">
        <f t="shared" si="1"/>
        <v>-1.0755048391839335</v>
      </c>
      <c r="M10" s="7">
        <f t="shared" si="3"/>
        <v>-1.0752798614465666</v>
      </c>
      <c r="P10" s="5">
        <f t="shared" si="4"/>
        <v>1.5004605721481741E-2</v>
      </c>
    </row>
    <row r="11" spans="1:16" x14ac:dyDescent="0.15">
      <c r="A11" s="5">
        <v>5</v>
      </c>
      <c r="B11" s="5">
        <v>9</v>
      </c>
      <c r="D11">
        <v>135.50195160031001</v>
      </c>
      <c r="E11">
        <v>376.56752537080001</v>
      </c>
      <c r="F11">
        <v>101.95276830228001</v>
      </c>
      <c r="G11">
        <v>105.89950144319</v>
      </c>
      <c r="I11" s="6">
        <f t="shared" si="0"/>
        <v>33.549183298030002</v>
      </c>
      <c r="J11" s="6">
        <f t="shared" si="0"/>
        <v>270.66802392761002</v>
      </c>
      <c r="K11" s="6">
        <f t="shared" si="2"/>
        <v>-291.25244541510199</v>
      </c>
      <c r="L11" s="7">
        <f t="shared" si="1"/>
        <v>-1.0760504369477986</v>
      </c>
      <c r="M11" s="7">
        <f t="shared" si="3"/>
        <v>-1.0758004616840577</v>
      </c>
      <c r="P11" s="5">
        <f t="shared" si="4"/>
        <v>6.5741674377763432E-2</v>
      </c>
    </row>
    <row r="12" spans="1:16" x14ac:dyDescent="0.15">
      <c r="A12" s="5">
        <v>5.5</v>
      </c>
      <c r="B12" s="5">
        <v>10</v>
      </c>
      <c r="D12">
        <v>136.39864689045001</v>
      </c>
      <c r="E12">
        <v>384.02810304450003</v>
      </c>
      <c r="F12">
        <v>101.77197585934999</v>
      </c>
      <c r="G12">
        <v>105.81999475203</v>
      </c>
      <c r="I12" s="6">
        <f t="shared" si="0"/>
        <v>34.626671031100017</v>
      </c>
      <c r="J12" s="6">
        <f t="shared" si="0"/>
        <v>278.20810829247</v>
      </c>
      <c r="K12" s="6">
        <f t="shared" si="2"/>
        <v>-299.223058919864</v>
      </c>
      <c r="L12" s="7">
        <f t="shared" si="1"/>
        <v>-1.0755368014123505</v>
      </c>
      <c r="M12" s="7">
        <f t="shared" si="3"/>
        <v>-1.0752618286222355</v>
      </c>
      <c r="P12" s="5">
        <f t="shared" si="4"/>
        <v>1.7976886557304769E-2</v>
      </c>
    </row>
    <row r="13" spans="1:16" x14ac:dyDescent="0.15">
      <c r="A13" s="5">
        <v>6</v>
      </c>
      <c r="B13" s="5">
        <v>11</v>
      </c>
      <c r="D13">
        <v>136.54202446005999</v>
      </c>
      <c r="E13">
        <v>390.29274004683998</v>
      </c>
      <c r="F13">
        <v>101.81605877721999</v>
      </c>
      <c r="G13">
        <v>105.89609026502001</v>
      </c>
      <c r="I13" s="6">
        <f t="shared" si="0"/>
        <v>34.725965682839998</v>
      </c>
      <c r="J13" s="6">
        <f t="shared" si="0"/>
        <v>284.39664978181997</v>
      </c>
      <c r="K13" s="6">
        <f t="shared" si="2"/>
        <v>-306.55001405534392</v>
      </c>
      <c r="L13" s="7">
        <f t="shared" si="1"/>
        <v>-1.0778960099935049</v>
      </c>
      <c r="M13" s="7">
        <f t="shared" si="3"/>
        <v>-1.0775960396770159</v>
      </c>
      <c r="P13" s="5">
        <f t="shared" si="4"/>
        <v>0.23736804921264676</v>
      </c>
    </row>
    <row r="14" spans="1:16" x14ac:dyDescent="0.15">
      <c r="A14" s="5">
        <v>6.5</v>
      </c>
      <c r="B14" s="5">
        <v>12</v>
      </c>
      <c r="D14">
        <v>136.30575071558999</v>
      </c>
      <c r="E14">
        <v>382.27504553734002</v>
      </c>
      <c r="F14">
        <v>101.88008396746</v>
      </c>
      <c r="G14">
        <v>106.07766990291</v>
      </c>
      <c r="I14" s="6">
        <f t="shared" si="0"/>
        <v>34.425666748129998</v>
      </c>
      <c r="J14" s="6">
        <f t="shared" si="0"/>
        <v>276.19737563443005</v>
      </c>
      <c r="K14" s="6">
        <f t="shared" si="2"/>
        <v>-297.01118401318604</v>
      </c>
      <c r="L14" s="7">
        <f t="shared" si="1"/>
        <v>-1.0753584581712492</v>
      </c>
      <c r="M14" s="7">
        <f t="shared" si="3"/>
        <v>-1.075033490328386</v>
      </c>
      <c r="P14" s="5">
        <f t="shared" si="4"/>
        <v>1.3921168470325458E-3</v>
      </c>
    </row>
    <row r="15" spans="1:16" x14ac:dyDescent="0.15">
      <c r="A15" s="5">
        <v>7</v>
      </c>
      <c r="B15" s="5">
        <v>13</v>
      </c>
      <c r="D15">
        <v>135.53603955243</v>
      </c>
      <c r="E15">
        <v>373.47593026281999</v>
      </c>
      <c r="F15">
        <v>101.86565205983</v>
      </c>
      <c r="G15">
        <v>105.84570978746</v>
      </c>
      <c r="I15" s="6">
        <f t="shared" si="0"/>
        <v>33.6703874926</v>
      </c>
      <c r="J15" s="6">
        <f t="shared" si="0"/>
        <v>267.63022047535998</v>
      </c>
      <c r="K15" s="6">
        <f t="shared" si="2"/>
        <v>-287.48587707783196</v>
      </c>
      <c r="L15" s="7">
        <f t="shared" si="1"/>
        <v>-1.0741906372427028</v>
      </c>
      <c r="M15" s="7">
        <f t="shared" si="3"/>
        <v>-1.0738406718734657</v>
      </c>
      <c r="P15" s="5">
        <f t="shared" si="4"/>
        <v>-0.10720768790684475</v>
      </c>
    </row>
    <row r="16" spans="1:16" x14ac:dyDescent="0.15">
      <c r="A16" s="5">
        <v>7.5</v>
      </c>
      <c r="B16" s="5">
        <v>14</v>
      </c>
      <c r="D16">
        <v>136.22794691646999</v>
      </c>
      <c r="E16">
        <v>383.91725214676001</v>
      </c>
      <c r="F16">
        <v>101.90947257937999</v>
      </c>
      <c r="G16">
        <v>105.75649435843999</v>
      </c>
      <c r="I16" s="6">
        <f t="shared" si="0"/>
        <v>34.318474337089995</v>
      </c>
      <c r="J16" s="6">
        <f t="shared" si="0"/>
        <v>278.16075778831998</v>
      </c>
      <c r="K16" s="6">
        <f t="shared" si="2"/>
        <v>-299.47443500889398</v>
      </c>
      <c r="L16" s="7">
        <f t="shared" si="1"/>
        <v>-1.0766235948954155</v>
      </c>
      <c r="M16" s="7">
        <f t="shared" si="3"/>
        <v>-1.0762486319998041</v>
      </c>
      <c r="P16" s="5">
        <f t="shared" si="4"/>
        <v>0.1190416621437027</v>
      </c>
    </row>
    <row r="17" spans="1:16" x14ac:dyDescent="0.15">
      <c r="A17" s="5">
        <v>8</v>
      </c>
      <c r="B17" s="5">
        <v>15</v>
      </c>
      <c r="D17">
        <v>135.54618787406</v>
      </c>
      <c r="E17">
        <v>378.86494925839003</v>
      </c>
      <c r="F17">
        <v>101.92049330883999</v>
      </c>
      <c r="G17">
        <v>105.84177381265</v>
      </c>
      <c r="I17" s="6">
        <f t="shared" si="0"/>
        <v>33.625694565220002</v>
      </c>
      <c r="J17" s="6">
        <f t="shared" si="0"/>
        <v>273.02317544574004</v>
      </c>
      <c r="K17" s="6">
        <f t="shared" si="2"/>
        <v>-294.00211596966807</v>
      </c>
      <c r="L17" s="7">
        <f t="shared" si="1"/>
        <v>-1.0768394129534156</v>
      </c>
      <c r="M17" s="7">
        <f t="shared" si="3"/>
        <v>-1.0764394525314303</v>
      </c>
      <c r="P17" s="5">
        <f t="shared" si="4"/>
        <v>0.13911134781917991</v>
      </c>
    </row>
    <row r="18" spans="1:16" x14ac:dyDescent="0.15">
      <c r="A18" s="5">
        <v>8.5</v>
      </c>
      <c r="B18" s="5">
        <v>16</v>
      </c>
      <c r="D18">
        <v>134.98985167838001</v>
      </c>
      <c r="E18">
        <v>368.99089253187998</v>
      </c>
      <c r="F18">
        <v>101.72028339019</v>
      </c>
      <c r="G18">
        <v>105.99160325374</v>
      </c>
      <c r="I18" s="6">
        <f t="shared" si="0"/>
        <v>33.269568288190001</v>
      </c>
      <c r="J18" s="6">
        <f t="shared" si="0"/>
        <v>262.99928927814</v>
      </c>
      <c r="K18" s="6">
        <f t="shared" si="2"/>
        <v>-282.329578845578</v>
      </c>
      <c r="L18" s="7">
        <f t="shared" si="1"/>
        <v>-1.0734993984983545</v>
      </c>
      <c r="M18" s="7">
        <f t="shared" si="3"/>
        <v>-1.073074440549995</v>
      </c>
      <c r="P18" s="5">
        <f t="shared" si="4"/>
        <v>-0.17148842722188543</v>
      </c>
    </row>
    <row r="19" spans="1:16" x14ac:dyDescent="0.15">
      <c r="A19" s="5">
        <v>9</v>
      </c>
      <c r="B19" s="5">
        <v>17</v>
      </c>
      <c r="D19">
        <v>135.85245901638999</v>
      </c>
      <c r="E19">
        <v>374.92349726776001</v>
      </c>
      <c r="F19">
        <v>101.9097349777</v>
      </c>
      <c r="G19">
        <v>105.87063762792</v>
      </c>
      <c r="I19" s="6">
        <f t="shared" si="0"/>
        <v>33.942724038689988</v>
      </c>
      <c r="J19" s="6">
        <f t="shared" si="0"/>
        <v>269.05285963983999</v>
      </c>
      <c r="K19" s="6">
        <f t="shared" si="2"/>
        <v>-288.92070752911798</v>
      </c>
      <c r="L19" s="7">
        <f t="shared" si="1"/>
        <v>-1.0738436600000221</v>
      </c>
      <c r="M19" s="7">
        <f t="shared" si="3"/>
        <v>-1.0733937045252884</v>
      </c>
      <c r="P19" s="5">
        <f t="shared" si="4"/>
        <v>-0.13947433075256729</v>
      </c>
    </row>
    <row r="20" spans="1:16" x14ac:dyDescent="0.15">
      <c r="A20" s="5">
        <v>9.5</v>
      </c>
      <c r="B20" s="5">
        <v>18</v>
      </c>
      <c r="D20">
        <v>135.88784803538999</v>
      </c>
      <c r="E20">
        <v>376.85063752277</v>
      </c>
      <c r="F20">
        <v>101.87378640777</v>
      </c>
      <c r="G20">
        <v>105.83127787981999</v>
      </c>
      <c r="I20" s="6">
        <f t="shared" si="0"/>
        <v>34.014061627619995</v>
      </c>
      <c r="J20" s="6">
        <f t="shared" si="0"/>
        <v>271.01935964295001</v>
      </c>
      <c r="K20" s="6">
        <f t="shared" si="2"/>
        <v>-291.20916994392002</v>
      </c>
      <c r="L20" s="7">
        <f t="shared" si="1"/>
        <v>-1.0744958232045443</v>
      </c>
      <c r="M20" s="7">
        <f t="shared" si="3"/>
        <v>-1.0740208702034366</v>
      </c>
      <c r="P20" s="5">
        <f t="shared" si="4"/>
        <v>-7.8827364297759481E-2</v>
      </c>
    </row>
    <row r="21" spans="1:16" x14ac:dyDescent="0.15">
      <c r="A21" s="37">
        <v>10</v>
      </c>
      <c r="B21" s="5">
        <v>19</v>
      </c>
      <c r="D21">
        <v>135.27660681758999</v>
      </c>
      <c r="E21">
        <v>375.23679417122003</v>
      </c>
      <c r="F21">
        <v>101.74468643401001</v>
      </c>
      <c r="G21">
        <v>105.90763579113001</v>
      </c>
      <c r="I21" s="6">
        <f t="shared" si="0"/>
        <v>33.531920383579987</v>
      </c>
      <c r="J21" s="6">
        <f t="shared" si="0"/>
        <v>269.32915838009001</v>
      </c>
      <c r="K21" s="6">
        <f t="shared" si="2"/>
        <v>-289.66306967252802</v>
      </c>
      <c r="L21" s="7">
        <f t="shared" si="1"/>
        <v>-1.0754983656977157</v>
      </c>
      <c r="M21" s="7">
        <f t="shared" si="3"/>
        <v>-1.0749984151702339</v>
      </c>
      <c r="P21" s="5">
        <f t="shared" si="4"/>
        <v>1.4402613307971485E-2</v>
      </c>
    </row>
    <row r="22" spans="1:16" x14ac:dyDescent="0.15">
      <c r="A22" s="5">
        <v>10.5</v>
      </c>
      <c r="B22" s="5">
        <v>20</v>
      </c>
      <c r="D22">
        <v>134.95029924537999</v>
      </c>
      <c r="E22">
        <v>370.31121519646001</v>
      </c>
      <c r="F22">
        <v>101.83311466807</v>
      </c>
      <c r="G22">
        <v>105.80635003936</v>
      </c>
      <c r="I22" s="6">
        <f t="shared" si="0"/>
        <v>33.117184577309999</v>
      </c>
      <c r="J22" s="6">
        <f t="shared" si="0"/>
        <v>264.50486515710003</v>
      </c>
      <c r="K22" s="6">
        <f t="shared" si="2"/>
        <v>-284.28865361121001</v>
      </c>
      <c r="L22" s="7">
        <f t="shared" si="1"/>
        <v>-1.0747955559999232</v>
      </c>
      <c r="M22" s="7">
        <f t="shared" si="3"/>
        <v>-1.0742706079460673</v>
      </c>
      <c r="P22" s="5">
        <f t="shared" si="4"/>
        <v>-5.0954149954019333E-2</v>
      </c>
    </row>
    <row r="23" spans="1:16" x14ac:dyDescent="0.15">
      <c r="A23" s="5">
        <v>11</v>
      </c>
      <c r="B23" s="5">
        <v>21</v>
      </c>
      <c r="D23">
        <v>135.01457194899999</v>
      </c>
      <c r="E23">
        <v>371.77413479053001</v>
      </c>
      <c r="F23">
        <v>101.91577013907001</v>
      </c>
      <c r="G23">
        <v>105.7992652847</v>
      </c>
      <c r="I23" s="6">
        <f t="shared" si="0"/>
        <v>33.098801809929981</v>
      </c>
      <c r="J23" s="6">
        <f t="shared" si="0"/>
        <v>265.97486950583004</v>
      </c>
      <c r="K23" s="6">
        <f t="shared" si="2"/>
        <v>-286.07104159706608</v>
      </c>
      <c r="L23" s="7">
        <f t="shared" si="1"/>
        <v>-1.0755566573961437</v>
      </c>
      <c r="M23" s="7">
        <f t="shared" si="3"/>
        <v>-1.0750067118159137</v>
      </c>
      <c r="P23" s="5">
        <f t="shared" si="4"/>
        <v>1.9823364823299359E-2</v>
      </c>
    </row>
    <row r="24" spans="1:16" x14ac:dyDescent="0.15">
      <c r="A24" s="5">
        <v>11.5</v>
      </c>
      <c r="B24" s="5">
        <v>22</v>
      </c>
      <c r="D24">
        <v>135.33463440021001</v>
      </c>
      <c r="E24">
        <v>372.69372885766001</v>
      </c>
      <c r="F24">
        <v>101.85961689845</v>
      </c>
      <c r="G24">
        <v>105.85200734715001</v>
      </c>
      <c r="I24" s="6">
        <f t="shared" si="0"/>
        <v>33.475017501760007</v>
      </c>
      <c r="J24" s="6">
        <f t="shared" si="0"/>
        <v>266.84172151051001</v>
      </c>
      <c r="K24" s="6">
        <f t="shared" si="2"/>
        <v>-286.73504831085199</v>
      </c>
      <c r="L24" s="7">
        <f t="shared" si="1"/>
        <v>-1.0745510360513786</v>
      </c>
      <c r="M24" s="7">
        <f t="shared" si="3"/>
        <v>-1.0739760929447746</v>
      </c>
      <c r="P24" s="5">
        <f t="shared" si="4"/>
        <v>-7.3692926097911712E-2</v>
      </c>
    </row>
    <row r="25" spans="1:16" x14ac:dyDescent="0.15">
      <c r="A25" s="5">
        <v>12</v>
      </c>
      <c r="B25" s="5">
        <v>23</v>
      </c>
      <c r="D25">
        <v>135.66562581317001</v>
      </c>
      <c r="E25">
        <v>375.96435076762998</v>
      </c>
      <c r="F25">
        <v>101.85174494883</v>
      </c>
      <c r="G25">
        <v>105.80713723432</v>
      </c>
      <c r="I25" s="6">
        <f t="shared" si="0"/>
        <v>33.813880864340007</v>
      </c>
      <c r="J25" s="6">
        <f t="shared" si="0"/>
        <v>270.15721353330997</v>
      </c>
      <c r="K25" s="6">
        <f t="shared" si="2"/>
        <v>-290.374775375632</v>
      </c>
      <c r="L25" s="7">
        <f t="shared" si="1"/>
        <v>-1.074836283576893</v>
      </c>
      <c r="M25" s="7">
        <f t="shared" si="3"/>
        <v>-1.0742363429439148</v>
      </c>
      <c r="P25" s="5">
        <f t="shared" si="4"/>
        <v>-4.7166748308009508E-2</v>
      </c>
    </row>
    <row r="26" spans="1:16" x14ac:dyDescent="0.15">
      <c r="A26" s="5">
        <v>12.5</v>
      </c>
      <c r="B26" s="5">
        <v>24</v>
      </c>
      <c r="D26">
        <v>135.98855061149999</v>
      </c>
      <c r="E26">
        <v>379.71272443404001</v>
      </c>
      <c r="F26">
        <v>101.96772500656</v>
      </c>
      <c r="G26">
        <v>105.67803726056</v>
      </c>
      <c r="I26" s="6">
        <f t="shared" si="0"/>
        <v>34.020825604939986</v>
      </c>
      <c r="J26" s="6">
        <f t="shared" si="0"/>
        <v>274.03468717347999</v>
      </c>
      <c r="K26" s="6">
        <f t="shared" si="2"/>
        <v>-294.820799003236</v>
      </c>
      <c r="L26" s="7">
        <f t="shared" si="1"/>
        <v>-1.0758521194676249</v>
      </c>
      <c r="M26" s="7">
        <f t="shared" si="3"/>
        <v>-1.0752271813082728</v>
      </c>
      <c r="P26" s="5">
        <f t="shared" si="4"/>
        <v>4.7299429424211725E-2</v>
      </c>
    </row>
    <row r="27" spans="1:16" x14ac:dyDescent="0.15">
      <c r="A27" s="5">
        <v>13</v>
      </c>
      <c r="B27" s="5">
        <v>25</v>
      </c>
      <c r="D27">
        <v>135.95472287275999</v>
      </c>
      <c r="E27">
        <v>376.83866770752002</v>
      </c>
      <c r="F27">
        <v>102.01731828916</v>
      </c>
      <c r="G27">
        <v>105.81107320913</v>
      </c>
      <c r="I27" s="6">
        <f t="shared" si="0"/>
        <v>33.937404583599985</v>
      </c>
      <c r="J27" s="6">
        <f t="shared" si="0"/>
        <v>271.02759449839004</v>
      </c>
      <c r="K27" s="6">
        <f t="shared" si="2"/>
        <v>-291.29570881446807</v>
      </c>
      <c r="L27" s="7">
        <f t="shared" si="1"/>
        <v>-1.0747824750228465</v>
      </c>
      <c r="M27" s="7">
        <f t="shared" si="3"/>
        <v>-1.0741325393371202</v>
      </c>
      <c r="P27" s="5">
        <f t="shared" si="4"/>
        <v>-5.2170596347287303E-2</v>
      </c>
    </row>
    <row r="28" spans="1:16" x14ac:dyDescent="0.15">
      <c r="A28" s="5">
        <v>13.5</v>
      </c>
      <c r="B28" s="5">
        <v>26</v>
      </c>
      <c r="D28">
        <v>135.68201925579001</v>
      </c>
      <c r="E28">
        <v>376.05984907624003</v>
      </c>
      <c r="F28">
        <v>101.8462345841</v>
      </c>
      <c r="G28">
        <v>105.91629493571</v>
      </c>
      <c r="I28" s="6">
        <f t="shared" si="0"/>
        <v>33.835784671690007</v>
      </c>
      <c r="J28" s="6">
        <f t="shared" si="0"/>
        <v>270.14355414053</v>
      </c>
      <c r="K28" s="6">
        <f t="shared" si="2"/>
        <v>-290.33648029694598</v>
      </c>
      <c r="L28" s="7">
        <f t="shared" si="1"/>
        <v>-1.0747488727638177</v>
      </c>
      <c r="M28" s="7">
        <f t="shared" si="3"/>
        <v>-1.0740739395517174</v>
      </c>
      <c r="P28" s="5">
        <f t="shared" si="4"/>
        <v>-5.5295389438948427E-2</v>
      </c>
    </row>
    <row r="29" spans="1:16" x14ac:dyDescent="0.15">
      <c r="A29" s="5">
        <v>14</v>
      </c>
      <c r="B29" s="5">
        <v>27</v>
      </c>
      <c r="D29">
        <v>136.25266718709</v>
      </c>
      <c r="E29">
        <v>385.34452250845999</v>
      </c>
      <c r="F29">
        <v>101.82130674363999</v>
      </c>
      <c r="G29">
        <v>105.73550249278</v>
      </c>
      <c r="I29" s="6">
        <f t="shared" si="0"/>
        <v>34.431360443450004</v>
      </c>
      <c r="J29" s="6">
        <f t="shared" si="0"/>
        <v>279.60902001568002</v>
      </c>
      <c r="K29" s="6">
        <f t="shared" si="2"/>
        <v>-301.09946357536603</v>
      </c>
      <c r="L29" s="7">
        <f t="shared" si="1"/>
        <v>-1.0768589066206837</v>
      </c>
      <c r="M29" s="7">
        <f t="shared" si="3"/>
        <v>-1.0761589758822092</v>
      </c>
      <c r="P29" s="5">
        <f t="shared" si="4"/>
        <v>0.14092413298813131</v>
      </c>
    </row>
    <row r="30" spans="1:16" x14ac:dyDescent="0.15">
      <c r="A30" s="5">
        <v>14.5</v>
      </c>
      <c r="B30" s="5">
        <v>28</v>
      </c>
      <c r="D30">
        <v>135.81394743690001</v>
      </c>
      <c r="E30">
        <v>379.71922976841</v>
      </c>
      <c r="F30">
        <v>101.93125163998999</v>
      </c>
      <c r="G30">
        <v>105.6048281291</v>
      </c>
      <c r="I30" s="6">
        <f t="shared" si="0"/>
        <v>33.882695796910014</v>
      </c>
      <c r="J30" s="6">
        <f t="shared" si="0"/>
        <v>274.11440163931002</v>
      </c>
      <c r="K30" s="6">
        <f t="shared" si="2"/>
        <v>-295.05458617026198</v>
      </c>
      <c r="L30" s="7">
        <f t="shared" si="1"/>
        <v>-1.0763921355671995</v>
      </c>
      <c r="M30" s="7">
        <f t="shared" si="3"/>
        <v>-1.075667207302351</v>
      </c>
      <c r="P30" s="5">
        <f t="shared" si="4"/>
        <v>9.7517439346968868E-2</v>
      </c>
    </row>
    <row r="31" spans="1:16" x14ac:dyDescent="0.15">
      <c r="A31" s="5">
        <v>15</v>
      </c>
      <c r="B31" s="5">
        <v>29</v>
      </c>
      <c r="D31">
        <v>136.19958365860001</v>
      </c>
      <c r="E31">
        <v>379.08378870673999</v>
      </c>
      <c r="F31">
        <v>101.92390448701001</v>
      </c>
      <c r="G31">
        <v>105.87824717922</v>
      </c>
      <c r="I31" s="6">
        <f t="shared" si="0"/>
        <v>34.275679171589999</v>
      </c>
      <c r="J31" s="6">
        <f t="shared" si="0"/>
        <v>273.20554152751998</v>
      </c>
      <c r="K31" s="6">
        <f t="shared" si="2"/>
        <v>-293.57097066143393</v>
      </c>
      <c r="L31" s="7">
        <f t="shared" si="1"/>
        <v>-1.0745425185010844</v>
      </c>
      <c r="M31" s="7">
        <f t="shared" si="3"/>
        <v>-1.0737925927098617</v>
      </c>
      <c r="P31" s="5">
        <f t="shared" si="4"/>
        <v>-7.4485003270292213E-2</v>
      </c>
    </row>
    <row r="32" spans="1:16" x14ac:dyDescent="0.15">
      <c r="A32" s="5">
        <v>15.5</v>
      </c>
      <c r="B32" s="5">
        <v>30</v>
      </c>
      <c r="D32">
        <v>135.35050741608001</v>
      </c>
      <c r="E32">
        <v>376.03799115275001</v>
      </c>
      <c r="F32">
        <v>101.75806874836</v>
      </c>
      <c r="G32">
        <v>105.83573865127001</v>
      </c>
      <c r="I32" s="6">
        <f t="shared" si="0"/>
        <v>33.592438667720003</v>
      </c>
      <c r="J32" s="6">
        <f t="shared" si="0"/>
        <v>270.20225250148002</v>
      </c>
      <c r="K32" s="6">
        <f t="shared" si="2"/>
        <v>-290.65026433405603</v>
      </c>
      <c r="L32" s="7">
        <f t="shared" si="1"/>
        <v>-1.0756766890108143</v>
      </c>
      <c r="M32" s="7">
        <f t="shared" si="3"/>
        <v>-1.0749017656932176</v>
      </c>
      <c r="P32" s="5">
        <f t="shared" si="4"/>
        <v>3.0985529842674841E-2</v>
      </c>
    </row>
    <row r="33" spans="1:16" x14ac:dyDescent="0.15">
      <c r="A33" s="5">
        <v>16</v>
      </c>
      <c r="B33" s="5">
        <v>31</v>
      </c>
      <c r="D33">
        <v>135.38823835545</v>
      </c>
      <c r="E33">
        <v>371.62164975280001</v>
      </c>
      <c r="F33">
        <v>101.72736814484</v>
      </c>
      <c r="G33">
        <v>105.93571241143999</v>
      </c>
      <c r="I33" s="6">
        <f t="shared" si="0"/>
        <v>33.66087021061</v>
      </c>
      <c r="J33" s="6">
        <f t="shared" si="0"/>
        <v>265.68593734136005</v>
      </c>
      <c r="K33" s="6">
        <f t="shared" si="2"/>
        <v>-285.16225459902205</v>
      </c>
      <c r="L33" s="7">
        <f t="shared" si="1"/>
        <v>-1.0733057889798598</v>
      </c>
      <c r="M33" s="7">
        <f t="shared" si="3"/>
        <v>-1.072505868135889</v>
      </c>
      <c r="P33" s="5">
        <f t="shared" si="4"/>
        <v>-0.18949286214255884</v>
      </c>
    </row>
    <row r="34" spans="1:16" x14ac:dyDescent="0.15">
      <c r="A34" s="5">
        <v>16.5</v>
      </c>
      <c r="B34" s="5">
        <v>32</v>
      </c>
      <c r="D34">
        <v>134.35154826958001</v>
      </c>
      <c r="E34">
        <v>365.02550091075</v>
      </c>
      <c r="F34">
        <v>101.74573602728999</v>
      </c>
      <c r="G34">
        <v>105.89687745998</v>
      </c>
      <c r="I34" s="6">
        <f t="shared" si="0"/>
        <v>32.605812242290014</v>
      </c>
      <c r="J34" s="6">
        <f t="shared" si="0"/>
        <v>259.12862345076996</v>
      </c>
      <c r="K34" s="6">
        <f t="shared" si="2"/>
        <v>-278.34853589863394</v>
      </c>
      <c r="L34" s="7">
        <f t="shared" si="1"/>
        <v>-1.0741713215310444</v>
      </c>
      <c r="M34" s="7">
        <f t="shared" si="3"/>
        <v>-1.0733464031606994</v>
      </c>
      <c r="P34" s="5">
        <f t="shared" si="4"/>
        <v>-0.10900392435329331</v>
      </c>
    </row>
    <row r="35" spans="1:16" x14ac:dyDescent="0.15">
      <c r="A35" s="5">
        <v>17</v>
      </c>
      <c r="B35" s="5">
        <v>33</v>
      </c>
      <c r="D35">
        <v>134.64480874316999</v>
      </c>
      <c r="E35">
        <v>369.25552953421999</v>
      </c>
      <c r="F35">
        <v>101.81815796379</v>
      </c>
      <c r="G35">
        <v>105.95749147206</v>
      </c>
      <c r="I35" s="6">
        <f t="shared" si="0"/>
        <v>32.826650779379989</v>
      </c>
      <c r="J35" s="6">
        <f t="shared" si="0"/>
        <v>263.29803806216</v>
      </c>
      <c r="K35" s="6">
        <f t="shared" si="2"/>
        <v>-283.13099489521204</v>
      </c>
      <c r="L35" s="7">
        <f t="shared" si="1"/>
        <v>-1.0753251219759177</v>
      </c>
      <c r="M35" s="7">
        <f t="shared" si="3"/>
        <v>-1.0744752060791987</v>
      </c>
      <c r="P35" s="5">
        <f t="shared" si="4"/>
        <v>-1.707934038976872E-3</v>
      </c>
    </row>
    <row r="36" spans="1:16" x14ac:dyDescent="0.15">
      <c r="A36" s="5">
        <v>17.5</v>
      </c>
      <c r="B36" s="5">
        <v>34</v>
      </c>
      <c r="D36">
        <v>134.42076502731999</v>
      </c>
      <c r="E36">
        <v>366.99063231849999</v>
      </c>
      <c r="F36">
        <v>101.7662030963</v>
      </c>
      <c r="G36">
        <v>105.85226974547</v>
      </c>
      <c r="I36" s="6">
        <f t="shared" si="0"/>
        <v>32.654561931019984</v>
      </c>
      <c r="J36" s="6">
        <f t="shared" si="0"/>
        <v>261.13836257303001</v>
      </c>
      <c r="K36" s="6">
        <f t="shared" si="2"/>
        <v>-280.71147315661602</v>
      </c>
      <c r="L36" s="7">
        <f t="shared" si="1"/>
        <v>-1.0749530263984566</v>
      </c>
      <c r="M36" s="7">
        <f t="shared" si="3"/>
        <v>-1.0740781129753634</v>
      </c>
      <c r="P36" s="5">
        <f t="shared" si="4"/>
        <v>-3.6310419809080903E-2</v>
      </c>
    </row>
    <row r="37" spans="1:16" x14ac:dyDescent="0.15">
      <c r="A37" s="5">
        <v>18</v>
      </c>
      <c r="B37" s="5">
        <v>35</v>
      </c>
      <c r="D37">
        <v>135.12490241998</v>
      </c>
      <c r="E37">
        <v>371.81524850377002</v>
      </c>
      <c r="F37">
        <v>101.83678824456</v>
      </c>
      <c r="G37">
        <v>105.88192075571</v>
      </c>
      <c r="I37" s="6">
        <f t="shared" si="0"/>
        <v>33.288114175420006</v>
      </c>
      <c r="J37" s="6">
        <f t="shared" si="0"/>
        <v>265.93332774806004</v>
      </c>
      <c r="K37" s="6">
        <f t="shared" si="2"/>
        <v>-285.83187912225202</v>
      </c>
      <c r="L37" s="7">
        <f t="shared" si="1"/>
        <v>-1.0748253389024014</v>
      </c>
      <c r="M37" s="7">
        <f t="shared" si="3"/>
        <v>-1.0739254279529342</v>
      </c>
      <c r="P37" s="5">
        <f t="shared" si="4"/>
        <v>-4.8184532356768152E-2</v>
      </c>
    </row>
    <row r="38" spans="1:16" x14ac:dyDescent="0.15">
      <c r="A38" s="5">
        <v>18.5</v>
      </c>
      <c r="B38" s="5">
        <v>36</v>
      </c>
      <c r="D38">
        <v>135.03356752536999</v>
      </c>
      <c r="E38">
        <v>371.04423627374001</v>
      </c>
      <c r="F38">
        <v>101.8855943322</v>
      </c>
      <c r="G38">
        <v>105.79637890318</v>
      </c>
      <c r="I38" s="6">
        <f t="shared" si="0"/>
        <v>33.147973193169989</v>
      </c>
      <c r="J38" s="6">
        <f t="shared" si="0"/>
        <v>265.24785737056004</v>
      </c>
      <c r="K38" s="6">
        <f t="shared" si="2"/>
        <v>-285.14945565150202</v>
      </c>
      <c r="L38" s="7">
        <f t="shared" si="1"/>
        <v>-1.0750301943179839</v>
      </c>
      <c r="M38" s="7">
        <f t="shared" si="3"/>
        <v>-1.0741052858421425</v>
      </c>
      <c r="P38" s="5">
        <f t="shared" si="4"/>
        <v>-2.9134301631136932E-2</v>
      </c>
    </row>
    <row r="39" spans="1:16" x14ac:dyDescent="0.15">
      <c r="A39" s="5">
        <v>19</v>
      </c>
      <c r="B39" s="5">
        <v>37</v>
      </c>
      <c r="D39">
        <v>135.33879781421001</v>
      </c>
      <c r="E39">
        <v>373.67135050742002</v>
      </c>
      <c r="F39">
        <v>101.82839149829</v>
      </c>
      <c r="G39">
        <v>105.93964838625</v>
      </c>
      <c r="I39" s="6">
        <f t="shared" si="0"/>
        <v>33.510406315920008</v>
      </c>
      <c r="J39" s="6">
        <f t="shared" si="0"/>
        <v>267.73170212117003</v>
      </c>
      <c r="K39" s="6">
        <f t="shared" si="2"/>
        <v>-287.76763622948403</v>
      </c>
      <c r="L39" s="7">
        <f t="shared" si="1"/>
        <v>-1.0748358672117437</v>
      </c>
      <c r="M39" s="7">
        <f t="shared" si="3"/>
        <v>-1.0738859612095284</v>
      </c>
      <c r="P39" s="5">
        <f t="shared" si="4"/>
        <v>-4.7205467578069905E-2</v>
      </c>
    </row>
    <row r="40" spans="1:16" x14ac:dyDescent="0.15">
      <c r="A40" s="5">
        <v>19.5</v>
      </c>
      <c r="B40" s="5">
        <v>38</v>
      </c>
      <c r="D40">
        <v>135.28389279209</v>
      </c>
      <c r="E40">
        <v>375.50403330731001</v>
      </c>
      <c r="F40">
        <v>101.95250590396</v>
      </c>
      <c r="G40">
        <v>105.91603253739</v>
      </c>
      <c r="I40" s="6">
        <f t="shared" si="0"/>
        <v>33.331386888129998</v>
      </c>
      <c r="J40" s="6">
        <f t="shared" si="0"/>
        <v>269.58800076992003</v>
      </c>
      <c r="K40" s="6">
        <f t="shared" si="2"/>
        <v>-290.17421403577401</v>
      </c>
      <c r="L40" s="7">
        <f t="shared" si="1"/>
        <v>-1.0763617564841963</v>
      </c>
      <c r="M40" s="7">
        <f t="shared" si="3"/>
        <v>-1.0753868529556068</v>
      </c>
      <c r="P40" s="5">
        <f t="shared" si="4"/>
        <v>9.4692380810936116E-2</v>
      </c>
    </row>
    <row r="41" spans="1:16" x14ac:dyDescent="0.15">
      <c r="A41" s="5">
        <v>20</v>
      </c>
      <c r="B41" s="5">
        <v>39</v>
      </c>
      <c r="D41">
        <v>134.92948217538</v>
      </c>
      <c r="E41">
        <v>371.19880301848002</v>
      </c>
      <c r="F41">
        <v>101.87063762792</v>
      </c>
      <c r="G41">
        <v>106.02755182367</v>
      </c>
      <c r="I41" s="6">
        <f t="shared" si="0"/>
        <v>33.058844547459998</v>
      </c>
      <c r="J41" s="6">
        <f t="shared" si="0"/>
        <v>265.17125119481</v>
      </c>
      <c r="K41" s="6">
        <f t="shared" si="2"/>
        <v>-285.14665688631197</v>
      </c>
      <c r="L41" s="7">
        <f t="shared" si="1"/>
        <v>-1.0753302086915406</v>
      </c>
      <c r="M41" s="7">
        <f t="shared" si="3"/>
        <v>-1.0743303076365771</v>
      </c>
      <c r="P41" s="5">
        <f t="shared" si="4"/>
        <v>-1.2349023352403342E-3</v>
      </c>
    </row>
    <row r="42" spans="1:16" x14ac:dyDescent="0.15">
      <c r="A42" s="5">
        <v>20.5</v>
      </c>
      <c r="B42" s="5">
        <v>40</v>
      </c>
      <c r="D42">
        <v>134.81134530315001</v>
      </c>
      <c r="E42">
        <v>370.6154046318</v>
      </c>
      <c r="F42">
        <v>101.76147992653</v>
      </c>
      <c r="G42">
        <v>105.83154027814</v>
      </c>
      <c r="I42" s="6">
        <f t="shared" si="0"/>
        <v>33.049865376620005</v>
      </c>
      <c r="J42" s="6">
        <f t="shared" si="0"/>
        <v>264.78386435366002</v>
      </c>
      <c r="K42" s="6">
        <f t="shared" si="2"/>
        <v>-284.690771847772</v>
      </c>
      <c r="L42" s="7">
        <f t="shared" si="1"/>
        <v>-1.0751817243195878</v>
      </c>
      <c r="M42" s="7">
        <f t="shared" si="3"/>
        <v>-1.0741568257382501</v>
      </c>
      <c r="P42" s="5">
        <f t="shared" si="4"/>
        <v>-1.504299003850524E-2</v>
      </c>
    </row>
    <row r="43" spans="1:16" x14ac:dyDescent="0.15">
      <c r="A43" s="5">
        <v>21</v>
      </c>
      <c r="B43" s="5">
        <v>41</v>
      </c>
      <c r="D43">
        <v>134.51340098880999</v>
      </c>
      <c r="E43">
        <v>366.49050221181</v>
      </c>
      <c r="F43">
        <v>101.9682498032</v>
      </c>
      <c r="G43">
        <v>105.92705326686</v>
      </c>
      <c r="I43" s="6">
        <f t="shared" si="0"/>
        <v>32.545151185609996</v>
      </c>
      <c r="J43" s="6">
        <f t="shared" si="0"/>
        <v>260.56344894494998</v>
      </c>
      <c r="K43" s="6">
        <f t="shared" si="2"/>
        <v>-280.13098754832998</v>
      </c>
      <c r="L43" s="7">
        <f t="shared" si="1"/>
        <v>-1.0750970202559536</v>
      </c>
      <c r="M43" s="7">
        <f t="shared" si="3"/>
        <v>-1.0740471241482419</v>
      </c>
      <c r="P43" s="5">
        <f t="shared" si="4"/>
        <v>-2.2919920951183875E-2</v>
      </c>
    </row>
    <row r="44" spans="1:16" x14ac:dyDescent="0.15">
      <c r="A44" s="5">
        <v>21.5</v>
      </c>
      <c r="B44" s="5">
        <v>42</v>
      </c>
      <c r="D44">
        <v>135.20348685923</v>
      </c>
      <c r="E44">
        <v>372.98490762425001</v>
      </c>
      <c r="F44">
        <v>101.79427971661001</v>
      </c>
      <c r="G44">
        <v>105.76777748622</v>
      </c>
      <c r="I44" s="6">
        <f t="shared" si="0"/>
        <v>33.409207142619991</v>
      </c>
      <c r="J44" s="6">
        <f t="shared" si="0"/>
        <v>267.21713013803003</v>
      </c>
      <c r="K44" s="6">
        <f t="shared" si="2"/>
        <v>-287.25134902301602</v>
      </c>
      <c r="L44" s="7">
        <f t="shared" si="1"/>
        <v>-1.0749735575508852</v>
      </c>
      <c r="M44" s="7">
        <f t="shared" si="3"/>
        <v>-1.0738986639167993</v>
      </c>
      <c r="P44" s="5">
        <f t="shared" si="4"/>
        <v>-3.4401155220121125E-2</v>
      </c>
    </row>
    <row r="45" spans="1:16" x14ac:dyDescent="0.15">
      <c r="A45" s="5">
        <v>22</v>
      </c>
      <c r="B45" s="5">
        <v>43</v>
      </c>
      <c r="D45">
        <v>134.88914910226001</v>
      </c>
      <c r="E45">
        <v>368.84855581577</v>
      </c>
      <c r="F45">
        <v>101.86197848334</v>
      </c>
      <c r="G45">
        <v>106.02912621359</v>
      </c>
      <c r="I45" s="6">
        <f t="shared" si="0"/>
        <v>33.02717061892001</v>
      </c>
      <c r="J45" s="6">
        <f t="shared" si="0"/>
        <v>262.81942960217998</v>
      </c>
      <c r="K45" s="6">
        <f t="shared" si="2"/>
        <v>-282.35614490369596</v>
      </c>
      <c r="L45" s="7">
        <f t="shared" si="1"/>
        <v>-1.0743351255692473</v>
      </c>
      <c r="M45" s="7">
        <f t="shared" si="3"/>
        <v>-1.0732352344087874</v>
      </c>
      <c r="P45" s="5">
        <f t="shared" si="4"/>
        <v>-9.3771206620733724E-2</v>
      </c>
    </row>
    <row r="46" spans="1:16" x14ac:dyDescent="0.15">
      <c r="A46" s="5">
        <v>22.5</v>
      </c>
      <c r="B46" s="5">
        <v>44</v>
      </c>
      <c r="D46">
        <v>134.2224824356</v>
      </c>
      <c r="E46">
        <v>367.56544366380001</v>
      </c>
      <c r="F46">
        <v>101.90317501968001</v>
      </c>
      <c r="G46">
        <v>105.78247179218</v>
      </c>
      <c r="I46" s="6">
        <f t="shared" si="0"/>
        <v>32.319307415919994</v>
      </c>
      <c r="J46" s="6">
        <f t="shared" si="0"/>
        <v>261.78297187162002</v>
      </c>
      <c r="K46" s="6">
        <f t="shared" si="2"/>
        <v>-281.82025883002404</v>
      </c>
      <c r="L46" s="7">
        <f t="shared" si="1"/>
        <v>-1.0765415978554573</v>
      </c>
      <c r="M46" s="7">
        <f t="shared" si="3"/>
        <v>-1.0754167091686233</v>
      </c>
      <c r="P46" s="5">
        <f t="shared" si="4"/>
        <v>0.11141646695137573</v>
      </c>
    </row>
    <row r="47" spans="1:16" x14ac:dyDescent="0.15">
      <c r="A47" s="5">
        <v>23</v>
      </c>
      <c r="B47" s="5">
        <v>45</v>
      </c>
      <c r="D47">
        <v>134.34946656258001</v>
      </c>
      <c r="E47">
        <v>363.90762425189001</v>
      </c>
      <c r="F47">
        <v>101.81973235370999</v>
      </c>
      <c r="G47">
        <v>105.77617423249001</v>
      </c>
      <c r="I47" s="6">
        <f t="shared" si="0"/>
        <v>32.529734208870011</v>
      </c>
      <c r="J47" s="6">
        <f t="shared" si="0"/>
        <v>258.13145001940001</v>
      </c>
      <c r="K47" s="6">
        <f t="shared" si="2"/>
        <v>-277.22800581440998</v>
      </c>
      <c r="L47" s="7">
        <f t="shared" si="1"/>
        <v>-1.0739799656088971</v>
      </c>
      <c r="M47" s="7">
        <f t="shared" si="3"/>
        <v>-1.0728300793956891</v>
      </c>
      <c r="P47" s="5">
        <f t="shared" si="4"/>
        <v>-0.12679878936703173</v>
      </c>
    </row>
    <row r="48" spans="1:16" x14ac:dyDescent="0.15">
      <c r="A48" s="5">
        <v>23.5</v>
      </c>
      <c r="B48" s="5">
        <v>46</v>
      </c>
      <c r="D48">
        <v>134.17694509498</v>
      </c>
      <c r="E48">
        <v>367.44106167056998</v>
      </c>
      <c r="F48">
        <v>101.84570978746</v>
      </c>
      <c r="G48">
        <v>105.79139333508</v>
      </c>
      <c r="I48" s="6">
        <f t="shared" si="0"/>
        <v>32.331235307520004</v>
      </c>
      <c r="J48" s="6">
        <f t="shared" si="0"/>
        <v>261.64966833548999</v>
      </c>
      <c r="K48" s="6">
        <f t="shared" si="2"/>
        <v>-281.64836669506798</v>
      </c>
      <c r="L48" s="7">
        <f t="shared" si="1"/>
        <v>-1.0764331118277415</v>
      </c>
      <c r="M48" s="7">
        <f t="shared" si="3"/>
        <v>-1.0752582280881593</v>
      </c>
      <c r="P48" s="5">
        <f t="shared" si="4"/>
        <v>0.10132796695923262</v>
      </c>
    </row>
    <row r="49" spans="1:25" x14ac:dyDescent="0.15">
      <c r="A49" s="5">
        <v>24</v>
      </c>
      <c r="B49" s="5">
        <v>47</v>
      </c>
      <c r="D49">
        <v>134.81993234452</v>
      </c>
      <c r="E49">
        <v>370.25474889409003</v>
      </c>
      <c r="F49">
        <v>101.77066386775</v>
      </c>
      <c r="G49">
        <v>105.8462345841</v>
      </c>
      <c r="I49" s="6">
        <f t="shared" si="0"/>
        <v>33.049268476769996</v>
      </c>
      <c r="J49" s="6">
        <f t="shared" si="0"/>
        <v>264.40851430999004</v>
      </c>
      <c r="K49" s="6">
        <f t="shared" si="2"/>
        <v>-284.24094869521804</v>
      </c>
      <c r="L49" s="7">
        <f t="shared" si="1"/>
        <v>-1.0750067918084387</v>
      </c>
      <c r="M49" s="7">
        <f t="shared" si="3"/>
        <v>-1.0738069105424826</v>
      </c>
      <c r="P49" s="5">
        <f t="shared" si="4"/>
        <v>-3.1310583889167506E-2</v>
      </c>
    </row>
    <row r="50" spans="1:25" x14ac:dyDescent="0.15">
      <c r="A50" s="5">
        <v>24.5</v>
      </c>
      <c r="B50" s="5">
        <v>48</v>
      </c>
      <c r="D50">
        <v>134.80275826178001</v>
      </c>
      <c r="E50">
        <v>371.32943013271</v>
      </c>
      <c r="F50">
        <v>101.8462345841</v>
      </c>
      <c r="G50">
        <v>106.10889530307</v>
      </c>
      <c r="I50" s="6">
        <f t="shared" si="0"/>
        <v>32.956523677680011</v>
      </c>
      <c r="J50" s="6">
        <f t="shared" si="0"/>
        <v>265.22053482963997</v>
      </c>
      <c r="K50" s="6">
        <f t="shared" si="2"/>
        <v>-285.30811811788794</v>
      </c>
      <c r="L50" s="7">
        <f t="shared" si="1"/>
        <v>-1.0757391704271726</v>
      </c>
      <c r="M50" s="7">
        <f t="shared" si="3"/>
        <v>-1.0745142916348422</v>
      </c>
      <c r="P50" s="5">
        <f t="shared" si="4"/>
        <v>3.6795898068998217E-2</v>
      </c>
    </row>
    <row r="51" spans="1:25" x14ac:dyDescent="0.15">
      <c r="A51" s="5">
        <v>25</v>
      </c>
      <c r="B51" s="5">
        <v>49</v>
      </c>
      <c r="D51">
        <v>134.04163414000001</v>
      </c>
      <c r="E51">
        <v>366.85818371063999</v>
      </c>
      <c r="F51">
        <v>101.98924166885</v>
      </c>
      <c r="G51">
        <v>105.84124901601</v>
      </c>
      <c r="I51" s="6">
        <f t="shared" si="0"/>
        <v>32.052392471150014</v>
      </c>
      <c r="J51" s="6">
        <f t="shared" si="0"/>
        <v>261.01693469462998</v>
      </c>
      <c r="K51" s="6">
        <f t="shared" si="2"/>
        <v>-281.16792916240593</v>
      </c>
      <c r="L51" s="7">
        <f t="shared" si="1"/>
        <v>-1.0772018661982645</v>
      </c>
      <c r="M51" s="7">
        <f t="shared" si="3"/>
        <v>-1.07595198987956</v>
      </c>
      <c r="P51" s="5">
        <f t="shared" si="4"/>
        <v>0.17281715892499841</v>
      </c>
    </row>
    <row r="52" spans="1:25" x14ac:dyDescent="0.15">
      <c r="A52" s="5">
        <v>25.5</v>
      </c>
      <c r="B52" s="5">
        <v>50</v>
      </c>
      <c r="D52">
        <v>134.22820712985001</v>
      </c>
      <c r="E52">
        <v>366.77179287015002</v>
      </c>
      <c r="F52">
        <v>101.94437155602</v>
      </c>
      <c r="G52">
        <v>105.90763579113001</v>
      </c>
      <c r="I52" s="6">
        <f t="shared" si="0"/>
        <v>32.283835573830004</v>
      </c>
      <c r="J52" s="6">
        <f t="shared" si="0"/>
        <v>260.86415707902</v>
      </c>
      <c r="K52" s="6">
        <f t="shared" si="2"/>
        <v>-280.75315292099401</v>
      </c>
      <c r="L52" s="7">
        <f t="shared" si="1"/>
        <v>-1.0762427313306568</v>
      </c>
      <c r="M52" s="7">
        <f t="shared" si="3"/>
        <v>-1.0749678574855783</v>
      </c>
      <c r="P52" s="5">
        <f t="shared" si="4"/>
        <v>8.362381017718809E-2</v>
      </c>
    </row>
    <row r="53" spans="1:25" x14ac:dyDescent="0.15">
      <c r="A53" s="5">
        <v>26</v>
      </c>
      <c r="B53" s="5">
        <v>51</v>
      </c>
      <c r="D53">
        <v>133.48477751755999</v>
      </c>
      <c r="E53">
        <v>360.11475409835998</v>
      </c>
      <c r="F53">
        <v>101.95985305694001</v>
      </c>
      <c r="G53">
        <v>105.84124901601</v>
      </c>
      <c r="I53" s="6">
        <f t="shared" si="0"/>
        <v>31.524924460619985</v>
      </c>
      <c r="J53" s="6">
        <f t="shared" si="0"/>
        <v>254.27350508234997</v>
      </c>
      <c r="K53" s="6">
        <f t="shared" si="2"/>
        <v>-273.60328163819997</v>
      </c>
      <c r="L53" s="7">
        <f t="shared" si="1"/>
        <v>-1.0760196252047172</v>
      </c>
      <c r="M53" s="7">
        <f t="shared" si="3"/>
        <v>-1.0747197538332645</v>
      </c>
      <c r="P53" s="5">
        <f t="shared" si="4"/>
        <v>6.2876381248506877E-2</v>
      </c>
      <c r="S53" s="8"/>
      <c r="U53" s="10"/>
    </row>
    <row r="54" spans="1:25" x14ac:dyDescent="0.15">
      <c r="A54" s="5">
        <v>26.5</v>
      </c>
      <c r="B54" s="5">
        <v>52</v>
      </c>
      <c r="D54">
        <v>133.06010928961999</v>
      </c>
      <c r="E54">
        <v>356.995836586</v>
      </c>
      <c r="F54">
        <v>101.79427971661001</v>
      </c>
      <c r="G54">
        <v>105.74468643401001</v>
      </c>
      <c r="I54" s="6">
        <f t="shared" si="0"/>
        <v>31.265829573009981</v>
      </c>
      <c r="J54" s="6">
        <f t="shared" si="0"/>
        <v>251.25115015198998</v>
      </c>
      <c r="K54" s="6">
        <f t="shared" si="2"/>
        <v>-270.23555060937798</v>
      </c>
      <c r="L54" s="7">
        <f t="shared" si="1"/>
        <v>-1.0755594569254856</v>
      </c>
      <c r="M54" s="7">
        <f t="shared" si="3"/>
        <v>-1.0742345880276589</v>
      </c>
      <c r="P54" s="5">
        <f t="shared" si="4"/>
        <v>2.0083702973183071E-2</v>
      </c>
      <c r="S54" s="8"/>
    </row>
    <row r="55" spans="1:25" x14ac:dyDescent="0.15">
      <c r="A55" s="5">
        <v>27</v>
      </c>
      <c r="B55" s="5">
        <v>53</v>
      </c>
      <c r="D55">
        <v>133.19047619048001</v>
      </c>
      <c r="E55">
        <v>356.46760343481998</v>
      </c>
      <c r="F55">
        <v>101.72054578850999</v>
      </c>
      <c r="G55">
        <v>105.82104434532</v>
      </c>
      <c r="I55" s="6">
        <f t="shared" si="0"/>
        <v>31.469930401970018</v>
      </c>
      <c r="J55" s="6">
        <f t="shared" si="0"/>
        <v>250.64655908949999</v>
      </c>
      <c r="K55" s="6">
        <f t="shared" si="2"/>
        <v>-269.30594050542993</v>
      </c>
      <c r="L55" s="7">
        <f t="shared" si="1"/>
        <v>-1.0744449933153366</v>
      </c>
      <c r="M55" s="7">
        <f t="shared" si="3"/>
        <v>-1.0730951268911357</v>
      </c>
      <c r="P55" s="5">
        <f t="shared" si="4"/>
        <v>-8.3554215742772081E-2</v>
      </c>
      <c r="S55" s="8"/>
    </row>
    <row r="56" spans="1:25" x14ac:dyDescent="0.15">
      <c r="A56" s="5">
        <v>27.5</v>
      </c>
      <c r="B56" s="5">
        <v>54</v>
      </c>
      <c r="D56">
        <v>133.79755399428001</v>
      </c>
      <c r="E56">
        <v>366.07832422587001</v>
      </c>
      <c r="F56">
        <v>101.67987404881001</v>
      </c>
      <c r="G56">
        <v>105.7751246392</v>
      </c>
      <c r="I56" s="6">
        <f t="shared" si="0"/>
        <v>32.117679945470002</v>
      </c>
      <c r="J56" s="6">
        <f t="shared" si="0"/>
        <v>260.30319958667002</v>
      </c>
      <c r="K56" s="6">
        <f t="shared" si="2"/>
        <v>-280.24615955853403</v>
      </c>
      <c r="L56" s="7">
        <f t="shared" si="1"/>
        <v>-1.0766143482044439</v>
      </c>
      <c r="M56" s="7">
        <f t="shared" si="3"/>
        <v>-1.0752394842538691</v>
      </c>
      <c r="P56" s="5">
        <f t="shared" si="4"/>
        <v>0.1181817795969988</v>
      </c>
      <c r="S56" s="8"/>
    </row>
    <row r="57" spans="1:25" x14ac:dyDescent="0.15">
      <c r="A57" s="5">
        <v>28</v>
      </c>
      <c r="B57" s="5">
        <v>55</v>
      </c>
      <c r="D57">
        <v>133.09341660160999</v>
      </c>
      <c r="E57">
        <v>357.47775175644</v>
      </c>
      <c r="F57">
        <v>101.87667278929</v>
      </c>
      <c r="G57">
        <v>105.96273943847</v>
      </c>
      <c r="I57" s="6">
        <f t="shared" si="0"/>
        <v>31.21674381231999</v>
      </c>
      <c r="J57" s="6">
        <f t="shared" si="0"/>
        <v>251.51501231796999</v>
      </c>
      <c r="K57" s="6">
        <f t="shared" si="2"/>
        <v>-270.60127096924401</v>
      </c>
      <c r="L57" s="7">
        <f t="shared" si="1"/>
        <v>-1.0758851667555527</v>
      </c>
      <c r="M57" s="7">
        <f t="shared" si="3"/>
        <v>-1.0744853052786036</v>
      </c>
      <c r="P57" s="5">
        <f t="shared" si="4"/>
        <v>5.0372613787387617E-2</v>
      </c>
      <c r="S57" s="8"/>
    </row>
    <row r="58" spans="1:25" x14ac:dyDescent="0.15">
      <c r="A58" s="5">
        <v>28.5</v>
      </c>
      <c r="B58" s="5">
        <v>56</v>
      </c>
      <c r="D58">
        <v>132.01587301587</v>
      </c>
      <c r="E58">
        <v>348.96643247462998</v>
      </c>
      <c r="F58">
        <v>101.87168722120001</v>
      </c>
      <c r="G58">
        <v>105.85620572028</v>
      </c>
      <c r="I58" s="6">
        <f t="shared" si="0"/>
        <v>30.144185794669994</v>
      </c>
      <c r="J58" s="6">
        <f t="shared" si="0"/>
        <v>243.11022675434998</v>
      </c>
      <c r="K58" s="6">
        <f t="shared" si="2"/>
        <v>-261.58808631055001</v>
      </c>
      <c r="L58" s="7">
        <f t="shared" si="1"/>
        <v>-1.0760060973283156</v>
      </c>
      <c r="M58" s="7">
        <f t="shared" si="3"/>
        <v>-1.0745812383249926</v>
      </c>
      <c r="P58" s="5">
        <f t="shared" si="4"/>
        <v>6.1618376104029544E-2</v>
      </c>
      <c r="S58" s="8"/>
    </row>
    <row r="59" spans="1:25" x14ac:dyDescent="0.15">
      <c r="A59" s="5">
        <v>29</v>
      </c>
      <c r="B59" s="5">
        <v>57</v>
      </c>
      <c r="D59">
        <v>132.24876398647001</v>
      </c>
      <c r="E59">
        <v>349.08613062710998</v>
      </c>
      <c r="F59">
        <v>101.74626082393</v>
      </c>
      <c r="G59">
        <v>106.0393597481</v>
      </c>
      <c r="I59" s="6">
        <f t="shared" si="0"/>
        <v>30.502503162540009</v>
      </c>
      <c r="J59" s="6">
        <f t="shared" si="0"/>
        <v>243.04677087900998</v>
      </c>
      <c r="K59" s="6">
        <f t="shared" si="2"/>
        <v>-261.15362189227199</v>
      </c>
      <c r="L59" s="7">
        <f t="shared" si="1"/>
        <v>-1.0744994510635801</v>
      </c>
      <c r="M59" s="7">
        <f t="shared" si="3"/>
        <v>-1.0730495945338829</v>
      </c>
      <c r="P59" s="5">
        <f t="shared" si="4"/>
        <v>-7.8489996835559489E-2</v>
      </c>
      <c r="R59" s="3"/>
      <c r="S59" s="8"/>
    </row>
    <row r="60" spans="1:25" x14ac:dyDescent="0.15">
      <c r="A60" s="5">
        <v>29.5</v>
      </c>
      <c r="B60" s="5">
        <v>58</v>
      </c>
      <c r="D60">
        <v>134.43793911007</v>
      </c>
      <c r="E60">
        <v>359.50533437419</v>
      </c>
      <c r="F60">
        <v>101.91891891892</v>
      </c>
      <c r="G60">
        <v>105.89084229861</v>
      </c>
      <c r="I60" s="6">
        <f t="shared" si="0"/>
        <v>32.519020191150005</v>
      </c>
      <c r="J60" s="6">
        <f t="shared" si="0"/>
        <v>253.61449207558002</v>
      </c>
      <c r="K60" s="6">
        <f t="shared" si="2"/>
        <v>-271.81837029954602</v>
      </c>
      <c r="L60" s="7">
        <f t="shared" si="1"/>
        <v>-1.0717777524264702</v>
      </c>
      <c r="M60" s="7">
        <f t="shared" si="3"/>
        <v>-1.070302898370399</v>
      </c>
      <c r="P60" s="5">
        <f t="shared" si="4"/>
        <v>-0.33159039379191424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132.56648451730001</v>
      </c>
      <c r="E61">
        <v>351.03669008587002</v>
      </c>
      <c r="F61">
        <v>101.87588559433</v>
      </c>
      <c r="G61">
        <v>105.97297297297</v>
      </c>
      <c r="I61" s="6">
        <f t="shared" si="0"/>
        <v>30.690598922970011</v>
      </c>
      <c r="J61" s="6">
        <f t="shared" si="0"/>
        <v>245.06371711290001</v>
      </c>
      <c r="K61" s="6">
        <f t="shared" si="2"/>
        <v>-263.38586161250998</v>
      </c>
      <c r="L61" s="7">
        <f t="shared" si="1"/>
        <v>-1.0747648191885093</v>
      </c>
      <c r="M61" s="7">
        <f t="shared" si="3"/>
        <v>-1.0732649676060639</v>
      </c>
      <c r="P61" s="5">
        <f t="shared" si="4"/>
        <v>-5.3812474922091638E-2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130.98178506375001</v>
      </c>
      <c r="E62">
        <v>345.70309653916001</v>
      </c>
      <c r="F62">
        <v>101.79795329309999</v>
      </c>
      <c r="G62">
        <v>105.99475203359</v>
      </c>
      <c r="I62" s="6">
        <f t="shared" si="0"/>
        <v>29.183831770650016</v>
      </c>
      <c r="J62" s="6">
        <f t="shared" si="0"/>
        <v>239.70834450557001</v>
      </c>
      <c r="K62" s="6">
        <f t="shared" si="2"/>
        <v>-258.46618163603398</v>
      </c>
      <c r="L62" s="7">
        <f t="shared" si="1"/>
        <v>-1.0782527498955219</v>
      </c>
      <c r="M62" s="7">
        <f t="shared" si="3"/>
        <v>-1.0767279007867026</v>
      </c>
      <c r="P62" s="5">
        <f t="shared" si="4"/>
        <v>0.27054255633094915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129.59432734843</v>
      </c>
      <c r="E63">
        <v>334.38381472807998</v>
      </c>
      <c r="F63">
        <v>101.84649698242001</v>
      </c>
      <c r="G63">
        <v>105.85856730517</v>
      </c>
      <c r="I63" s="6">
        <f t="shared" si="0"/>
        <v>27.747830366009993</v>
      </c>
      <c r="J63" s="6">
        <f t="shared" si="0"/>
        <v>228.52524742290998</v>
      </c>
      <c r="K63" s="6">
        <f t="shared" si="2"/>
        <v>-246.48246654148195</v>
      </c>
      <c r="L63" s="7">
        <f t="shared" si="1"/>
        <v>-1.0785787098846906</v>
      </c>
      <c r="M63" s="7">
        <f t="shared" si="3"/>
        <v>-1.0770288632494971</v>
      </c>
      <c r="P63" s="5">
        <f t="shared" si="4"/>
        <v>0.30085473032612015</v>
      </c>
      <c r="R63" s="5">
        <v>-13</v>
      </c>
    </row>
    <row r="64" spans="1:25" x14ac:dyDescent="0.15">
      <c r="A64" s="5">
        <v>31.5</v>
      </c>
      <c r="B64" s="5">
        <v>62</v>
      </c>
      <c r="D64">
        <v>127.72391360915999</v>
      </c>
      <c r="E64">
        <v>319.54410616706002</v>
      </c>
      <c r="F64">
        <v>101.80923642089</v>
      </c>
      <c r="G64">
        <v>105.92442928365</v>
      </c>
      <c r="I64" s="6">
        <f t="shared" si="0"/>
        <v>25.914677188269991</v>
      </c>
      <c r="J64" s="6">
        <f t="shared" si="0"/>
        <v>213.61967688341002</v>
      </c>
      <c r="K64" s="6">
        <f t="shared" si="2"/>
        <v>-230.42893507182202</v>
      </c>
      <c r="L64" s="7">
        <f t="shared" si="1"/>
        <v>-1.0786877802347121</v>
      </c>
      <c r="M64" s="7">
        <f t="shared" si="3"/>
        <v>-1.0771129360731446</v>
      </c>
      <c r="P64" s="5">
        <f t="shared" si="4"/>
        <v>0.31099756851922888</v>
      </c>
      <c r="R64" s="5">
        <v>-13</v>
      </c>
      <c r="U64" s="37">
        <v>20</v>
      </c>
      <c r="V64" s="7">
        <f t="shared" ref="V64:V83" si="5">L41</f>
        <v>-1.0753302086915406</v>
      </c>
      <c r="X64" s="37"/>
      <c r="Y64" s="7"/>
    </row>
    <row r="65" spans="1:25" x14ac:dyDescent="0.15">
      <c r="A65" s="5">
        <v>32</v>
      </c>
      <c r="B65" s="5">
        <v>63</v>
      </c>
      <c r="D65">
        <v>131.20218579235001</v>
      </c>
      <c r="E65">
        <v>346.64194639605</v>
      </c>
      <c r="F65">
        <v>101.91235896089999</v>
      </c>
      <c r="G65">
        <v>105.92810286014</v>
      </c>
      <c r="I65" s="6">
        <f t="shared" si="0"/>
        <v>29.289826831450014</v>
      </c>
      <c r="J65" s="6">
        <f t="shared" si="0"/>
        <v>240.71384353591</v>
      </c>
      <c r="K65" s="6">
        <f t="shared" si="2"/>
        <v>-259.566785411642</v>
      </c>
      <c r="L65" s="7">
        <f t="shared" si="1"/>
        <v>-1.0783209706546</v>
      </c>
      <c r="M65" s="7">
        <f t="shared" si="3"/>
        <v>-1.0767211289666583</v>
      </c>
      <c r="P65" s="5">
        <f t="shared" si="4"/>
        <v>0.27688664636645072</v>
      </c>
      <c r="R65" s="5">
        <v>-13</v>
      </c>
      <c r="U65" s="5">
        <v>20.5</v>
      </c>
      <c r="V65" s="7">
        <f t="shared" si="5"/>
        <v>-1.0751817243195878</v>
      </c>
      <c r="Y65" s="7"/>
    </row>
    <row r="66" spans="1:25" x14ac:dyDescent="0.15">
      <c r="A66" s="5">
        <v>32.5</v>
      </c>
      <c r="B66" s="5">
        <v>64</v>
      </c>
      <c r="D66">
        <v>132.53421805881001</v>
      </c>
      <c r="E66">
        <v>361.34946656258001</v>
      </c>
      <c r="F66">
        <v>101.95512988717</v>
      </c>
      <c r="G66">
        <v>105.90396221464</v>
      </c>
      <c r="I66" s="6">
        <f t="shared" ref="I66:J129" si="6">D66-F66</f>
        <v>30.579088171640009</v>
      </c>
      <c r="J66" s="6">
        <f t="shared" si="6"/>
        <v>255.44550434794002</v>
      </c>
      <c r="K66" s="6">
        <f t="shared" si="2"/>
        <v>-275.95551704588797</v>
      </c>
      <c r="L66" s="7">
        <f t="shared" ref="L66:L129" si="7">K66/J66</f>
        <v>-1.0802911476179728</v>
      </c>
      <c r="M66" s="7">
        <f t="shared" si="3"/>
        <v>-1.078666308403657</v>
      </c>
      <c r="P66" s="5">
        <f t="shared" si="4"/>
        <v>0.46010038087213534</v>
      </c>
      <c r="R66" s="5">
        <v>-13</v>
      </c>
      <c r="U66" s="5">
        <v>21</v>
      </c>
      <c r="V66" s="7">
        <f t="shared" si="5"/>
        <v>-1.0750970202559536</v>
      </c>
      <c r="Y66" s="7"/>
    </row>
    <row r="67" spans="1:25" x14ac:dyDescent="0.15">
      <c r="A67" s="5">
        <v>33</v>
      </c>
      <c r="B67" s="5">
        <v>65</v>
      </c>
      <c r="D67">
        <v>133.95680457975999</v>
      </c>
      <c r="E67">
        <v>369.84777517563998</v>
      </c>
      <c r="F67">
        <v>102.0317501968</v>
      </c>
      <c r="G67">
        <v>105.92154290213</v>
      </c>
      <c r="I67" s="6">
        <f t="shared" si="6"/>
        <v>31.925054382959985</v>
      </c>
      <c r="J67" s="6">
        <f t="shared" si="6"/>
        <v>263.92623227350998</v>
      </c>
      <c r="K67" s="6">
        <f t="shared" ref="K67:K130" si="8">I67-1.2*J67</f>
        <v>-284.78642434525193</v>
      </c>
      <c r="L67" s="7">
        <f t="shared" si="7"/>
        <v>-1.0790379641009851</v>
      </c>
      <c r="M67" s="7">
        <f t="shared" ref="M67:M130" si="9">L67+ABS($N$2)*A67</f>
        <v>-1.0773881273602952</v>
      </c>
      <c r="P67" s="5">
        <f t="shared" ref="P67:P130" si="10">(L67-$O$2)/$O$2*100</f>
        <v>0.34356240665116433</v>
      </c>
      <c r="R67" s="5">
        <v>-13</v>
      </c>
      <c r="U67" s="5">
        <v>21.5</v>
      </c>
      <c r="V67" s="7">
        <f t="shared" si="5"/>
        <v>-1.0749735575508852</v>
      </c>
      <c r="Y67" s="7"/>
    </row>
    <row r="68" spans="1:25" x14ac:dyDescent="0.15">
      <c r="A68" s="5">
        <v>33.5</v>
      </c>
      <c r="B68" s="5">
        <v>66</v>
      </c>
      <c r="D68">
        <v>133.74316939891</v>
      </c>
      <c r="E68">
        <v>368.88784803538999</v>
      </c>
      <c r="F68">
        <v>101.855156127</v>
      </c>
      <c r="G68">
        <v>106.02151666229</v>
      </c>
      <c r="I68" s="6">
        <f t="shared" si="6"/>
        <v>31.888013271909998</v>
      </c>
      <c r="J68" s="6">
        <f t="shared" si="6"/>
        <v>262.86633137310002</v>
      </c>
      <c r="K68" s="6">
        <f t="shared" si="8"/>
        <v>-283.55158437581002</v>
      </c>
      <c r="L68" s="7">
        <f t="shared" si="7"/>
        <v>-1.07869114654075</v>
      </c>
      <c r="M68" s="7">
        <f t="shared" si="9"/>
        <v>-1.077016312273686</v>
      </c>
      <c r="P68" s="5">
        <f t="shared" si="10"/>
        <v>0.31131061324168918</v>
      </c>
      <c r="R68" s="5">
        <v>-13</v>
      </c>
      <c r="U68" s="5">
        <v>22</v>
      </c>
      <c r="V68" s="7">
        <f t="shared" si="5"/>
        <v>-1.0743351255692473</v>
      </c>
      <c r="Y68" s="7"/>
    </row>
    <row r="69" spans="1:25" x14ac:dyDescent="0.15">
      <c r="A69" s="5">
        <v>34</v>
      </c>
      <c r="B69" s="5">
        <v>67</v>
      </c>
      <c r="D69">
        <v>133.72755659641001</v>
      </c>
      <c r="E69">
        <v>365.40228987770001</v>
      </c>
      <c r="F69">
        <v>101.91681973235001</v>
      </c>
      <c r="G69">
        <v>105.90658619785</v>
      </c>
      <c r="I69" s="6">
        <f t="shared" si="6"/>
        <v>31.810736864060004</v>
      </c>
      <c r="J69" s="6">
        <f t="shared" si="6"/>
        <v>259.49570367985001</v>
      </c>
      <c r="K69" s="6">
        <f t="shared" si="8"/>
        <v>-279.58410755175998</v>
      </c>
      <c r="L69" s="7">
        <f t="shared" si="7"/>
        <v>-1.0774132426357772</v>
      </c>
      <c r="M69" s="7">
        <f t="shared" si="9"/>
        <v>-1.0757134108423392</v>
      </c>
      <c r="P69" s="5">
        <f t="shared" si="10"/>
        <v>0.19247380257842225</v>
      </c>
      <c r="R69" s="5">
        <v>-13</v>
      </c>
      <c r="U69" s="5">
        <v>22.5</v>
      </c>
      <c r="V69" s="7">
        <f t="shared" si="5"/>
        <v>-1.0765415978554573</v>
      </c>
      <c r="Y69" s="7"/>
    </row>
    <row r="70" spans="1:25" x14ac:dyDescent="0.15">
      <c r="A70" s="5">
        <v>34.5</v>
      </c>
      <c r="B70" s="5">
        <v>68</v>
      </c>
      <c r="D70">
        <v>133.41295862607001</v>
      </c>
      <c r="E70">
        <v>362.59250585479998</v>
      </c>
      <c r="F70">
        <v>101.9897664655</v>
      </c>
      <c r="G70">
        <v>105.93020204670999</v>
      </c>
      <c r="I70" s="6">
        <f t="shared" si="6"/>
        <v>31.423192160570011</v>
      </c>
      <c r="J70" s="6">
        <f t="shared" si="6"/>
        <v>256.66230380808997</v>
      </c>
      <c r="K70" s="6">
        <f t="shared" si="8"/>
        <v>-276.57157240913796</v>
      </c>
      <c r="L70" s="7">
        <f t="shared" si="7"/>
        <v>-1.0775698975098986</v>
      </c>
      <c r="M70" s="7">
        <f t="shared" si="9"/>
        <v>-1.0758450681900864</v>
      </c>
      <c r="P70" s="5">
        <f t="shared" si="10"/>
        <v>0.20704169421957094</v>
      </c>
      <c r="R70" s="5">
        <v>-13</v>
      </c>
      <c r="U70" s="5">
        <v>23</v>
      </c>
      <c r="V70" s="7">
        <f t="shared" si="5"/>
        <v>-1.0739799656088971</v>
      </c>
      <c r="Y70" s="7"/>
    </row>
    <row r="71" spans="1:25" x14ac:dyDescent="0.15">
      <c r="A71" s="5">
        <v>35</v>
      </c>
      <c r="B71" s="5">
        <v>69</v>
      </c>
      <c r="D71">
        <v>135.83008066615</v>
      </c>
      <c r="E71">
        <v>380.98438719749998</v>
      </c>
      <c r="F71">
        <v>101.84990816059</v>
      </c>
      <c r="G71">
        <v>105.96431382839</v>
      </c>
      <c r="I71" s="6">
        <f t="shared" si="6"/>
        <v>33.980172505559992</v>
      </c>
      <c r="J71" s="6">
        <f t="shared" si="6"/>
        <v>275.02007336910998</v>
      </c>
      <c r="K71" s="6">
        <f t="shared" si="8"/>
        <v>-296.04391553737196</v>
      </c>
      <c r="L71" s="7">
        <f t="shared" si="7"/>
        <v>-1.0764447551435472</v>
      </c>
      <c r="M71" s="7">
        <f t="shared" si="9"/>
        <v>-1.074694928297361</v>
      </c>
      <c r="P71" s="5">
        <f t="shared" si="10"/>
        <v>0.10241072013849177</v>
      </c>
      <c r="R71" s="5">
        <v>-13</v>
      </c>
      <c r="U71" s="5">
        <v>23.5</v>
      </c>
      <c r="V71" s="7">
        <f t="shared" si="5"/>
        <v>-1.0764331118277415</v>
      </c>
      <c r="Y71" s="7"/>
    </row>
    <row r="72" spans="1:25" x14ac:dyDescent="0.15">
      <c r="A72" s="5">
        <v>35.5</v>
      </c>
      <c r="B72" s="5">
        <v>70</v>
      </c>
      <c r="D72">
        <v>134.70543845954001</v>
      </c>
      <c r="E72">
        <v>375.02862347125</v>
      </c>
      <c r="F72">
        <v>101.75255838363</v>
      </c>
      <c r="G72">
        <v>105.95906586197999</v>
      </c>
      <c r="I72" s="6">
        <f t="shared" si="6"/>
        <v>32.952880075910002</v>
      </c>
      <c r="J72" s="6">
        <f t="shared" si="6"/>
        <v>269.06955760927002</v>
      </c>
      <c r="K72" s="6">
        <f t="shared" si="8"/>
        <v>-289.930589055214</v>
      </c>
      <c r="L72" s="7">
        <f t="shared" si="7"/>
        <v>-1.0775302551180368</v>
      </c>
      <c r="M72" s="7">
        <f t="shared" si="9"/>
        <v>-1.0757554307454764</v>
      </c>
      <c r="P72" s="5">
        <f t="shared" si="10"/>
        <v>0.20335520778065275</v>
      </c>
      <c r="R72" s="5">
        <v>-13</v>
      </c>
      <c r="U72" s="5">
        <v>24</v>
      </c>
      <c r="V72" s="7">
        <f t="shared" si="5"/>
        <v>-1.0750067918084387</v>
      </c>
      <c r="Y72" s="7"/>
    </row>
    <row r="73" spans="1:25" x14ac:dyDescent="0.15">
      <c r="A73" s="5">
        <v>36</v>
      </c>
      <c r="B73" s="5">
        <v>71</v>
      </c>
      <c r="D73">
        <v>133.51209992194001</v>
      </c>
      <c r="E73">
        <v>359.73978662502998</v>
      </c>
      <c r="F73">
        <v>101.80608764103999</v>
      </c>
      <c r="G73">
        <v>106.15140383102</v>
      </c>
      <c r="I73" s="6">
        <f t="shared" si="6"/>
        <v>31.706012280900012</v>
      </c>
      <c r="J73" s="6">
        <f t="shared" si="6"/>
        <v>253.58838279400999</v>
      </c>
      <c r="K73" s="6">
        <f t="shared" si="8"/>
        <v>-272.60004707191194</v>
      </c>
      <c r="L73" s="7">
        <f t="shared" si="7"/>
        <v>-1.0749705647728554</v>
      </c>
      <c r="M73" s="7">
        <f t="shared" si="9"/>
        <v>-1.073170742873921</v>
      </c>
      <c r="P73" s="5">
        <f t="shared" si="10"/>
        <v>-3.467946425001419E-2</v>
      </c>
      <c r="R73" s="5">
        <v>-13</v>
      </c>
      <c r="U73" s="5">
        <v>24.5</v>
      </c>
      <c r="V73" s="7">
        <f t="shared" si="5"/>
        <v>-1.0757391704271726</v>
      </c>
      <c r="Y73" s="7"/>
    </row>
    <row r="74" spans="1:25" x14ac:dyDescent="0.15">
      <c r="A74" s="5">
        <v>36.5</v>
      </c>
      <c r="B74" s="5">
        <v>72</v>
      </c>
      <c r="D74">
        <v>135.89409315639</v>
      </c>
      <c r="E74">
        <v>384.85714285713999</v>
      </c>
      <c r="F74">
        <v>101.79086853843999</v>
      </c>
      <c r="G74">
        <v>105.93413802152</v>
      </c>
      <c r="I74" s="6">
        <f t="shared" si="6"/>
        <v>34.103224617950005</v>
      </c>
      <c r="J74" s="6">
        <f t="shared" si="6"/>
        <v>278.92300483561996</v>
      </c>
      <c r="K74" s="6">
        <f t="shared" si="8"/>
        <v>-300.60438118479397</v>
      </c>
      <c r="L74" s="7">
        <f t="shared" si="7"/>
        <v>-1.0777324780433641</v>
      </c>
      <c r="M74" s="7">
        <f t="shared" si="9"/>
        <v>-1.0759076586180556</v>
      </c>
      <c r="P74" s="5">
        <f t="shared" si="10"/>
        <v>0.2221606339127595</v>
      </c>
      <c r="R74" s="5">
        <v>-13</v>
      </c>
      <c r="U74" s="5">
        <v>25</v>
      </c>
      <c r="V74" s="7">
        <f t="shared" si="5"/>
        <v>-1.0772018661982645</v>
      </c>
      <c r="Y74" s="7"/>
    </row>
    <row r="75" spans="1:25" x14ac:dyDescent="0.15">
      <c r="A75" s="5">
        <v>37</v>
      </c>
      <c r="B75" s="5">
        <v>73</v>
      </c>
      <c r="D75">
        <v>138.69502992453999</v>
      </c>
      <c r="E75">
        <v>402.52432995056</v>
      </c>
      <c r="F75">
        <v>101.98189451588</v>
      </c>
      <c r="G75">
        <v>105.92705326686</v>
      </c>
      <c r="I75" s="6">
        <f t="shared" si="6"/>
        <v>36.713135408659994</v>
      </c>
      <c r="J75" s="6">
        <f t="shared" si="6"/>
        <v>296.59727668369999</v>
      </c>
      <c r="K75" s="6">
        <f t="shared" si="8"/>
        <v>-319.20359661177997</v>
      </c>
      <c r="L75" s="7">
        <f t="shared" si="7"/>
        <v>-1.0762189059213381</v>
      </c>
      <c r="M75" s="7">
        <f t="shared" si="9"/>
        <v>-1.0743690889696556</v>
      </c>
      <c r="P75" s="5">
        <f t="shared" si="10"/>
        <v>8.1408200971227751E-2</v>
      </c>
      <c r="R75" s="5">
        <v>-13</v>
      </c>
      <c r="U75" s="5">
        <v>25.5</v>
      </c>
      <c r="V75" s="7">
        <f t="shared" si="5"/>
        <v>-1.0762427313306568</v>
      </c>
      <c r="Y75" s="7"/>
    </row>
    <row r="76" spans="1:25" x14ac:dyDescent="0.15">
      <c r="A76" s="5">
        <v>37.5</v>
      </c>
      <c r="B76" s="5">
        <v>74</v>
      </c>
      <c r="D76">
        <v>135.38953942232999</v>
      </c>
      <c r="E76">
        <v>377.21675774135002</v>
      </c>
      <c r="F76">
        <v>101.93361322488001</v>
      </c>
      <c r="G76">
        <v>106.048281291</v>
      </c>
      <c r="I76" s="6">
        <f t="shared" si="6"/>
        <v>33.455926197449983</v>
      </c>
      <c r="J76" s="6">
        <f t="shared" si="6"/>
        <v>271.16847645035</v>
      </c>
      <c r="K76" s="6">
        <f t="shared" si="8"/>
        <v>-291.94624554297002</v>
      </c>
      <c r="L76" s="7">
        <f t="shared" si="7"/>
        <v>-1.0766230992798469</v>
      </c>
      <c r="M76" s="7">
        <f t="shared" si="9"/>
        <v>-1.0747482848017902</v>
      </c>
      <c r="P76" s="5">
        <f t="shared" si="10"/>
        <v>0.11899557309643041</v>
      </c>
      <c r="R76" s="5">
        <v>-13</v>
      </c>
      <c r="U76" s="5">
        <v>26</v>
      </c>
      <c r="V76" s="7">
        <f t="shared" si="5"/>
        <v>-1.0760196252047172</v>
      </c>
      <c r="Y76" s="7"/>
    </row>
    <row r="77" spans="1:25" x14ac:dyDescent="0.15">
      <c r="A77" s="5">
        <v>38</v>
      </c>
      <c r="B77" s="5">
        <v>75</v>
      </c>
      <c r="D77">
        <v>134.38251366119999</v>
      </c>
      <c r="E77">
        <v>367.88368462138999</v>
      </c>
      <c r="F77">
        <v>101.92731566518</v>
      </c>
      <c r="G77">
        <v>106.06901075832999</v>
      </c>
      <c r="I77" s="6">
        <f t="shared" si="6"/>
        <v>32.45519799601999</v>
      </c>
      <c r="J77" s="6">
        <f t="shared" si="6"/>
        <v>261.81467386305997</v>
      </c>
      <c r="K77" s="6">
        <f t="shared" si="8"/>
        <v>-281.72241063965197</v>
      </c>
      <c r="L77" s="7">
        <f t="shared" si="7"/>
        <v>-1.0760375134168552</v>
      </c>
      <c r="M77" s="7">
        <f t="shared" si="9"/>
        <v>-1.0741377014124245</v>
      </c>
      <c r="P77" s="5">
        <f t="shared" si="10"/>
        <v>6.453986945812501E-2</v>
      </c>
      <c r="R77" s="5">
        <v>-13</v>
      </c>
      <c r="U77" s="37">
        <v>26.5</v>
      </c>
      <c r="V77" s="7">
        <f t="shared" si="5"/>
        <v>-1.0755594569254856</v>
      </c>
      <c r="Y77" s="7"/>
    </row>
    <row r="78" spans="1:25" x14ac:dyDescent="0.15">
      <c r="A78" s="5">
        <v>38.5</v>
      </c>
      <c r="B78" s="5">
        <v>76</v>
      </c>
      <c r="D78">
        <v>136.44938849856999</v>
      </c>
      <c r="E78">
        <v>384.3856362217</v>
      </c>
      <c r="F78">
        <v>101.76410390974</v>
      </c>
      <c r="G78">
        <v>106.00183678825</v>
      </c>
      <c r="I78" s="6">
        <f t="shared" si="6"/>
        <v>34.685284588829987</v>
      </c>
      <c r="J78" s="6">
        <f t="shared" si="6"/>
        <v>278.38379943345001</v>
      </c>
      <c r="K78" s="6">
        <f t="shared" si="8"/>
        <v>-299.37527473131001</v>
      </c>
      <c r="L78" s="7">
        <f t="shared" si="7"/>
        <v>-1.0754048020774938</v>
      </c>
      <c r="M78" s="7">
        <f t="shared" si="9"/>
        <v>-1.0734799925466889</v>
      </c>
      <c r="P78" s="5">
        <f t="shared" si="10"/>
        <v>5.7018008462381134E-3</v>
      </c>
      <c r="R78" s="5">
        <v>-13</v>
      </c>
      <c r="U78" s="5">
        <v>27</v>
      </c>
      <c r="V78" s="7">
        <f t="shared" si="5"/>
        <v>-1.0744449933153366</v>
      </c>
      <c r="Y78" s="7"/>
    </row>
    <row r="79" spans="1:25" x14ac:dyDescent="0.15">
      <c r="A79" s="5">
        <v>39</v>
      </c>
      <c r="B79" s="5">
        <v>77</v>
      </c>
      <c r="D79">
        <v>138.33853760082999</v>
      </c>
      <c r="E79">
        <v>397.69633099140998</v>
      </c>
      <c r="F79">
        <v>101.87562319601</v>
      </c>
      <c r="G79">
        <v>106.07268433482</v>
      </c>
      <c r="I79" s="6">
        <f t="shared" si="6"/>
        <v>36.462914404819998</v>
      </c>
      <c r="J79" s="6">
        <f t="shared" si="6"/>
        <v>291.62364665658998</v>
      </c>
      <c r="K79" s="6">
        <f t="shared" si="8"/>
        <v>-313.48546158308795</v>
      </c>
      <c r="L79" s="7">
        <f t="shared" si="7"/>
        <v>-1.0749658512851736</v>
      </c>
      <c r="M79" s="7">
        <f t="shared" si="9"/>
        <v>-1.0730160442279948</v>
      </c>
      <c r="P79" s="5">
        <f t="shared" si="10"/>
        <v>-3.5117788165463723E-2</v>
      </c>
      <c r="R79" s="5">
        <v>-13</v>
      </c>
      <c r="U79" s="5">
        <v>27.5</v>
      </c>
      <c r="V79" s="7">
        <f t="shared" si="5"/>
        <v>-1.0766143482044439</v>
      </c>
      <c r="Y79" s="7"/>
    </row>
    <row r="80" spans="1:25" x14ac:dyDescent="0.15">
      <c r="A80" s="5">
        <v>39.5</v>
      </c>
      <c r="B80" s="5">
        <v>78</v>
      </c>
      <c r="D80">
        <v>138.89045016914</v>
      </c>
      <c r="E80">
        <v>400.41191777257001</v>
      </c>
      <c r="F80">
        <v>101.92469168197</v>
      </c>
      <c r="G80">
        <v>106.01023353450999</v>
      </c>
      <c r="I80" s="6">
        <f t="shared" si="6"/>
        <v>36.965758487169992</v>
      </c>
      <c r="J80" s="6">
        <f t="shared" si="6"/>
        <v>294.40168423806</v>
      </c>
      <c r="K80" s="6">
        <f t="shared" si="8"/>
        <v>-316.31626259850202</v>
      </c>
      <c r="L80" s="7">
        <f t="shared" si="7"/>
        <v>-1.0744376799920798</v>
      </c>
      <c r="M80" s="7">
        <f t="shared" si="9"/>
        <v>-1.0724628754085268</v>
      </c>
      <c r="P80" s="5">
        <f t="shared" si="10"/>
        <v>-8.4234307577378167E-2</v>
      </c>
      <c r="R80" s="5">
        <v>-13</v>
      </c>
      <c r="U80" s="5">
        <v>28</v>
      </c>
      <c r="V80" s="7">
        <f t="shared" si="5"/>
        <v>-1.0758851667555527</v>
      </c>
      <c r="Y80" s="7"/>
    </row>
    <row r="81" spans="1:25" x14ac:dyDescent="0.15">
      <c r="A81" s="5">
        <v>40</v>
      </c>
      <c r="B81" s="5">
        <v>79</v>
      </c>
      <c r="D81">
        <v>138.52537080406</v>
      </c>
      <c r="E81">
        <v>399.10148321624001</v>
      </c>
      <c r="F81">
        <v>101.93649960640001</v>
      </c>
      <c r="G81">
        <v>106.15717659406999</v>
      </c>
      <c r="I81" s="6">
        <f t="shared" si="6"/>
        <v>36.588871197659998</v>
      </c>
      <c r="J81" s="6">
        <f t="shared" si="6"/>
        <v>292.94430662217002</v>
      </c>
      <c r="K81" s="6">
        <f t="shared" si="8"/>
        <v>-314.944296748944</v>
      </c>
      <c r="L81" s="7">
        <f t="shared" si="7"/>
        <v>-1.0750995654445294</v>
      </c>
      <c r="M81" s="7">
        <f t="shared" si="9"/>
        <v>-1.0730997633346024</v>
      </c>
      <c r="P81" s="5">
        <f t="shared" si="10"/>
        <v>-2.2683234850046502E-2</v>
      </c>
      <c r="R81" s="5">
        <v>-13</v>
      </c>
      <c r="U81" s="5">
        <v>28.5</v>
      </c>
      <c r="V81" s="7">
        <f t="shared" si="5"/>
        <v>-1.0760060973283156</v>
      </c>
      <c r="Y81" s="7"/>
    </row>
    <row r="82" spans="1:25" x14ac:dyDescent="0.15">
      <c r="A82" s="5">
        <v>40.5</v>
      </c>
      <c r="B82" s="5">
        <v>80</v>
      </c>
      <c r="D82">
        <v>137.38251366119999</v>
      </c>
      <c r="E82">
        <v>390.39240176944998</v>
      </c>
      <c r="F82">
        <v>101.98583049069001</v>
      </c>
      <c r="G82">
        <v>106.00393597481001</v>
      </c>
      <c r="I82" s="6">
        <f t="shared" si="6"/>
        <v>35.396683170509988</v>
      </c>
      <c r="J82" s="6">
        <f t="shared" si="6"/>
        <v>284.38846579463996</v>
      </c>
      <c r="K82" s="6">
        <f t="shared" si="8"/>
        <v>-305.86947578305796</v>
      </c>
      <c r="L82" s="7">
        <f t="shared" si="7"/>
        <v>-1.0755340408352907</v>
      </c>
      <c r="M82" s="7">
        <f t="shared" si="9"/>
        <v>-1.0735092411989895</v>
      </c>
      <c r="P82" s="5">
        <f t="shared" si="10"/>
        <v>1.7720170718105631E-2</v>
      </c>
      <c r="R82" s="5">
        <v>-13</v>
      </c>
      <c r="U82" s="5">
        <v>29</v>
      </c>
      <c r="V82" s="7">
        <f t="shared" si="5"/>
        <v>-1.0744994510635801</v>
      </c>
      <c r="Y82" s="7"/>
    </row>
    <row r="83" spans="1:25" x14ac:dyDescent="0.15">
      <c r="A83" s="5">
        <v>41</v>
      </c>
      <c r="B83" s="5">
        <v>81</v>
      </c>
      <c r="D83">
        <v>139.84621389539001</v>
      </c>
      <c r="E83">
        <v>406.61774655216999</v>
      </c>
      <c r="F83">
        <v>102.01416950932</v>
      </c>
      <c r="G83">
        <v>106.08974022565999</v>
      </c>
      <c r="I83" s="6">
        <f t="shared" si="6"/>
        <v>37.83204438607001</v>
      </c>
      <c r="J83" s="6">
        <f t="shared" si="6"/>
        <v>300.52800632650997</v>
      </c>
      <c r="K83" s="6">
        <f t="shared" si="8"/>
        <v>-322.8015632057419</v>
      </c>
      <c r="L83" s="7">
        <f t="shared" si="7"/>
        <v>-1.0741147460813776</v>
      </c>
      <c r="M83" s="7">
        <f t="shared" si="9"/>
        <v>-1.0720649489187022</v>
      </c>
      <c r="P83" s="5">
        <f t="shared" si="10"/>
        <v>-0.11426507581709841</v>
      </c>
      <c r="R83" s="5">
        <v>-13</v>
      </c>
      <c r="U83" s="5">
        <v>29.5</v>
      </c>
      <c r="V83" s="7">
        <f t="shared" si="5"/>
        <v>-1.0717777524264702</v>
      </c>
      <c r="Y83" s="7"/>
    </row>
    <row r="84" spans="1:25" x14ac:dyDescent="0.15">
      <c r="A84" s="5">
        <v>41.5</v>
      </c>
      <c r="B84" s="5">
        <v>82</v>
      </c>
      <c r="D84">
        <v>138.25995316159</v>
      </c>
      <c r="E84">
        <v>397.34270101483003</v>
      </c>
      <c r="F84">
        <v>102.00655995802001</v>
      </c>
      <c r="G84">
        <v>106.15455261085999</v>
      </c>
      <c r="I84" s="6">
        <f t="shared" si="6"/>
        <v>36.253393203569999</v>
      </c>
      <c r="J84" s="6">
        <f t="shared" si="6"/>
        <v>291.18814840397005</v>
      </c>
      <c r="K84" s="6">
        <f t="shared" si="8"/>
        <v>-313.17238488119403</v>
      </c>
      <c r="L84" s="7">
        <f t="shared" si="7"/>
        <v>-1.0754983902941162</v>
      </c>
      <c r="M84" s="7">
        <f t="shared" si="9"/>
        <v>-1.0734235956050668</v>
      </c>
      <c r="P84" s="5">
        <f t="shared" si="10"/>
        <v>1.440490061437575E-2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138.29039812645999</v>
      </c>
      <c r="E85">
        <v>396.37028363258003</v>
      </c>
      <c r="F85">
        <v>101.96247704015001</v>
      </c>
      <c r="G85">
        <v>106.12280241406999</v>
      </c>
      <c r="I85" s="6">
        <f t="shared" si="6"/>
        <v>36.327921086309985</v>
      </c>
      <c r="J85" s="6">
        <f t="shared" si="6"/>
        <v>290.24748121851002</v>
      </c>
      <c r="K85" s="6">
        <f t="shared" si="8"/>
        <v>-311.96905637590203</v>
      </c>
      <c r="L85" s="7">
        <f t="shared" si="7"/>
        <v>-1.0748381176856421</v>
      </c>
      <c r="M85" s="7">
        <f t="shared" si="9"/>
        <v>-1.0727383254702185</v>
      </c>
      <c r="P85" s="5">
        <f t="shared" si="10"/>
        <v>-4.6996188038724497E-2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137.14858183710999</v>
      </c>
      <c r="E86">
        <v>388.15430653136002</v>
      </c>
      <c r="F86">
        <v>101.94489635266</v>
      </c>
      <c r="G86">
        <v>106.05510364734</v>
      </c>
      <c r="I86" s="6">
        <f t="shared" si="6"/>
        <v>35.203685484449991</v>
      </c>
      <c r="J86" s="6">
        <f t="shared" si="6"/>
        <v>282.09920288402003</v>
      </c>
      <c r="K86" s="6">
        <f t="shared" si="8"/>
        <v>-303.31535797637406</v>
      </c>
      <c r="L86" s="7">
        <f t="shared" si="7"/>
        <v>-1.0752081355617182</v>
      </c>
      <c r="M86" s="7">
        <f t="shared" si="9"/>
        <v>-1.0730833458199207</v>
      </c>
      <c r="P86" s="5">
        <f t="shared" si="10"/>
        <v>-1.2586915079956303E-2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135.77257351028001</v>
      </c>
      <c r="E87">
        <v>378.64246682279997</v>
      </c>
      <c r="F87">
        <v>101.8806087641</v>
      </c>
      <c r="G87">
        <v>105.99711361847</v>
      </c>
      <c r="I87" s="6">
        <f t="shared" si="6"/>
        <v>33.891964746180008</v>
      </c>
      <c r="J87" s="6">
        <f t="shared" si="6"/>
        <v>272.64535320432998</v>
      </c>
      <c r="K87" s="6">
        <f t="shared" si="8"/>
        <v>-293.28245909901597</v>
      </c>
      <c r="L87" s="7">
        <f t="shared" si="7"/>
        <v>-1.0756921240437201</v>
      </c>
      <c r="M87" s="7">
        <f t="shared" si="9"/>
        <v>-1.0735423367755483</v>
      </c>
      <c r="P87" s="5">
        <f t="shared" si="10"/>
        <v>3.242088822593802E-2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135.46291959407</v>
      </c>
      <c r="E88">
        <v>375.31667967734001</v>
      </c>
      <c r="F88">
        <v>102.01915507741001</v>
      </c>
      <c r="G88">
        <v>105.97376016794</v>
      </c>
      <c r="I88" s="6">
        <f t="shared" si="6"/>
        <v>33.443764516659996</v>
      </c>
      <c r="J88" s="6">
        <f t="shared" si="6"/>
        <v>269.34291950940002</v>
      </c>
      <c r="K88" s="6">
        <f t="shared" si="8"/>
        <v>-289.76773889462004</v>
      </c>
      <c r="L88" s="7">
        <f t="shared" si="7"/>
        <v>-1.0758320264086512</v>
      </c>
      <c r="M88" s="7">
        <f t="shared" si="9"/>
        <v>-1.0736572416141055</v>
      </c>
      <c r="P88" s="5">
        <f t="shared" si="10"/>
        <v>4.5430904697415155E-2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140.30913348946001</v>
      </c>
      <c r="E89">
        <v>414.45615404632002</v>
      </c>
      <c r="F89">
        <v>101.9186565206</v>
      </c>
      <c r="G89">
        <v>106.10469692994</v>
      </c>
      <c r="I89" s="6">
        <f t="shared" si="6"/>
        <v>38.390476968860014</v>
      </c>
      <c r="J89" s="6">
        <f t="shared" si="6"/>
        <v>308.35145711638</v>
      </c>
      <c r="K89" s="6">
        <f t="shared" si="8"/>
        <v>-331.631271570796</v>
      </c>
      <c r="L89" s="7">
        <f t="shared" si="7"/>
        <v>-1.0754976631929116</v>
      </c>
      <c r="M89" s="7">
        <f t="shared" si="9"/>
        <v>-1.0732978808719917</v>
      </c>
      <c r="P89" s="5">
        <f t="shared" si="10"/>
        <v>1.4337284897853346E-2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140.16081186573001</v>
      </c>
      <c r="E90">
        <v>409.26775956284001</v>
      </c>
      <c r="F90">
        <v>101.8386250328</v>
      </c>
      <c r="G90">
        <v>106.05038047757</v>
      </c>
      <c r="I90" s="6">
        <f t="shared" si="6"/>
        <v>38.322186832930015</v>
      </c>
      <c r="J90" s="6">
        <f t="shared" si="6"/>
        <v>303.21737908527001</v>
      </c>
      <c r="K90" s="6">
        <f t="shared" si="8"/>
        <v>-325.53866806939396</v>
      </c>
      <c r="L90" s="7">
        <f t="shared" si="7"/>
        <v>-1.07361480747397</v>
      </c>
      <c r="M90" s="7">
        <f t="shared" si="9"/>
        <v>-1.0713900276266761</v>
      </c>
      <c r="P90" s="5">
        <f t="shared" si="10"/>
        <v>-0.16075613778236958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139.99349466563001</v>
      </c>
      <c r="E91">
        <v>412.04709862086997</v>
      </c>
      <c r="F91">
        <v>101.96037785358</v>
      </c>
      <c r="G91">
        <v>106.22225137759</v>
      </c>
      <c r="I91" s="6">
        <f t="shared" si="6"/>
        <v>38.033116812050011</v>
      </c>
      <c r="J91" s="6">
        <f t="shared" si="6"/>
        <v>305.82484724327998</v>
      </c>
      <c r="K91" s="6">
        <f t="shared" si="8"/>
        <v>-328.95669987988595</v>
      </c>
      <c r="L91" s="7">
        <f t="shared" si="7"/>
        <v>-1.0756375842091237</v>
      </c>
      <c r="M91" s="7">
        <f t="shared" si="9"/>
        <v>-1.0733878068354556</v>
      </c>
      <c r="P91" s="5">
        <f t="shared" si="10"/>
        <v>2.7349035818013144E-2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137.48451730419001</v>
      </c>
      <c r="E92">
        <v>390.34192037471001</v>
      </c>
      <c r="F92">
        <v>101.91235896089999</v>
      </c>
      <c r="G92">
        <v>106.12936237208</v>
      </c>
      <c r="I92" s="6">
        <f t="shared" si="6"/>
        <v>35.572158343290013</v>
      </c>
      <c r="J92" s="6">
        <f t="shared" si="6"/>
        <v>284.21255800263003</v>
      </c>
      <c r="K92" s="6">
        <f t="shared" si="8"/>
        <v>-305.482911259866</v>
      </c>
      <c r="L92" s="7">
        <f t="shared" si="7"/>
        <v>-1.0748395968380791</v>
      </c>
      <c r="M92" s="7">
        <f t="shared" si="9"/>
        <v>-1.072564821938037</v>
      </c>
      <c r="P92" s="5">
        <f t="shared" si="10"/>
        <v>-4.6858636414215574E-2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137.10798855061</v>
      </c>
      <c r="E93">
        <v>387.64376788967002</v>
      </c>
      <c r="F93">
        <v>101.903437418</v>
      </c>
      <c r="G93">
        <v>106.07819469955</v>
      </c>
      <c r="I93" s="6">
        <f t="shared" si="6"/>
        <v>35.204551132610007</v>
      </c>
      <c r="J93" s="6">
        <f t="shared" si="6"/>
        <v>281.56557319012001</v>
      </c>
      <c r="K93" s="6">
        <f t="shared" si="8"/>
        <v>-302.674136695534</v>
      </c>
      <c r="L93" s="7">
        <f t="shared" si="7"/>
        <v>-1.0749685526758663</v>
      </c>
      <c r="M93" s="7">
        <f t="shared" si="9"/>
        <v>-1.0726687802494501</v>
      </c>
      <c r="P93" s="5">
        <f t="shared" si="10"/>
        <v>-3.4866576276192565E-2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140.32864949258001</v>
      </c>
      <c r="E94">
        <v>415.10850897735997</v>
      </c>
      <c r="F94">
        <v>101.87693518762001</v>
      </c>
      <c r="G94">
        <v>105.93623720808</v>
      </c>
      <c r="I94" s="6">
        <f t="shared" si="6"/>
        <v>38.451714304960007</v>
      </c>
      <c r="J94" s="6">
        <f t="shared" si="6"/>
        <v>309.17227176927997</v>
      </c>
      <c r="K94" s="6">
        <f t="shared" si="8"/>
        <v>-332.5550118181759</v>
      </c>
      <c r="L94" s="7">
        <f t="shared" si="7"/>
        <v>-1.0756301330487532</v>
      </c>
      <c r="M94" s="7">
        <f t="shared" si="9"/>
        <v>-1.073305363095963</v>
      </c>
      <c r="P94" s="5">
        <f t="shared" si="10"/>
        <v>2.6656126021960883E-2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136.60031225604999</v>
      </c>
      <c r="E95">
        <v>380.15352589123</v>
      </c>
      <c r="F95">
        <v>101.88874311204</v>
      </c>
      <c r="G95">
        <v>105.9758593545</v>
      </c>
      <c r="I95" s="6">
        <f t="shared" si="6"/>
        <v>34.711569144009985</v>
      </c>
      <c r="J95" s="6">
        <f t="shared" si="6"/>
        <v>274.17766653672999</v>
      </c>
      <c r="K95" s="6">
        <f t="shared" si="8"/>
        <v>-294.30163070006597</v>
      </c>
      <c r="L95" s="7">
        <f t="shared" si="7"/>
        <v>-1.0733975324012763</v>
      </c>
      <c r="M95" s="7">
        <f t="shared" si="9"/>
        <v>-1.071047764922112</v>
      </c>
      <c r="P95" s="5">
        <f t="shared" si="10"/>
        <v>-0.18096131641518004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136.86468904501999</v>
      </c>
      <c r="E96">
        <v>384.12906583398001</v>
      </c>
      <c r="F96">
        <v>101.93938598793</v>
      </c>
      <c r="G96">
        <v>106.07058514825999</v>
      </c>
      <c r="I96" s="6">
        <f t="shared" si="6"/>
        <v>34.925303057089991</v>
      </c>
      <c r="J96" s="6">
        <f t="shared" si="6"/>
        <v>278.05848068572004</v>
      </c>
      <c r="K96" s="6">
        <f t="shared" si="8"/>
        <v>-298.74487376577406</v>
      </c>
      <c r="L96" s="7">
        <f t="shared" si="7"/>
        <v>-1.0743958358293526</v>
      </c>
      <c r="M96" s="7">
        <f t="shared" si="9"/>
        <v>-1.0720210708238143</v>
      </c>
      <c r="P96" s="5">
        <f t="shared" si="10"/>
        <v>-8.8125544488094773E-2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135.53291699192999</v>
      </c>
      <c r="E97">
        <v>372.40150923758</v>
      </c>
      <c r="F97">
        <v>101.90842298609</v>
      </c>
      <c r="G97">
        <v>106.14904224612999</v>
      </c>
      <c r="I97" s="6">
        <f t="shared" si="6"/>
        <v>33.624494005839992</v>
      </c>
      <c r="J97" s="6">
        <f t="shared" si="6"/>
        <v>266.25246699144998</v>
      </c>
      <c r="K97" s="6">
        <f t="shared" si="8"/>
        <v>-285.87846638389993</v>
      </c>
      <c r="L97" s="7">
        <f t="shared" si="7"/>
        <v>-1.0737119907815922</v>
      </c>
      <c r="M97" s="7">
        <f t="shared" si="9"/>
        <v>-1.0713122282496796</v>
      </c>
      <c r="P97" s="5">
        <f t="shared" si="10"/>
        <v>-0.15171871776777501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141.029143898</v>
      </c>
      <c r="E98">
        <v>418.15768930523001</v>
      </c>
      <c r="F98">
        <v>101.96615061663999</v>
      </c>
      <c r="G98">
        <v>106.20283390186</v>
      </c>
      <c r="I98" s="6">
        <f t="shared" si="6"/>
        <v>39.062993281360008</v>
      </c>
      <c r="J98" s="6">
        <f t="shared" si="6"/>
        <v>311.95485540337</v>
      </c>
      <c r="K98" s="6">
        <f t="shared" si="8"/>
        <v>-335.28283320268395</v>
      </c>
      <c r="L98" s="7">
        <f t="shared" si="7"/>
        <v>-1.0747799798440385</v>
      </c>
      <c r="M98" s="7">
        <f t="shared" si="9"/>
        <v>-1.072355219785752</v>
      </c>
      <c r="P98" s="5">
        <f t="shared" si="10"/>
        <v>-5.2402631862966703E-2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140.43039292220001</v>
      </c>
      <c r="E99">
        <v>410.48737965130999</v>
      </c>
      <c r="F99">
        <v>101.89057990029001</v>
      </c>
      <c r="G99">
        <v>106.14300708476</v>
      </c>
      <c r="I99" s="6">
        <f t="shared" si="6"/>
        <v>38.539813021910007</v>
      </c>
      <c r="J99" s="6">
        <f t="shared" si="6"/>
        <v>304.34437256654996</v>
      </c>
      <c r="K99" s="6">
        <f t="shared" si="8"/>
        <v>-326.67343405794998</v>
      </c>
      <c r="L99" s="7">
        <f t="shared" si="7"/>
        <v>-1.073367748853373</v>
      </c>
      <c r="M99" s="7">
        <f t="shared" si="9"/>
        <v>-1.0709179912687123</v>
      </c>
      <c r="P99" s="5">
        <f t="shared" si="10"/>
        <v>-0.18373099403279253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138.82097319802</v>
      </c>
      <c r="E100">
        <v>400.76398646889999</v>
      </c>
      <c r="F100">
        <v>101.81527158226</v>
      </c>
      <c r="G100">
        <v>106.02676462871</v>
      </c>
      <c r="I100" s="6">
        <f t="shared" si="6"/>
        <v>37.005701615760003</v>
      </c>
      <c r="J100" s="6">
        <f t="shared" si="6"/>
        <v>294.73722184018999</v>
      </c>
      <c r="K100" s="6">
        <f t="shared" si="8"/>
        <v>-316.67896459246793</v>
      </c>
      <c r="L100" s="7">
        <f t="shared" si="7"/>
        <v>-1.0744451027097452</v>
      </c>
      <c r="M100" s="7">
        <f t="shared" si="9"/>
        <v>-1.0719703475987103</v>
      </c>
      <c r="P100" s="5">
        <f t="shared" si="10"/>
        <v>-8.3544042769219923E-2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138.29716367421</v>
      </c>
      <c r="E101">
        <v>400.44106167056998</v>
      </c>
      <c r="F101">
        <v>101.88401994227</v>
      </c>
      <c r="G101">
        <v>106.15350301757999</v>
      </c>
      <c r="I101" s="6">
        <f t="shared" si="6"/>
        <v>36.413143731939996</v>
      </c>
      <c r="J101" s="6">
        <f t="shared" si="6"/>
        <v>294.28755865299001</v>
      </c>
      <c r="K101" s="6">
        <f t="shared" si="8"/>
        <v>-316.731926651648</v>
      </c>
      <c r="L101" s="7">
        <f t="shared" si="7"/>
        <v>-1.0762667919139706</v>
      </c>
      <c r="M101" s="7">
        <f t="shared" si="9"/>
        <v>-1.0737670392765617</v>
      </c>
      <c r="P101" s="5">
        <f t="shared" si="10"/>
        <v>8.5861289045962214E-2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136.21779859485</v>
      </c>
      <c r="E102">
        <v>383.31615925058998</v>
      </c>
      <c r="F102">
        <v>101.90711099449</v>
      </c>
      <c r="G102">
        <v>106.28365258462</v>
      </c>
      <c r="I102" s="6">
        <f t="shared" si="6"/>
        <v>34.310687600359998</v>
      </c>
      <c r="J102" s="6">
        <f t="shared" si="6"/>
        <v>277.03250666597</v>
      </c>
      <c r="K102" s="6">
        <f t="shared" si="8"/>
        <v>-298.12832039880402</v>
      </c>
      <c r="L102" s="7">
        <f t="shared" si="7"/>
        <v>-1.0761492360110294</v>
      </c>
      <c r="M102" s="7">
        <f t="shared" si="9"/>
        <v>-1.0736244858472463</v>
      </c>
      <c r="P102" s="5">
        <f t="shared" si="10"/>
        <v>7.492934922967015E-2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133.12386156649001</v>
      </c>
      <c r="E103">
        <v>359.97397866249997</v>
      </c>
      <c r="F103">
        <v>101.7751246392</v>
      </c>
      <c r="G103">
        <v>106.03778535817</v>
      </c>
      <c r="I103" s="6">
        <f t="shared" si="6"/>
        <v>31.348736927290005</v>
      </c>
      <c r="J103" s="6">
        <f t="shared" si="6"/>
        <v>253.93619330432998</v>
      </c>
      <c r="K103" s="6">
        <f t="shared" si="8"/>
        <v>-273.37469503790595</v>
      </c>
      <c r="L103" s="7">
        <f t="shared" si="7"/>
        <v>-1.0765487640049793</v>
      </c>
      <c r="M103" s="7">
        <f t="shared" si="9"/>
        <v>-1.0739990163148223</v>
      </c>
      <c r="P103" s="5">
        <f t="shared" si="10"/>
        <v>0.11208287257907411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139.72729638302999</v>
      </c>
      <c r="E104">
        <v>410.56622430393003</v>
      </c>
      <c r="F104">
        <v>101.90658619785</v>
      </c>
      <c r="G104">
        <v>106.11624245605</v>
      </c>
      <c r="I104" s="6">
        <f t="shared" si="6"/>
        <v>37.820710185179991</v>
      </c>
      <c r="J104" s="6">
        <f t="shared" si="6"/>
        <v>304.44998184788005</v>
      </c>
      <c r="K104" s="6">
        <f t="shared" si="8"/>
        <v>-327.51926803227605</v>
      </c>
      <c r="L104" s="7">
        <f t="shared" si="7"/>
        <v>-1.0757736494000603</v>
      </c>
      <c r="M104" s="7">
        <f t="shared" si="9"/>
        <v>-1.073198904183529</v>
      </c>
      <c r="P104" s="5">
        <f t="shared" si="10"/>
        <v>4.0002219887853824E-2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138.05204267498999</v>
      </c>
      <c r="E105">
        <v>408.66926880042001</v>
      </c>
      <c r="F105">
        <v>101.80398845447</v>
      </c>
      <c r="G105">
        <v>106.21437942797</v>
      </c>
      <c r="I105" s="6">
        <f t="shared" si="6"/>
        <v>36.24805422051999</v>
      </c>
      <c r="J105" s="6">
        <f t="shared" si="6"/>
        <v>302.45488937245</v>
      </c>
      <c r="K105" s="6">
        <f t="shared" si="8"/>
        <v>-326.69781302642002</v>
      </c>
      <c r="L105" s="7">
        <f t="shared" si="7"/>
        <v>-1.0801538494030318</v>
      </c>
      <c r="M105" s="7">
        <f t="shared" si="9"/>
        <v>-1.0775541066601266</v>
      </c>
      <c r="P105" s="5">
        <f t="shared" si="10"/>
        <v>0.44733253353255237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137.23835545147</v>
      </c>
      <c r="E106">
        <v>416.89097059589</v>
      </c>
      <c r="F106">
        <v>101.95329309892</v>
      </c>
      <c r="G106">
        <v>106.08186827604</v>
      </c>
      <c r="I106" s="6">
        <f t="shared" si="6"/>
        <v>35.28506235255</v>
      </c>
      <c r="J106" s="6">
        <f t="shared" si="6"/>
        <v>310.80910231985001</v>
      </c>
      <c r="K106" s="6">
        <f t="shared" si="8"/>
        <v>-337.68586043127004</v>
      </c>
      <c r="L106" s="7">
        <f t="shared" si="7"/>
        <v>-1.0864735231716653</v>
      </c>
      <c r="M106" s="7">
        <f t="shared" si="9"/>
        <v>-1.083848782902386</v>
      </c>
      <c r="P106" s="5">
        <f t="shared" si="10"/>
        <v>1.0350213825721637</v>
      </c>
      <c r="R106" s="5">
        <v>-13</v>
      </c>
    </row>
    <row r="107" spans="1:25" x14ac:dyDescent="0.15">
      <c r="A107" s="5">
        <v>53</v>
      </c>
      <c r="B107" s="5">
        <v>105</v>
      </c>
      <c r="D107">
        <v>134.87769971377</v>
      </c>
      <c r="E107">
        <v>400.54800936767998</v>
      </c>
      <c r="F107">
        <v>101.97743374442</v>
      </c>
      <c r="G107">
        <v>106.21936499605999</v>
      </c>
      <c r="I107" s="6">
        <f t="shared" si="6"/>
        <v>32.900265969350002</v>
      </c>
      <c r="J107" s="6">
        <f t="shared" si="6"/>
        <v>294.32864437161999</v>
      </c>
      <c r="K107" s="6">
        <f t="shared" si="8"/>
        <v>-320.29410727659393</v>
      </c>
      <c r="L107" s="7">
        <f t="shared" si="7"/>
        <v>-1.0882192861670299</v>
      </c>
      <c r="M107" s="7">
        <f t="shared" si="9"/>
        <v>-1.0855695483713765</v>
      </c>
      <c r="P107" s="5">
        <f t="shared" si="10"/>
        <v>1.1973660672826185</v>
      </c>
      <c r="R107" s="5">
        <v>-13</v>
      </c>
    </row>
    <row r="108" spans="1:25" x14ac:dyDescent="0.15">
      <c r="A108" s="5">
        <v>53.5</v>
      </c>
      <c r="B108" s="5">
        <v>106</v>
      </c>
      <c r="D108">
        <v>132.48920114494001</v>
      </c>
      <c r="E108">
        <v>381.25162633359002</v>
      </c>
      <c r="F108">
        <v>101.93623720808</v>
      </c>
      <c r="G108">
        <v>105.98635528733</v>
      </c>
      <c r="I108" s="6">
        <f t="shared" si="6"/>
        <v>30.55296393686001</v>
      </c>
      <c r="J108" s="6">
        <f t="shared" si="6"/>
        <v>275.26527104626001</v>
      </c>
      <c r="K108" s="6">
        <f t="shared" si="8"/>
        <v>-299.76536131865197</v>
      </c>
      <c r="L108" s="7">
        <f t="shared" si="7"/>
        <v>-1.0890053808069182</v>
      </c>
      <c r="M108" s="7">
        <f t="shared" si="9"/>
        <v>-1.0863306454848907</v>
      </c>
      <c r="P108" s="5">
        <f t="shared" si="10"/>
        <v>1.2704677923186671</v>
      </c>
      <c r="R108" s="5">
        <v>-13</v>
      </c>
    </row>
    <row r="109" spans="1:25" x14ac:dyDescent="0.15">
      <c r="A109" s="5">
        <v>54</v>
      </c>
      <c r="B109" s="5">
        <v>107</v>
      </c>
      <c r="D109">
        <v>137.79495186053001</v>
      </c>
      <c r="E109">
        <v>426.49986989331001</v>
      </c>
      <c r="F109">
        <v>101.903437418</v>
      </c>
      <c r="G109">
        <v>106.13434794017</v>
      </c>
      <c r="I109" s="6">
        <f t="shared" si="6"/>
        <v>35.89151444253001</v>
      </c>
      <c r="J109" s="6">
        <f t="shared" si="6"/>
        <v>320.36552195313999</v>
      </c>
      <c r="K109" s="6">
        <f t="shared" si="8"/>
        <v>-348.54711190123794</v>
      </c>
      <c r="L109" s="7">
        <f t="shared" si="7"/>
        <v>-1.0879669877591263</v>
      </c>
      <c r="M109" s="7">
        <f t="shared" si="9"/>
        <v>-1.0852672549107247</v>
      </c>
      <c r="P109" s="5">
        <f t="shared" si="10"/>
        <v>1.1739039446503805</v>
      </c>
      <c r="R109" s="5">
        <v>-13</v>
      </c>
    </row>
    <row r="110" spans="1:25" x14ac:dyDescent="0.15">
      <c r="A110" s="5">
        <v>54.5</v>
      </c>
      <c r="B110" s="5">
        <v>108</v>
      </c>
      <c r="D110">
        <v>135.68592245641</v>
      </c>
      <c r="E110">
        <v>403.92453812126001</v>
      </c>
      <c r="F110">
        <v>102.04618210444001</v>
      </c>
      <c r="G110">
        <v>106.15691419575001</v>
      </c>
      <c r="I110" s="6">
        <f t="shared" si="6"/>
        <v>33.639740351969991</v>
      </c>
      <c r="J110" s="6">
        <f t="shared" si="6"/>
        <v>297.76762392551001</v>
      </c>
      <c r="K110" s="6">
        <f t="shared" si="8"/>
        <v>-323.68140835864205</v>
      </c>
      <c r="L110" s="7">
        <f t="shared" si="7"/>
        <v>-1.0870268704552468</v>
      </c>
      <c r="M110" s="7">
        <f t="shared" si="9"/>
        <v>-1.0843021400804711</v>
      </c>
      <c r="P110" s="5">
        <f t="shared" si="10"/>
        <v>1.086479106516909</v>
      </c>
      <c r="R110" s="5">
        <v>-13</v>
      </c>
    </row>
    <row r="111" spans="1:25" x14ac:dyDescent="0.15">
      <c r="A111" s="5">
        <v>55</v>
      </c>
      <c r="B111" s="5">
        <v>109</v>
      </c>
      <c r="D111">
        <v>132.75930262815999</v>
      </c>
      <c r="E111">
        <v>384.25318761384</v>
      </c>
      <c r="F111">
        <v>101.88087116243</v>
      </c>
      <c r="G111">
        <v>106.08580425085</v>
      </c>
      <c r="I111" s="6">
        <f t="shared" si="6"/>
        <v>30.878431465729989</v>
      </c>
      <c r="J111" s="6">
        <f t="shared" si="6"/>
        <v>278.16738336298999</v>
      </c>
      <c r="K111" s="6">
        <f t="shared" si="8"/>
        <v>-302.92242856985797</v>
      </c>
      <c r="L111" s="7">
        <f t="shared" si="7"/>
        <v>-1.0889933424529656</v>
      </c>
      <c r="M111" s="7">
        <f t="shared" si="9"/>
        <v>-1.086243614551816</v>
      </c>
      <c r="P111" s="5">
        <f t="shared" si="10"/>
        <v>1.2693483031428432</v>
      </c>
      <c r="R111" s="5">
        <v>-13</v>
      </c>
    </row>
    <row r="112" spans="1:25" x14ac:dyDescent="0.15">
      <c r="A112" s="5">
        <v>55.5</v>
      </c>
      <c r="B112" s="5">
        <v>110</v>
      </c>
      <c r="D112">
        <v>132.45875618007</v>
      </c>
      <c r="E112">
        <v>377.83320322665003</v>
      </c>
      <c r="F112">
        <v>101.85305694044</v>
      </c>
      <c r="G112">
        <v>106.17055890842001</v>
      </c>
      <c r="I112" s="6">
        <f t="shared" si="6"/>
        <v>30.605699239629999</v>
      </c>
      <c r="J112" s="6">
        <f t="shared" si="6"/>
        <v>271.66264431823004</v>
      </c>
      <c r="K112" s="6">
        <f t="shared" si="8"/>
        <v>-295.38947394224607</v>
      </c>
      <c r="L112" s="7">
        <f t="shared" si="7"/>
        <v>-1.0873393163184484</v>
      </c>
      <c r="M112" s="7">
        <f t="shared" si="9"/>
        <v>-1.0845645908909245</v>
      </c>
      <c r="P112" s="5">
        <f t="shared" si="10"/>
        <v>1.115534554069199</v>
      </c>
      <c r="R112" s="5">
        <v>-13</v>
      </c>
    </row>
    <row r="113" spans="1:18" x14ac:dyDescent="0.15">
      <c r="A113" s="5">
        <v>56</v>
      </c>
      <c r="B113" s="5">
        <v>111</v>
      </c>
      <c r="D113">
        <v>131.88940931563999</v>
      </c>
      <c r="E113">
        <v>376.69450949779002</v>
      </c>
      <c r="F113">
        <v>102.04119653634</v>
      </c>
      <c r="G113">
        <v>106.20440829179</v>
      </c>
      <c r="I113" s="6">
        <f t="shared" si="6"/>
        <v>29.848212779299999</v>
      </c>
      <c r="J113" s="6">
        <f t="shared" si="6"/>
        <v>270.49010120600002</v>
      </c>
      <c r="K113" s="6">
        <f t="shared" si="8"/>
        <v>-294.73990866790001</v>
      </c>
      <c r="L113" s="7">
        <f t="shared" si="7"/>
        <v>-1.0896513674762236</v>
      </c>
      <c r="M113" s="7">
        <f t="shared" si="9"/>
        <v>-1.0868516445223257</v>
      </c>
      <c r="P113" s="5">
        <f t="shared" si="10"/>
        <v>1.3305403808853862</v>
      </c>
      <c r="R113" s="5">
        <v>-13</v>
      </c>
    </row>
    <row r="114" spans="1:18" x14ac:dyDescent="0.15">
      <c r="A114" s="5">
        <v>56.5</v>
      </c>
      <c r="B114" s="5">
        <v>112</v>
      </c>
      <c r="D114">
        <v>132.11397345824</v>
      </c>
      <c r="E114">
        <v>380.09653916210999</v>
      </c>
      <c r="F114">
        <v>101.90527420625</v>
      </c>
      <c r="G114">
        <v>106.12149042246</v>
      </c>
      <c r="I114" s="6">
        <f t="shared" si="6"/>
        <v>30.208699251989998</v>
      </c>
      <c r="J114" s="6">
        <f t="shared" si="6"/>
        <v>273.97504873964999</v>
      </c>
      <c r="K114" s="6">
        <f t="shared" si="8"/>
        <v>-298.56135923558998</v>
      </c>
      <c r="L114" s="7">
        <f t="shared" si="7"/>
        <v>-1.0897392321273154</v>
      </c>
      <c r="M114" s="7">
        <f t="shared" si="9"/>
        <v>-1.0869145116470433</v>
      </c>
      <c r="P114" s="5">
        <f t="shared" si="10"/>
        <v>1.3387112260210463</v>
      </c>
      <c r="R114" s="5">
        <v>-13</v>
      </c>
    </row>
    <row r="115" spans="1:18" x14ac:dyDescent="0.15">
      <c r="A115" s="5">
        <v>57</v>
      </c>
      <c r="B115" s="5">
        <v>113</v>
      </c>
      <c r="D115">
        <v>132.04605776737</v>
      </c>
      <c r="E115">
        <v>377.52745251106001</v>
      </c>
      <c r="F115">
        <v>101.91157176594</v>
      </c>
      <c r="G115">
        <v>106.24508003149001</v>
      </c>
      <c r="I115" s="6">
        <f t="shared" si="6"/>
        <v>30.134486001430005</v>
      </c>
      <c r="J115" s="6">
        <f t="shared" si="6"/>
        <v>271.28237247956997</v>
      </c>
      <c r="K115" s="6">
        <f t="shared" si="8"/>
        <v>-295.40436097405399</v>
      </c>
      <c r="L115" s="7">
        <f t="shared" si="7"/>
        <v>-1.088918377828993</v>
      </c>
      <c r="M115" s="7">
        <f t="shared" si="9"/>
        <v>-1.0860686598223468</v>
      </c>
      <c r="P115" s="5">
        <f t="shared" si="10"/>
        <v>1.262377077222953</v>
      </c>
      <c r="R115" s="5">
        <v>-13</v>
      </c>
    </row>
    <row r="116" spans="1:18" x14ac:dyDescent="0.15">
      <c r="A116" s="5">
        <v>57.5</v>
      </c>
      <c r="B116" s="5">
        <v>114</v>
      </c>
      <c r="D116">
        <v>132.31095498309</v>
      </c>
      <c r="E116">
        <v>378.47254748893999</v>
      </c>
      <c r="F116">
        <v>101.96903699816001</v>
      </c>
      <c r="G116">
        <v>106.08501705589001</v>
      </c>
      <c r="I116" s="6">
        <f t="shared" si="6"/>
        <v>30.341917984929992</v>
      </c>
      <c r="J116" s="6">
        <f t="shared" si="6"/>
        <v>272.38753043304996</v>
      </c>
      <c r="K116" s="6">
        <f t="shared" si="8"/>
        <v>-296.52311853472997</v>
      </c>
      <c r="L116" s="7">
        <f t="shared" si="7"/>
        <v>-1.0886075367081178</v>
      </c>
      <c r="M116" s="7">
        <f t="shared" si="9"/>
        <v>-1.0857328211750976</v>
      </c>
      <c r="P116" s="5">
        <f t="shared" si="10"/>
        <v>1.2334708603438447</v>
      </c>
      <c r="R116" s="5">
        <v>-13</v>
      </c>
    </row>
    <row r="117" spans="1:18" x14ac:dyDescent="0.15">
      <c r="A117" s="5">
        <v>58</v>
      </c>
      <c r="B117" s="5">
        <v>115</v>
      </c>
      <c r="D117">
        <v>132.27218319022001</v>
      </c>
      <c r="E117">
        <v>377.22326307572001</v>
      </c>
      <c r="F117">
        <v>101.89189189189</v>
      </c>
      <c r="G117">
        <v>106.20913146156001</v>
      </c>
      <c r="I117" s="6">
        <f t="shared" si="6"/>
        <v>30.380291298330008</v>
      </c>
      <c r="J117" s="6">
        <f t="shared" si="6"/>
        <v>271.01413161416002</v>
      </c>
      <c r="K117" s="6">
        <f t="shared" si="8"/>
        <v>-294.836666638662</v>
      </c>
      <c r="L117" s="7">
        <f t="shared" si="7"/>
        <v>-1.0879014495761345</v>
      </c>
      <c r="M117" s="7">
        <f t="shared" si="9"/>
        <v>-1.0850017365167401</v>
      </c>
      <c r="P117" s="5">
        <f t="shared" si="10"/>
        <v>1.1678093168672643</v>
      </c>
      <c r="R117" s="5">
        <v>-13</v>
      </c>
    </row>
    <row r="118" spans="1:18" x14ac:dyDescent="0.15">
      <c r="A118" s="5">
        <v>58.5</v>
      </c>
      <c r="B118" s="5">
        <v>116</v>
      </c>
      <c r="D118">
        <v>132.31043455634</v>
      </c>
      <c r="E118">
        <v>376.80197762165</v>
      </c>
      <c r="F118">
        <v>101.95670427709</v>
      </c>
      <c r="G118">
        <v>106.06717397009</v>
      </c>
      <c r="I118" s="6">
        <f t="shared" si="6"/>
        <v>30.353730279250001</v>
      </c>
      <c r="J118" s="6">
        <f t="shared" si="6"/>
        <v>270.73480365156001</v>
      </c>
      <c r="K118" s="6">
        <f t="shared" si="8"/>
        <v>-294.52803410262203</v>
      </c>
      <c r="L118" s="7">
        <f t="shared" si="7"/>
        <v>-1.0878839001493295</v>
      </c>
      <c r="M118" s="7">
        <f t="shared" si="9"/>
        <v>-1.0849591895635611</v>
      </c>
      <c r="P118" s="5">
        <f t="shared" si="10"/>
        <v>1.1661773335057841</v>
      </c>
      <c r="R118" s="5">
        <v>-13</v>
      </c>
    </row>
    <row r="119" spans="1:18" x14ac:dyDescent="0.15">
      <c r="A119" s="5">
        <v>59</v>
      </c>
      <c r="B119" s="5">
        <v>117</v>
      </c>
      <c r="D119">
        <v>132.36455893832999</v>
      </c>
      <c r="E119">
        <v>376.68175904242003</v>
      </c>
      <c r="F119">
        <v>101.88008396746</v>
      </c>
      <c r="G119">
        <v>106.21569141958</v>
      </c>
      <c r="I119" s="6">
        <f t="shared" si="6"/>
        <v>30.484474970869996</v>
      </c>
      <c r="J119" s="6">
        <f t="shared" si="6"/>
        <v>270.46606762284</v>
      </c>
      <c r="K119" s="6">
        <f t="shared" si="8"/>
        <v>-294.074806176538</v>
      </c>
      <c r="L119" s="7">
        <f t="shared" si="7"/>
        <v>-1.0872890960452013</v>
      </c>
      <c r="M119" s="7">
        <f t="shared" si="9"/>
        <v>-1.0843393879330587</v>
      </c>
      <c r="P119" s="5">
        <f t="shared" si="10"/>
        <v>1.1108643929717197</v>
      </c>
      <c r="R119" s="5">
        <v>-13</v>
      </c>
    </row>
    <row r="120" spans="1:18" x14ac:dyDescent="0.15">
      <c r="A120" s="5">
        <v>59.5</v>
      </c>
      <c r="B120" s="5">
        <v>118</v>
      </c>
      <c r="D120">
        <v>132.09627894874001</v>
      </c>
      <c r="E120">
        <v>374.49882903981</v>
      </c>
      <c r="F120">
        <v>101.81054841248999</v>
      </c>
      <c r="G120">
        <v>106.17711886644</v>
      </c>
      <c r="I120" s="6">
        <f t="shared" si="6"/>
        <v>30.285730536250014</v>
      </c>
      <c r="J120" s="6">
        <f t="shared" si="6"/>
        <v>268.32171017336998</v>
      </c>
      <c r="K120" s="6">
        <f t="shared" si="8"/>
        <v>-291.70032167179397</v>
      </c>
      <c r="L120" s="7">
        <f t="shared" si="7"/>
        <v>-1.0871290343346367</v>
      </c>
      <c r="M120" s="7">
        <f t="shared" si="9"/>
        <v>-1.0841543286961202</v>
      </c>
      <c r="P120" s="5">
        <f t="shared" si="10"/>
        <v>1.095979687542161</v>
      </c>
      <c r="R120" s="5">
        <v>-13</v>
      </c>
    </row>
    <row r="121" spans="1:18" x14ac:dyDescent="0.15">
      <c r="A121" s="5">
        <v>60</v>
      </c>
      <c r="B121" s="5">
        <v>119</v>
      </c>
      <c r="D121">
        <v>131.29690346084001</v>
      </c>
      <c r="E121">
        <v>367.20218579235001</v>
      </c>
      <c r="F121">
        <v>101.95880346366</v>
      </c>
      <c r="G121">
        <v>106.22277617423001</v>
      </c>
      <c r="I121" s="6">
        <f t="shared" si="6"/>
        <v>29.338099997180009</v>
      </c>
      <c r="J121" s="6">
        <f t="shared" si="6"/>
        <v>260.97940961812003</v>
      </c>
      <c r="K121" s="6">
        <f t="shared" si="8"/>
        <v>-283.83719154456401</v>
      </c>
      <c r="L121" s="7">
        <f t="shared" si="7"/>
        <v>-1.0875846181117921</v>
      </c>
      <c r="M121" s="7">
        <f t="shared" si="9"/>
        <v>-1.0845849149469013</v>
      </c>
      <c r="P121" s="5">
        <f t="shared" si="10"/>
        <v>1.1383460367303813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131.69789227166001</v>
      </c>
      <c r="E122">
        <v>366.25735102784</v>
      </c>
      <c r="F122">
        <v>101.88375754395</v>
      </c>
      <c r="G122">
        <v>106.19338756232</v>
      </c>
      <c r="I122" s="6">
        <f t="shared" si="6"/>
        <v>29.814134727710012</v>
      </c>
      <c r="J122" s="6">
        <f t="shared" si="6"/>
        <v>260.06396346552003</v>
      </c>
      <c r="K122" s="6">
        <f t="shared" si="8"/>
        <v>-282.26262143091401</v>
      </c>
      <c r="L122" s="7">
        <f t="shared" si="7"/>
        <v>-1.0853584543955361</v>
      </c>
      <c r="M122" s="7">
        <f t="shared" si="9"/>
        <v>-1.0823337537042714</v>
      </c>
      <c r="P122" s="5">
        <f t="shared" si="10"/>
        <v>0.93132718732811381</v>
      </c>
    </row>
    <row r="123" spans="1:18" x14ac:dyDescent="0.15">
      <c r="A123" s="5">
        <v>61</v>
      </c>
      <c r="B123" s="5">
        <v>121</v>
      </c>
      <c r="D123">
        <v>130.54410616705999</v>
      </c>
      <c r="E123">
        <v>358.68618266979001</v>
      </c>
      <c r="F123">
        <v>101.89320388349999</v>
      </c>
      <c r="G123">
        <v>106.14353188139999</v>
      </c>
      <c r="I123" s="6">
        <f t="shared" si="6"/>
        <v>28.650902283560001</v>
      </c>
      <c r="J123" s="6">
        <f t="shared" si="6"/>
        <v>252.54265078839001</v>
      </c>
      <c r="K123" s="6">
        <f t="shared" si="8"/>
        <v>-274.40027866250796</v>
      </c>
      <c r="L123" s="7">
        <f t="shared" si="7"/>
        <v>-1.0865502433188319</v>
      </c>
      <c r="M123" s="7">
        <f t="shared" si="9"/>
        <v>-1.083500545101193</v>
      </c>
      <c r="P123" s="5">
        <f t="shared" si="10"/>
        <v>1.0421558608122008</v>
      </c>
    </row>
    <row r="124" spans="1:18" x14ac:dyDescent="0.15">
      <c r="A124" s="5">
        <v>61.5</v>
      </c>
      <c r="B124" s="5">
        <v>122</v>
      </c>
      <c r="D124">
        <v>131.04944054123999</v>
      </c>
      <c r="E124">
        <v>362.39994795733003</v>
      </c>
      <c r="F124">
        <v>101.87352400944999</v>
      </c>
      <c r="G124">
        <v>106.10600892154</v>
      </c>
      <c r="I124" s="6">
        <f t="shared" si="6"/>
        <v>29.175916531789994</v>
      </c>
      <c r="J124" s="6">
        <f t="shared" si="6"/>
        <v>256.29393903579</v>
      </c>
      <c r="K124" s="6">
        <f t="shared" si="8"/>
        <v>-278.37681031115801</v>
      </c>
      <c r="L124" s="7">
        <f t="shared" si="7"/>
        <v>-1.086162284439681</v>
      </c>
      <c r="M124" s="7">
        <f t="shared" si="9"/>
        <v>-1.0830875886956681</v>
      </c>
      <c r="P124" s="5">
        <f t="shared" si="10"/>
        <v>1.0060781904276137</v>
      </c>
    </row>
    <row r="125" spans="1:18" x14ac:dyDescent="0.15">
      <c r="A125" s="5">
        <v>62</v>
      </c>
      <c r="B125" s="5">
        <v>123</v>
      </c>
      <c r="D125">
        <v>130.97215716887999</v>
      </c>
      <c r="E125">
        <v>361.45537340619001</v>
      </c>
      <c r="F125">
        <v>101.77145106271</v>
      </c>
      <c r="G125">
        <v>106.28863815272</v>
      </c>
      <c r="I125" s="6">
        <f t="shared" si="6"/>
        <v>29.200706106169989</v>
      </c>
      <c r="J125" s="6">
        <f t="shared" si="6"/>
        <v>255.16673525346999</v>
      </c>
      <c r="K125" s="6">
        <f t="shared" si="8"/>
        <v>-276.99937619799397</v>
      </c>
      <c r="L125" s="7">
        <f t="shared" si="7"/>
        <v>-1.0855622537272991</v>
      </c>
      <c r="M125" s="7">
        <f t="shared" si="9"/>
        <v>-1.082462560456912</v>
      </c>
      <c r="P125" s="5">
        <f t="shared" si="10"/>
        <v>0.95027920907855146</v>
      </c>
    </row>
    <row r="126" spans="1:18" x14ac:dyDescent="0.15">
      <c r="A126" s="5">
        <v>62.5</v>
      </c>
      <c r="B126" s="5">
        <v>124</v>
      </c>
      <c r="D126">
        <v>131.30262815508999</v>
      </c>
      <c r="E126">
        <v>362.73484257091002</v>
      </c>
      <c r="F126">
        <v>101.93781159801</v>
      </c>
      <c r="G126">
        <v>106.01731828916</v>
      </c>
      <c r="I126" s="6">
        <f t="shared" si="6"/>
        <v>29.36481655707999</v>
      </c>
      <c r="J126" s="6">
        <f t="shared" si="6"/>
        <v>256.71752428175</v>
      </c>
      <c r="K126" s="6">
        <f t="shared" si="8"/>
        <v>-278.69621258101995</v>
      </c>
      <c r="L126" s="7">
        <f t="shared" si="7"/>
        <v>-1.0856142889378604</v>
      </c>
      <c r="M126" s="7">
        <f t="shared" si="9"/>
        <v>-1.0824895981410994</v>
      </c>
      <c r="P126" s="5">
        <f t="shared" si="10"/>
        <v>0.95511814762567737</v>
      </c>
    </row>
    <row r="127" spans="1:18" x14ac:dyDescent="0.15">
      <c r="A127" s="5">
        <v>63</v>
      </c>
      <c r="B127" s="5">
        <v>125</v>
      </c>
      <c r="D127">
        <v>130.93858964351</v>
      </c>
      <c r="E127">
        <v>360.70752016654001</v>
      </c>
      <c r="F127">
        <v>102.01075833115</v>
      </c>
      <c r="G127">
        <v>106.27184466019</v>
      </c>
      <c r="I127" s="6">
        <f t="shared" si="6"/>
        <v>28.927831312359999</v>
      </c>
      <c r="J127" s="6">
        <f t="shared" si="6"/>
        <v>254.43567550635001</v>
      </c>
      <c r="K127" s="6">
        <f t="shared" si="8"/>
        <v>-276.39497929525999</v>
      </c>
      <c r="L127" s="7">
        <f t="shared" si="7"/>
        <v>-1.0863059150223686</v>
      </c>
      <c r="M127" s="7">
        <f t="shared" si="9"/>
        <v>-1.0831562266992334</v>
      </c>
      <c r="P127" s="5">
        <f t="shared" si="10"/>
        <v>1.0194349070742124</v>
      </c>
    </row>
    <row r="128" spans="1:18" x14ac:dyDescent="0.15">
      <c r="A128" s="5">
        <v>63.5</v>
      </c>
      <c r="B128" s="5">
        <v>126</v>
      </c>
      <c r="D128">
        <v>132.29716367421</v>
      </c>
      <c r="E128">
        <v>371.76086390840999</v>
      </c>
      <c r="F128">
        <v>102.03070060352</v>
      </c>
      <c r="G128">
        <v>106.14510627132</v>
      </c>
      <c r="I128" s="6">
        <f t="shared" si="6"/>
        <v>30.266463070689994</v>
      </c>
      <c r="J128" s="6">
        <f t="shared" si="6"/>
        <v>265.61575763708998</v>
      </c>
      <c r="K128" s="6">
        <f t="shared" si="8"/>
        <v>-288.47244609381795</v>
      </c>
      <c r="L128" s="7">
        <f t="shared" si="7"/>
        <v>-1.086051703634078</v>
      </c>
      <c r="M128" s="7">
        <f t="shared" si="9"/>
        <v>-1.0828770177845688</v>
      </c>
      <c r="P128" s="5">
        <f t="shared" si="10"/>
        <v>0.99579488961970641</v>
      </c>
    </row>
    <row r="129" spans="1:16" x14ac:dyDescent="0.15">
      <c r="A129" s="5">
        <v>64</v>
      </c>
      <c r="B129" s="5">
        <v>127</v>
      </c>
      <c r="D129">
        <v>131.73640385115999</v>
      </c>
      <c r="E129">
        <v>367.16367421285997</v>
      </c>
      <c r="F129">
        <v>101.90658619785</v>
      </c>
      <c r="G129">
        <v>106.13513513514</v>
      </c>
      <c r="I129" s="6">
        <f t="shared" si="6"/>
        <v>29.829817653309988</v>
      </c>
      <c r="J129" s="6">
        <f t="shared" si="6"/>
        <v>261.02853907771998</v>
      </c>
      <c r="K129" s="6">
        <f t="shared" si="8"/>
        <v>-283.40442923995397</v>
      </c>
      <c r="L129" s="7">
        <f t="shared" si="7"/>
        <v>-1.0857220066483675</v>
      </c>
      <c r="M129" s="7">
        <f t="shared" si="9"/>
        <v>-1.0825223232724841</v>
      </c>
      <c r="P129" s="5">
        <f t="shared" si="10"/>
        <v>0.96513519907907708</v>
      </c>
    </row>
    <row r="130" spans="1:16" x14ac:dyDescent="0.15">
      <c r="A130" s="5">
        <v>64.5</v>
      </c>
      <c r="B130" s="5">
        <v>128</v>
      </c>
      <c r="D130">
        <v>132.71792870153999</v>
      </c>
      <c r="E130">
        <v>373.59250585479998</v>
      </c>
      <c r="F130">
        <v>101.80608764103999</v>
      </c>
      <c r="G130">
        <v>106.1193912359</v>
      </c>
      <c r="I130" s="6">
        <f t="shared" ref="I130:J148" si="11">D130-F130</f>
        <v>30.911841060499995</v>
      </c>
      <c r="J130" s="6">
        <f t="shared" si="11"/>
        <v>267.47311461890001</v>
      </c>
      <c r="K130" s="6">
        <f t="shared" si="8"/>
        <v>-290.05589648218006</v>
      </c>
      <c r="L130" s="7">
        <f t="shared" ref="L130:L193" si="12">K130/J130</f>
        <v>-1.0844301001820551</v>
      </c>
      <c r="M130" s="7">
        <f t="shared" si="9"/>
        <v>-1.0812054192797977</v>
      </c>
      <c r="P130" s="5">
        <f t="shared" si="10"/>
        <v>0.8449962406375362</v>
      </c>
    </row>
    <row r="131" spans="1:16" x14ac:dyDescent="0.15">
      <c r="A131" s="5">
        <v>65</v>
      </c>
      <c r="B131" s="5">
        <v>129</v>
      </c>
      <c r="D131">
        <v>131.60889929742001</v>
      </c>
      <c r="E131">
        <v>364.64637002341999</v>
      </c>
      <c r="F131">
        <v>101.99160325374</v>
      </c>
      <c r="G131">
        <v>106.0330621884</v>
      </c>
      <c r="I131" s="6">
        <f t="shared" si="11"/>
        <v>29.617296043680014</v>
      </c>
      <c r="J131" s="6">
        <f t="shared" si="11"/>
        <v>258.61330783502001</v>
      </c>
      <c r="K131" s="6">
        <f t="shared" ref="K131:K181" si="13">I131-1.2*J131</f>
        <v>-280.71867335834395</v>
      </c>
      <c r="L131" s="7">
        <f t="shared" si="12"/>
        <v>-1.0854765197830649</v>
      </c>
      <c r="M131" s="7">
        <f t="shared" ref="M131:M181" si="14">L131+ABS($N$2)*A131</f>
        <v>-1.0822268413544334</v>
      </c>
      <c r="P131" s="5">
        <f t="shared" ref="P131:P181" si="15">(L131-$O$2)/$O$2*100</f>
        <v>0.94230650592088527</v>
      </c>
    </row>
    <row r="132" spans="1:16" x14ac:dyDescent="0.15">
      <c r="A132" s="5">
        <v>65.5</v>
      </c>
      <c r="B132" s="5">
        <v>130</v>
      </c>
      <c r="D132">
        <v>131.33489461357999</v>
      </c>
      <c r="E132">
        <v>362.61488420504998</v>
      </c>
      <c r="F132">
        <v>101.96903699816001</v>
      </c>
      <c r="G132">
        <v>106.02860141695</v>
      </c>
      <c r="I132" s="6">
        <f t="shared" si="11"/>
        <v>29.365857615419984</v>
      </c>
      <c r="J132" s="6">
        <f t="shared" si="11"/>
        <v>256.58628278809999</v>
      </c>
      <c r="K132" s="6">
        <f t="shared" si="13"/>
        <v>-278.53768173029999</v>
      </c>
      <c r="L132" s="7">
        <f t="shared" si="12"/>
        <v>-1.0855517243699595</v>
      </c>
      <c r="M132" s="7">
        <f t="shared" si="14"/>
        <v>-1.0822770484149538</v>
      </c>
      <c r="P132" s="5">
        <f t="shared" si="15"/>
        <v>0.94930004684287728</v>
      </c>
    </row>
    <row r="133" spans="1:16" x14ac:dyDescent="0.15">
      <c r="A133" s="5">
        <v>66</v>
      </c>
      <c r="B133" s="5">
        <v>131</v>
      </c>
      <c r="D133">
        <v>132.15014311735999</v>
      </c>
      <c r="E133">
        <v>367.61878740566999</v>
      </c>
      <c r="F133">
        <v>101.89740225663</v>
      </c>
      <c r="G133">
        <v>106.15638939911</v>
      </c>
      <c r="I133" s="6">
        <f t="shared" si="11"/>
        <v>30.252740860729986</v>
      </c>
      <c r="J133" s="6">
        <f t="shared" si="11"/>
        <v>261.46239800655997</v>
      </c>
      <c r="K133" s="6">
        <f t="shared" si="13"/>
        <v>-283.50213674714195</v>
      </c>
      <c r="L133" s="7">
        <f t="shared" si="12"/>
        <v>-1.0842941046537369</v>
      </c>
      <c r="M133" s="7">
        <f t="shared" si="14"/>
        <v>-1.0809944311723572</v>
      </c>
      <c r="P133" s="5">
        <f t="shared" si="15"/>
        <v>0.83234953474133122</v>
      </c>
    </row>
    <row r="134" spans="1:16" x14ac:dyDescent="0.15">
      <c r="A134" s="5">
        <v>66.5</v>
      </c>
      <c r="B134" s="5">
        <v>132</v>
      </c>
      <c r="D134">
        <v>133.04007285975001</v>
      </c>
      <c r="E134">
        <v>377.53916211293</v>
      </c>
      <c r="F134">
        <v>101.90658619785</v>
      </c>
      <c r="G134">
        <v>106.13224875361</v>
      </c>
      <c r="I134" s="6">
        <f t="shared" si="11"/>
        <v>31.133486661900008</v>
      </c>
      <c r="J134" s="6">
        <f t="shared" si="11"/>
        <v>271.40691335932001</v>
      </c>
      <c r="K134" s="6">
        <f t="shared" si="13"/>
        <v>-294.55480936928399</v>
      </c>
      <c r="L134" s="7">
        <f t="shared" si="12"/>
        <v>-1.0852885275597903</v>
      </c>
      <c r="M134" s="7">
        <f t="shared" si="14"/>
        <v>-1.0819638565520364</v>
      </c>
      <c r="P134" s="5">
        <f t="shared" si="15"/>
        <v>0.92482444318008472</v>
      </c>
    </row>
    <row r="135" spans="1:16" x14ac:dyDescent="0.15">
      <c r="A135" s="5">
        <v>67</v>
      </c>
      <c r="B135" s="5">
        <v>133</v>
      </c>
      <c r="D135">
        <v>133.28727556595999</v>
      </c>
      <c r="E135">
        <v>378.01483216237</v>
      </c>
      <c r="F135">
        <v>101.92915245342</v>
      </c>
      <c r="G135">
        <v>106.19286276568</v>
      </c>
      <c r="I135" s="6">
        <f t="shared" si="11"/>
        <v>31.358123112539985</v>
      </c>
      <c r="J135" s="6">
        <f t="shared" si="11"/>
        <v>271.82196939669001</v>
      </c>
      <c r="K135" s="6">
        <f t="shared" si="13"/>
        <v>-294.82824016348798</v>
      </c>
      <c r="L135" s="7">
        <f t="shared" si="12"/>
        <v>-1.0846372749703068</v>
      </c>
      <c r="M135" s="7">
        <f t="shared" si="14"/>
        <v>-1.0812876064361789</v>
      </c>
      <c r="P135" s="5">
        <f t="shared" si="15"/>
        <v>0.86426215804327033</v>
      </c>
    </row>
    <row r="136" spans="1:16" x14ac:dyDescent="0.15">
      <c r="A136" s="5">
        <v>67.5</v>
      </c>
      <c r="B136" s="5">
        <v>134</v>
      </c>
      <c r="D136">
        <v>132.91360915951</v>
      </c>
      <c r="E136">
        <v>376.36716107208002</v>
      </c>
      <c r="F136">
        <v>101.81500918394001</v>
      </c>
      <c r="G136">
        <v>105.96562582</v>
      </c>
      <c r="I136" s="6">
        <f t="shared" si="11"/>
        <v>31.098599975569996</v>
      </c>
      <c r="J136" s="6">
        <f t="shared" si="11"/>
        <v>270.40153525208001</v>
      </c>
      <c r="K136" s="6">
        <f t="shared" si="13"/>
        <v>-293.38324232692599</v>
      </c>
      <c r="L136" s="7">
        <f t="shared" si="12"/>
        <v>-1.0849910376929681</v>
      </c>
      <c r="M136" s="7">
        <f t="shared" si="14"/>
        <v>-1.081616371632466</v>
      </c>
      <c r="P136" s="5">
        <f t="shared" si="15"/>
        <v>0.89715980670764006</v>
      </c>
    </row>
    <row r="137" spans="1:16" x14ac:dyDescent="0.15">
      <c r="A137" s="5">
        <v>68</v>
      </c>
      <c r="B137" s="5">
        <v>135</v>
      </c>
      <c r="D137">
        <v>133.64428831641999</v>
      </c>
      <c r="E137">
        <v>380.24850377309002</v>
      </c>
      <c r="F137">
        <v>101.92652847022001</v>
      </c>
      <c r="G137">
        <v>106.00655995802001</v>
      </c>
      <c r="I137" s="6">
        <f t="shared" si="11"/>
        <v>31.717759846199982</v>
      </c>
      <c r="J137" s="6">
        <f t="shared" si="11"/>
        <v>274.24194381507004</v>
      </c>
      <c r="K137" s="6">
        <f t="shared" si="13"/>
        <v>-297.37257273188402</v>
      </c>
      <c r="L137" s="7">
        <f t="shared" si="12"/>
        <v>-1.0843438775084371</v>
      </c>
      <c r="M137" s="7">
        <f t="shared" si="14"/>
        <v>-1.080944213921561</v>
      </c>
      <c r="P137" s="5">
        <f t="shared" si="15"/>
        <v>0.83697808880330815</v>
      </c>
    </row>
    <row r="138" spans="1:16" x14ac:dyDescent="0.15">
      <c r="A138" s="5">
        <v>68.5</v>
      </c>
      <c r="B138" s="5">
        <v>136</v>
      </c>
      <c r="D138">
        <v>132.90710382514001</v>
      </c>
      <c r="E138">
        <v>375.71584699454002</v>
      </c>
      <c r="F138">
        <v>102.04040934138</v>
      </c>
      <c r="G138">
        <v>106.08974022565999</v>
      </c>
      <c r="I138" s="6">
        <f t="shared" si="11"/>
        <v>30.866694483760014</v>
      </c>
      <c r="J138" s="6">
        <f t="shared" si="11"/>
        <v>269.62610676888005</v>
      </c>
      <c r="K138" s="6">
        <f t="shared" si="13"/>
        <v>-292.68463363889606</v>
      </c>
      <c r="L138" s="7">
        <f t="shared" si="12"/>
        <v>-1.0855203791144064</v>
      </c>
      <c r="M138" s="7">
        <f t="shared" si="14"/>
        <v>-1.0820957180011561</v>
      </c>
      <c r="P138" s="5">
        <f t="shared" si="15"/>
        <v>0.94638514049908551</v>
      </c>
    </row>
    <row r="139" spans="1:16" x14ac:dyDescent="0.15">
      <c r="A139" s="5">
        <v>69</v>
      </c>
      <c r="B139" s="5">
        <v>137</v>
      </c>
      <c r="D139">
        <v>133.02784283112001</v>
      </c>
      <c r="E139">
        <v>376.15482695810999</v>
      </c>
      <c r="F139">
        <v>101.92416688533</v>
      </c>
      <c r="G139">
        <v>106.16452374705</v>
      </c>
      <c r="I139" s="6">
        <f t="shared" si="11"/>
        <v>31.103675945790016</v>
      </c>
      <c r="J139" s="6">
        <f t="shared" si="11"/>
        <v>269.99030321106</v>
      </c>
      <c r="K139" s="6">
        <f t="shared" si="13"/>
        <v>-292.88468790748198</v>
      </c>
      <c r="L139" s="7">
        <f t="shared" si="12"/>
        <v>-1.0847970627986765</v>
      </c>
      <c r="M139" s="7">
        <f t="shared" si="14"/>
        <v>-1.0813474041590523</v>
      </c>
      <c r="P139" s="5">
        <f t="shared" si="15"/>
        <v>0.87912139419738866</v>
      </c>
    </row>
    <row r="140" spans="1:16" x14ac:dyDescent="0.15">
      <c r="A140" s="5">
        <v>69.5</v>
      </c>
      <c r="B140" s="5">
        <v>138</v>
      </c>
      <c r="D140">
        <v>134.14988290398</v>
      </c>
      <c r="E140">
        <v>384.84387197502002</v>
      </c>
      <c r="F140">
        <v>101.80346365782999</v>
      </c>
      <c r="G140">
        <v>106.11676725269</v>
      </c>
      <c r="I140" s="6">
        <f t="shared" si="11"/>
        <v>32.346419246150006</v>
      </c>
      <c r="J140" s="6">
        <f t="shared" si="11"/>
        <v>278.72710472233001</v>
      </c>
      <c r="K140" s="6">
        <f t="shared" si="13"/>
        <v>-302.12610642064601</v>
      </c>
      <c r="L140" s="7">
        <f t="shared" si="12"/>
        <v>-1.0839495022259362</v>
      </c>
      <c r="M140" s="7">
        <f t="shared" si="14"/>
        <v>-1.0804748460599378</v>
      </c>
      <c r="P140" s="5">
        <f t="shared" si="15"/>
        <v>0.80030373434328106</v>
      </c>
    </row>
    <row r="141" spans="1:16" x14ac:dyDescent="0.15">
      <c r="A141" s="5">
        <v>70</v>
      </c>
      <c r="B141" s="5">
        <v>139</v>
      </c>
      <c r="D141">
        <v>132.27634660422001</v>
      </c>
      <c r="E141">
        <v>365.34894613582998</v>
      </c>
      <c r="F141">
        <v>101.91314615587</v>
      </c>
      <c r="G141">
        <v>106.19102597743</v>
      </c>
      <c r="I141" s="6">
        <f t="shared" si="11"/>
        <v>30.363200448350014</v>
      </c>
      <c r="J141" s="6">
        <f t="shared" si="11"/>
        <v>259.15792015839997</v>
      </c>
      <c r="K141" s="6">
        <f t="shared" si="13"/>
        <v>-280.62630374172994</v>
      </c>
      <c r="L141" s="7">
        <f t="shared" si="12"/>
        <v>-1.0828390024515102</v>
      </c>
      <c r="M141" s="7">
        <f t="shared" si="14"/>
        <v>-1.0793393487591378</v>
      </c>
      <c r="P141" s="5">
        <f t="shared" si="15"/>
        <v>0.69703442675174598</v>
      </c>
    </row>
    <row r="142" spans="1:16" x14ac:dyDescent="0.15">
      <c r="A142" s="5">
        <v>70.5</v>
      </c>
      <c r="B142" s="5">
        <v>140</v>
      </c>
      <c r="D142">
        <v>131.40176945095001</v>
      </c>
      <c r="E142">
        <v>361.12021857923997</v>
      </c>
      <c r="F142">
        <v>101.80976121753</v>
      </c>
      <c r="G142">
        <v>106.04487011283</v>
      </c>
      <c r="I142" s="6">
        <f t="shared" si="11"/>
        <v>29.592008233420017</v>
      </c>
      <c r="J142" s="6">
        <f t="shared" si="11"/>
        <v>255.07534846640999</v>
      </c>
      <c r="K142" s="6">
        <f t="shared" si="13"/>
        <v>-276.49840992627196</v>
      </c>
      <c r="L142" s="7">
        <f t="shared" si="12"/>
        <v>-1.0839871888391563</v>
      </c>
      <c r="M142" s="7">
        <f t="shared" si="14"/>
        <v>-1.0804625376204098</v>
      </c>
      <c r="P142" s="5">
        <f t="shared" si="15"/>
        <v>0.80380834599862672</v>
      </c>
    </row>
    <row r="143" spans="1:16" x14ac:dyDescent="0.15">
      <c r="A143" s="5">
        <v>71</v>
      </c>
      <c r="B143" s="5">
        <v>141</v>
      </c>
      <c r="D143">
        <v>131.48998178506</v>
      </c>
      <c r="E143">
        <v>360.48373666407002</v>
      </c>
      <c r="F143">
        <v>101.72448176332</v>
      </c>
      <c r="G143">
        <v>106.25741275256</v>
      </c>
      <c r="I143" s="6">
        <f t="shared" si="11"/>
        <v>29.765500021739996</v>
      </c>
      <c r="J143" s="6">
        <f t="shared" si="11"/>
        <v>254.22632391151001</v>
      </c>
      <c r="K143" s="6">
        <f t="shared" si="13"/>
        <v>-275.30608867207195</v>
      </c>
      <c r="L143" s="7">
        <f t="shared" si="12"/>
        <v>-1.0829173172794619</v>
      </c>
      <c r="M143" s="7">
        <f t="shared" si="14"/>
        <v>-1.0793676685343414</v>
      </c>
      <c r="P143" s="5">
        <f t="shared" si="15"/>
        <v>0.70431720000661291</v>
      </c>
    </row>
    <row r="144" spans="1:16" x14ac:dyDescent="0.15">
      <c r="A144" s="5">
        <v>71.5</v>
      </c>
      <c r="B144" s="5">
        <v>142</v>
      </c>
      <c r="D144">
        <v>131.22534478271999</v>
      </c>
      <c r="E144">
        <v>357.65703877178998</v>
      </c>
      <c r="F144">
        <v>101.79821569142</v>
      </c>
      <c r="G144">
        <v>106.14064549987</v>
      </c>
      <c r="I144" s="6">
        <f t="shared" si="11"/>
        <v>29.427129091299989</v>
      </c>
      <c r="J144" s="6">
        <f t="shared" si="11"/>
        <v>251.51639327191998</v>
      </c>
      <c r="K144" s="6">
        <f t="shared" si="13"/>
        <v>-272.39254283500395</v>
      </c>
      <c r="L144" s="7">
        <f t="shared" si="12"/>
        <v>-1.0830011487184228</v>
      </c>
      <c r="M144" s="7">
        <f t="shared" si="14"/>
        <v>-1.0794265024469281</v>
      </c>
      <c r="P144" s="5">
        <f t="shared" si="15"/>
        <v>0.71211298245993515</v>
      </c>
    </row>
    <row r="145" spans="1:16" x14ac:dyDescent="0.15">
      <c r="A145" s="5">
        <v>72</v>
      </c>
      <c r="B145" s="5">
        <v>143</v>
      </c>
      <c r="D145">
        <v>132.08925318761001</v>
      </c>
      <c r="E145">
        <v>366.48633879780999</v>
      </c>
      <c r="F145">
        <v>101.92206769876999</v>
      </c>
      <c r="G145">
        <v>106.26528470218</v>
      </c>
      <c r="I145" s="6">
        <f t="shared" si="11"/>
        <v>30.167185488840019</v>
      </c>
      <c r="J145" s="6">
        <f t="shared" si="11"/>
        <v>260.22105409563</v>
      </c>
      <c r="K145" s="6">
        <f t="shared" si="13"/>
        <v>-282.09807942591596</v>
      </c>
      <c r="L145" s="7">
        <f t="shared" si="12"/>
        <v>-1.0840709273364417</v>
      </c>
      <c r="M145" s="7">
        <f t="shared" si="14"/>
        <v>-1.080471283538573</v>
      </c>
      <c r="P145" s="5">
        <f t="shared" si="15"/>
        <v>0.81159548547633298</v>
      </c>
    </row>
    <row r="146" spans="1:16" x14ac:dyDescent="0.15">
      <c r="A146" s="5">
        <v>72.5</v>
      </c>
      <c r="B146" s="5">
        <v>144</v>
      </c>
      <c r="D146">
        <v>133.05412438198999</v>
      </c>
      <c r="E146">
        <v>372.13921415560998</v>
      </c>
      <c r="F146">
        <v>101.89005510365</v>
      </c>
      <c r="G146">
        <v>106.07557071635</v>
      </c>
      <c r="I146" s="6">
        <f t="shared" si="11"/>
        <v>31.164069278339994</v>
      </c>
      <c r="J146" s="6">
        <f t="shared" si="11"/>
        <v>266.06364343925998</v>
      </c>
      <c r="K146" s="6">
        <f t="shared" si="13"/>
        <v>-288.112302848772</v>
      </c>
      <c r="L146" s="7">
        <f t="shared" si="12"/>
        <v>-1.0828698694962642</v>
      </c>
      <c r="M146" s="7">
        <f t="shared" si="14"/>
        <v>-1.0792452281720213</v>
      </c>
      <c r="P146" s="5">
        <f t="shared" si="15"/>
        <v>0.69990486257942264</v>
      </c>
    </row>
    <row r="147" spans="1:16" x14ac:dyDescent="0.15">
      <c r="A147" s="5">
        <v>73</v>
      </c>
      <c r="B147" s="5">
        <v>145</v>
      </c>
      <c r="D147">
        <v>132.74837366641</v>
      </c>
      <c r="E147">
        <v>370.99817850637999</v>
      </c>
      <c r="F147">
        <v>101.85541852532</v>
      </c>
      <c r="G147">
        <v>106.16767252690001</v>
      </c>
      <c r="I147" s="6">
        <f t="shared" si="11"/>
        <v>30.892955141089999</v>
      </c>
      <c r="J147" s="6">
        <f t="shared" si="11"/>
        <v>264.83050597947999</v>
      </c>
      <c r="K147" s="6">
        <f t="shared" si="13"/>
        <v>-286.90365203428598</v>
      </c>
      <c r="L147" s="7">
        <f t="shared" si="12"/>
        <v>-1.0833482002882111</v>
      </c>
      <c r="M147" s="7">
        <f t="shared" si="14"/>
        <v>-1.079698561437594</v>
      </c>
      <c r="P147" s="5">
        <f t="shared" si="15"/>
        <v>0.74438653724667003</v>
      </c>
    </row>
    <row r="148" spans="1:16" x14ac:dyDescent="0.15">
      <c r="A148" s="5">
        <v>73.5</v>
      </c>
      <c r="B148" s="5">
        <v>146</v>
      </c>
      <c r="D148">
        <v>133.01275045537</v>
      </c>
      <c r="E148">
        <v>370.59927140255002</v>
      </c>
      <c r="F148">
        <v>102.02833901863001</v>
      </c>
      <c r="G148">
        <v>105.9606402519</v>
      </c>
      <c r="I148" s="6">
        <f t="shared" si="11"/>
        <v>30.98441143673999</v>
      </c>
      <c r="J148" s="6">
        <f t="shared" si="11"/>
        <v>264.63863115064999</v>
      </c>
      <c r="K148" s="6">
        <f t="shared" si="13"/>
        <v>-286.58194594403994</v>
      </c>
      <c r="L148" s="7">
        <f t="shared" si="12"/>
        <v>-1.0829180331608439</v>
      </c>
      <c r="M148" s="7">
        <f t="shared" si="14"/>
        <v>-1.0792433967838528</v>
      </c>
      <c r="P148" s="5">
        <f t="shared" si="15"/>
        <v>0.70438377235208682</v>
      </c>
    </row>
    <row r="149" spans="1:16" x14ac:dyDescent="0.15">
      <c r="A149" s="5">
        <v>74</v>
      </c>
      <c r="B149" s="5">
        <v>147</v>
      </c>
      <c r="D149">
        <v>132.78350247202999</v>
      </c>
      <c r="E149">
        <v>370.93208430913</v>
      </c>
      <c r="F149">
        <v>101.96536342167001</v>
      </c>
      <c r="G149">
        <v>106.27499344004001</v>
      </c>
      <c r="I149" s="6">
        <f t="shared" ref="I149:J181" si="16">D149-F149</f>
        <v>30.818139050359989</v>
      </c>
      <c r="J149" s="6">
        <f t="shared" si="16"/>
        <v>264.65709086908998</v>
      </c>
      <c r="K149" s="6">
        <f t="shared" si="13"/>
        <v>-286.77036999254796</v>
      </c>
      <c r="L149" s="7">
        <f t="shared" si="12"/>
        <v>-1.083554455506337</v>
      </c>
      <c r="M149" s="7">
        <f t="shared" si="14"/>
        <v>-1.0798548216029717</v>
      </c>
      <c r="P149" s="5">
        <f t="shared" si="15"/>
        <v>0.76356694056913943</v>
      </c>
    </row>
    <row r="150" spans="1:16" x14ac:dyDescent="0.15">
      <c r="A150" s="5">
        <v>74.5</v>
      </c>
      <c r="B150" s="5">
        <v>148</v>
      </c>
      <c r="D150">
        <v>133.06427270361999</v>
      </c>
      <c r="E150">
        <v>374.73900598491002</v>
      </c>
      <c r="F150">
        <v>101.83495145630999</v>
      </c>
      <c r="G150">
        <v>106.2033586985</v>
      </c>
      <c r="I150" s="6">
        <f t="shared" si="16"/>
        <v>31.229321247309997</v>
      </c>
      <c r="J150" s="6">
        <f t="shared" si="16"/>
        <v>268.53564728641004</v>
      </c>
      <c r="K150" s="6">
        <f t="shared" si="13"/>
        <v>-291.01345549638205</v>
      </c>
      <c r="L150" s="7">
        <f t="shared" si="12"/>
        <v>-1.0837051186206128</v>
      </c>
      <c r="M150" s="7">
        <f t="shared" si="14"/>
        <v>-1.0799804871908736</v>
      </c>
      <c r="P150" s="5">
        <f t="shared" si="15"/>
        <v>0.77757763723847362</v>
      </c>
    </row>
    <row r="151" spans="1:16" x14ac:dyDescent="0.15">
      <c r="A151" s="5">
        <v>75</v>
      </c>
      <c r="B151" s="5">
        <v>149</v>
      </c>
      <c r="D151">
        <v>132.93182409575999</v>
      </c>
      <c r="E151">
        <v>375.02003642987</v>
      </c>
      <c r="F151">
        <v>101.99763841511</v>
      </c>
      <c r="G151">
        <v>106.02833901863001</v>
      </c>
      <c r="I151" s="6">
        <f t="shared" si="16"/>
        <v>30.934185680649989</v>
      </c>
      <c r="J151" s="6">
        <f t="shared" si="16"/>
        <v>268.99169741124001</v>
      </c>
      <c r="K151" s="6">
        <f t="shared" si="13"/>
        <v>-291.85585121283799</v>
      </c>
      <c r="L151" s="7">
        <f t="shared" si="12"/>
        <v>-1.0849994777595042</v>
      </c>
      <c r="M151" s="7">
        <f t="shared" si="14"/>
        <v>-1.0812498488033908</v>
      </c>
      <c r="P151" s="5">
        <f t="shared" si="15"/>
        <v>0.89794467839089709</v>
      </c>
    </row>
    <row r="152" spans="1:16" x14ac:dyDescent="0.15">
      <c r="A152" s="5">
        <v>75.5</v>
      </c>
      <c r="B152" s="5">
        <v>150</v>
      </c>
      <c r="D152">
        <v>132.89201144939</v>
      </c>
      <c r="E152">
        <v>372.82071298465002</v>
      </c>
      <c r="F152">
        <v>101.9669378116</v>
      </c>
      <c r="G152">
        <v>106.10154815009</v>
      </c>
      <c r="I152" s="6">
        <f t="shared" si="16"/>
        <v>30.925073637789993</v>
      </c>
      <c r="J152" s="6">
        <f t="shared" si="16"/>
        <v>266.71916483456005</v>
      </c>
      <c r="K152" s="6">
        <f t="shared" si="13"/>
        <v>-289.13792416368204</v>
      </c>
      <c r="L152" s="7">
        <f t="shared" si="12"/>
        <v>-1.0840537999698217</v>
      </c>
      <c r="M152" s="7">
        <f t="shared" si="14"/>
        <v>-1.0802791734873343</v>
      </c>
      <c r="P152" s="5">
        <f t="shared" si="15"/>
        <v>0.8100027509864629</v>
      </c>
    </row>
    <row r="153" spans="1:16" x14ac:dyDescent="0.15">
      <c r="A153" s="5">
        <v>76</v>
      </c>
      <c r="B153" s="5">
        <v>151</v>
      </c>
      <c r="D153">
        <v>133.10070257611</v>
      </c>
      <c r="E153">
        <v>371.97163674212999</v>
      </c>
      <c r="F153">
        <v>101.83285226975001</v>
      </c>
      <c r="G153">
        <v>105.98084492258999</v>
      </c>
      <c r="I153" s="6">
        <f t="shared" si="16"/>
        <v>31.267850306359989</v>
      </c>
      <c r="J153" s="6">
        <f t="shared" si="16"/>
        <v>265.99079181953999</v>
      </c>
      <c r="K153" s="6">
        <f t="shared" si="13"/>
        <v>-287.92109987708795</v>
      </c>
      <c r="L153" s="7">
        <f t="shared" si="12"/>
        <v>-1.0824476212410634</v>
      </c>
      <c r="M153" s="7">
        <f t="shared" si="14"/>
        <v>-1.0786479972322018</v>
      </c>
      <c r="P153" s="5">
        <f t="shared" si="15"/>
        <v>0.66063850165750793</v>
      </c>
    </row>
    <row r="154" spans="1:16" x14ac:dyDescent="0.15">
      <c r="A154" s="5">
        <v>76.5</v>
      </c>
      <c r="B154" s="5">
        <v>152</v>
      </c>
      <c r="D154">
        <v>132.51548269580999</v>
      </c>
      <c r="E154">
        <v>369.41712204007001</v>
      </c>
      <c r="F154">
        <v>101.83888743112</v>
      </c>
      <c r="G154">
        <v>105.98688008396999</v>
      </c>
      <c r="I154" s="6">
        <f t="shared" si="16"/>
        <v>30.676595264689993</v>
      </c>
      <c r="J154" s="6">
        <f t="shared" si="16"/>
        <v>263.43024195610002</v>
      </c>
      <c r="K154" s="6">
        <f t="shared" si="13"/>
        <v>-285.43969508263001</v>
      </c>
      <c r="L154" s="7">
        <f t="shared" si="12"/>
        <v>-1.0835494549262792</v>
      </c>
      <c r="M154" s="7">
        <f t="shared" si="14"/>
        <v>-1.0797248333910436</v>
      </c>
      <c r="P154" s="5">
        <f t="shared" si="15"/>
        <v>0.76310191891670975</v>
      </c>
    </row>
    <row r="155" spans="1:16" x14ac:dyDescent="0.15">
      <c r="A155" s="5">
        <v>77</v>
      </c>
      <c r="B155" s="5">
        <v>153</v>
      </c>
      <c r="D155">
        <v>132.14467863647999</v>
      </c>
      <c r="E155">
        <v>367.13036690086</v>
      </c>
      <c r="F155">
        <v>101.65415901338</v>
      </c>
      <c r="G155">
        <v>106.04854368932</v>
      </c>
      <c r="I155" s="6">
        <f t="shared" si="16"/>
        <v>30.490519623099999</v>
      </c>
      <c r="J155" s="6">
        <f t="shared" si="16"/>
        <v>261.08182321153998</v>
      </c>
      <c r="K155" s="6">
        <f t="shared" si="13"/>
        <v>-282.80766823074799</v>
      </c>
      <c r="L155" s="7">
        <f t="shared" si="12"/>
        <v>-1.0832146977984169</v>
      </c>
      <c r="M155" s="7">
        <f t="shared" si="14"/>
        <v>-1.0793650787368072</v>
      </c>
      <c r="P155" s="5">
        <f t="shared" si="15"/>
        <v>0.7319716678335586</v>
      </c>
    </row>
    <row r="156" spans="1:16" x14ac:dyDescent="0.15">
      <c r="A156" s="5">
        <v>77.5</v>
      </c>
      <c r="B156" s="5">
        <v>154</v>
      </c>
      <c r="D156">
        <v>131.83424408015</v>
      </c>
      <c r="E156">
        <v>365.64663023678997</v>
      </c>
      <c r="F156">
        <v>101.94253476778</v>
      </c>
      <c r="G156">
        <v>106.05982681710999</v>
      </c>
      <c r="I156" s="6">
        <f t="shared" si="16"/>
        <v>29.891709312369997</v>
      </c>
      <c r="J156" s="6">
        <f t="shared" si="16"/>
        <v>259.58680341968</v>
      </c>
      <c r="K156" s="6">
        <f t="shared" si="13"/>
        <v>-281.61245479124602</v>
      </c>
      <c r="L156" s="7">
        <f t="shared" si="12"/>
        <v>-1.0848488870828947</v>
      </c>
      <c r="M156" s="7">
        <f t="shared" si="14"/>
        <v>-1.080974270494911</v>
      </c>
      <c r="P156" s="5">
        <f t="shared" si="15"/>
        <v>0.8839407179567389</v>
      </c>
    </row>
    <row r="157" spans="1:16" x14ac:dyDescent="0.15">
      <c r="A157" s="5">
        <v>78</v>
      </c>
      <c r="B157" s="5">
        <v>155</v>
      </c>
      <c r="D157">
        <v>133.39604475670001</v>
      </c>
      <c r="E157">
        <v>370.98803018475002</v>
      </c>
      <c r="F157">
        <v>101.96431382839</v>
      </c>
      <c r="G157">
        <v>105.98950406717</v>
      </c>
      <c r="I157" s="6">
        <f t="shared" si="16"/>
        <v>31.431730928310003</v>
      </c>
      <c r="J157" s="6">
        <f t="shared" si="16"/>
        <v>264.99852611758001</v>
      </c>
      <c r="K157" s="6">
        <f t="shared" si="13"/>
        <v>-286.56650041278601</v>
      </c>
      <c r="L157" s="7">
        <f t="shared" si="12"/>
        <v>-1.0813890349172595</v>
      </c>
      <c r="M157" s="7">
        <f t="shared" si="14"/>
        <v>-1.0774894208029016</v>
      </c>
      <c r="P157" s="5">
        <f t="shared" si="15"/>
        <v>0.56219680972505559</v>
      </c>
    </row>
    <row r="158" spans="1:16" x14ac:dyDescent="0.15">
      <c r="A158" s="5">
        <v>78.5</v>
      </c>
      <c r="B158" s="5">
        <v>156</v>
      </c>
      <c r="D158">
        <v>133.18319021598001</v>
      </c>
      <c r="E158">
        <v>365.98074421025001</v>
      </c>
      <c r="F158">
        <v>101.93807399633</v>
      </c>
      <c r="G158">
        <v>106.02938861190999</v>
      </c>
      <c r="I158" s="6">
        <f t="shared" si="16"/>
        <v>31.245116219650001</v>
      </c>
      <c r="J158" s="6">
        <f t="shared" si="16"/>
        <v>259.95135559834</v>
      </c>
      <c r="K158" s="6">
        <f t="shared" si="13"/>
        <v>-280.69651049835795</v>
      </c>
      <c r="L158" s="7">
        <f t="shared" si="12"/>
        <v>-1.079803988143351</v>
      </c>
      <c r="M158" s="7">
        <f t="shared" si="14"/>
        <v>-1.0758793765026191</v>
      </c>
      <c r="P158" s="5">
        <f t="shared" si="15"/>
        <v>0.41479769573034098</v>
      </c>
    </row>
    <row r="159" spans="1:16" x14ac:dyDescent="0.15">
      <c r="A159" s="5">
        <v>79</v>
      </c>
      <c r="B159" s="5">
        <v>157</v>
      </c>
      <c r="D159">
        <v>132.41556075982001</v>
      </c>
      <c r="E159">
        <v>367.51053864169</v>
      </c>
      <c r="F159">
        <v>101.93912358961001</v>
      </c>
      <c r="G159">
        <v>106.08318026764999</v>
      </c>
      <c r="I159" s="6">
        <f t="shared" si="16"/>
        <v>30.476437170210005</v>
      </c>
      <c r="J159" s="6">
        <f t="shared" si="16"/>
        <v>261.42735837404001</v>
      </c>
      <c r="K159" s="6">
        <f t="shared" si="13"/>
        <v>-283.23639287863796</v>
      </c>
      <c r="L159" s="7">
        <f t="shared" si="12"/>
        <v>-1.0834229234470343</v>
      </c>
      <c r="M159" s="7">
        <f t="shared" si="14"/>
        <v>-1.0794733142799282</v>
      </c>
      <c r="P159" s="5">
        <f t="shared" si="15"/>
        <v>0.75133530846700658</v>
      </c>
    </row>
    <row r="160" spans="1:16" x14ac:dyDescent="0.15">
      <c r="A160" s="5">
        <v>79.5</v>
      </c>
      <c r="B160" s="5">
        <v>158</v>
      </c>
      <c r="D160">
        <v>133.37210512620001</v>
      </c>
      <c r="E160">
        <v>370.96721311475</v>
      </c>
      <c r="F160">
        <v>101.88585673052</v>
      </c>
      <c r="G160">
        <v>105.95198110731999</v>
      </c>
      <c r="I160" s="6">
        <f t="shared" si="16"/>
        <v>31.486248395680008</v>
      </c>
      <c r="J160" s="6">
        <f t="shared" si="16"/>
        <v>265.01523200742997</v>
      </c>
      <c r="K160" s="6">
        <f t="shared" si="13"/>
        <v>-286.53203001323595</v>
      </c>
      <c r="L160" s="7">
        <f t="shared" si="12"/>
        <v>-1.0811907973848187</v>
      </c>
      <c r="M160" s="7">
        <f t="shared" si="14"/>
        <v>-1.0772161906913387</v>
      </c>
      <c r="P160" s="5">
        <f t="shared" si="15"/>
        <v>0.54376199939437186</v>
      </c>
    </row>
    <row r="161" spans="1:16" x14ac:dyDescent="0.15">
      <c r="A161" s="5">
        <v>80</v>
      </c>
      <c r="B161" s="5">
        <v>159</v>
      </c>
      <c r="D161">
        <v>133.25240697372001</v>
      </c>
      <c r="E161">
        <v>368.02758261775</v>
      </c>
      <c r="F161">
        <v>101.85882970349</v>
      </c>
      <c r="G161">
        <v>106.11755444764999</v>
      </c>
      <c r="I161" s="6">
        <f t="shared" si="16"/>
        <v>31.393577270230011</v>
      </c>
      <c r="J161" s="6">
        <f t="shared" si="16"/>
        <v>261.91002817010002</v>
      </c>
      <c r="K161" s="6">
        <f t="shared" si="13"/>
        <v>-282.89845653389</v>
      </c>
      <c r="L161" s="7">
        <f t="shared" si="12"/>
        <v>-1.0801360242310343</v>
      </c>
      <c r="M161" s="7">
        <f t="shared" si="14"/>
        <v>-1.07613642001118</v>
      </c>
      <c r="P161" s="5">
        <f t="shared" si="15"/>
        <v>0.44567490764889206</v>
      </c>
    </row>
    <row r="162" spans="1:16" x14ac:dyDescent="0.15">
      <c r="A162" s="5">
        <v>80.5</v>
      </c>
      <c r="B162" s="5">
        <v>160</v>
      </c>
      <c r="D162">
        <v>133.31173562321001</v>
      </c>
      <c r="E162">
        <v>367.90736403851002</v>
      </c>
      <c r="F162">
        <v>101.74284964576</v>
      </c>
      <c r="G162">
        <v>105.97743374442</v>
      </c>
      <c r="I162" s="6">
        <f t="shared" si="16"/>
        <v>31.568885977450009</v>
      </c>
      <c r="J162" s="6">
        <f t="shared" si="16"/>
        <v>261.92993029409001</v>
      </c>
      <c r="K162" s="6">
        <f t="shared" si="13"/>
        <v>-282.747030375458</v>
      </c>
      <c r="L162" s="7">
        <f t="shared" si="12"/>
        <v>-1.0794758356099088</v>
      </c>
      <c r="M162" s="7">
        <f t="shared" si="14"/>
        <v>-1.0754512338636806</v>
      </c>
      <c r="P162" s="5">
        <f t="shared" si="15"/>
        <v>0.38428162927683768</v>
      </c>
    </row>
    <row r="163" spans="1:16" x14ac:dyDescent="0.15">
      <c r="A163" s="5">
        <v>81</v>
      </c>
      <c r="B163" s="5">
        <v>161</v>
      </c>
      <c r="D163">
        <v>133.30444964871</v>
      </c>
      <c r="E163">
        <v>369.92011449389003</v>
      </c>
      <c r="F163">
        <v>101.91393335083001</v>
      </c>
      <c r="G163">
        <v>106.03384938336001</v>
      </c>
      <c r="I163" s="6">
        <f t="shared" si="16"/>
        <v>31.390516297879998</v>
      </c>
      <c r="J163" s="6">
        <f t="shared" si="16"/>
        <v>263.88626511053002</v>
      </c>
      <c r="K163" s="6">
        <f t="shared" si="13"/>
        <v>-285.27300183475597</v>
      </c>
      <c r="L163" s="7">
        <f t="shared" si="12"/>
        <v>-1.081045281819681</v>
      </c>
      <c r="M163" s="7">
        <f t="shared" si="14"/>
        <v>-1.0769956825470786</v>
      </c>
      <c r="P163" s="5">
        <f t="shared" si="15"/>
        <v>0.5302299915528268</v>
      </c>
    </row>
    <row r="164" spans="1:16" x14ac:dyDescent="0.15">
      <c r="A164" s="5">
        <v>81.5</v>
      </c>
      <c r="B164" s="5">
        <v>162</v>
      </c>
      <c r="D164">
        <v>131.52172781681</v>
      </c>
      <c r="E164">
        <v>360.91907364039002</v>
      </c>
      <c r="F164">
        <v>101.83705064288</v>
      </c>
      <c r="G164">
        <v>106.09472579376001</v>
      </c>
      <c r="I164" s="6">
        <f t="shared" si="16"/>
        <v>29.684677173929998</v>
      </c>
      <c r="J164" s="6">
        <f t="shared" si="16"/>
        <v>254.82434784663002</v>
      </c>
      <c r="K164" s="6">
        <f t="shared" si="13"/>
        <v>-276.10454024202602</v>
      </c>
      <c r="L164" s="7">
        <f t="shared" si="12"/>
        <v>-1.0835092587314452</v>
      </c>
      <c r="M164" s="7">
        <f t="shared" si="14"/>
        <v>-1.0794346619324686</v>
      </c>
      <c r="P164" s="5">
        <f t="shared" si="15"/>
        <v>0.75936393237775301</v>
      </c>
    </row>
    <row r="165" spans="1:16" x14ac:dyDescent="0.15">
      <c r="A165" s="5">
        <v>82</v>
      </c>
      <c r="B165" s="5">
        <v>163</v>
      </c>
      <c r="D165">
        <v>131.44418423107001</v>
      </c>
      <c r="E165">
        <v>358.65990111892</v>
      </c>
      <c r="F165">
        <v>101.87693518762001</v>
      </c>
      <c r="G165">
        <v>106.15980057728</v>
      </c>
      <c r="I165" s="6">
        <f t="shared" si="16"/>
        <v>29.567249043450005</v>
      </c>
      <c r="J165" s="6">
        <f t="shared" si="16"/>
        <v>252.50010054163999</v>
      </c>
      <c r="K165" s="6">
        <f t="shared" si="13"/>
        <v>-273.43287160651801</v>
      </c>
      <c r="L165" s="7">
        <f t="shared" si="12"/>
        <v>-1.082902030612958</v>
      </c>
      <c r="M165" s="7">
        <f t="shared" si="14"/>
        <v>-1.0788024362876074</v>
      </c>
      <c r="P165" s="5">
        <f t="shared" si="15"/>
        <v>0.70289563874059346</v>
      </c>
    </row>
    <row r="166" spans="1:16" x14ac:dyDescent="0.15">
      <c r="A166" s="5">
        <v>82.5</v>
      </c>
      <c r="B166" s="5">
        <v>164</v>
      </c>
      <c r="D166">
        <v>131.68436117616</v>
      </c>
      <c r="E166">
        <v>359.32916991933001</v>
      </c>
      <c r="F166">
        <v>101.87378640777</v>
      </c>
      <c r="G166">
        <v>106.20808186828</v>
      </c>
      <c r="I166" s="6">
        <f t="shared" si="16"/>
        <v>29.810574768389998</v>
      </c>
      <c r="J166" s="6">
        <f t="shared" si="16"/>
        <v>253.12108805105001</v>
      </c>
      <c r="K166" s="6">
        <f t="shared" si="13"/>
        <v>-273.93473089286999</v>
      </c>
      <c r="L166" s="7">
        <f t="shared" si="12"/>
        <v>-1.0822280079549209</v>
      </c>
      <c r="M166" s="7">
        <f t="shared" si="14"/>
        <v>-1.0781034161031962</v>
      </c>
      <c r="P166" s="5">
        <f t="shared" si="15"/>
        <v>0.6402158842737623</v>
      </c>
    </row>
    <row r="167" spans="1:16" x14ac:dyDescent="0.15">
      <c r="A167" s="5">
        <v>83</v>
      </c>
      <c r="B167" s="5">
        <v>165</v>
      </c>
      <c r="D167">
        <v>131.65703877179001</v>
      </c>
      <c r="E167">
        <v>357.21259432735002</v>
      </c>
      <c r="F167">
        <v>101.86171608502001</v>
      </c>
      <c r="G167">
        <v>106.12280241406999</v>
      </c>
      <c r="I167" s="6">
        <f t="shared" si="16"/>
        <v>29.795322686770007</v>
      </c>
      <c r="J167" s="6">
        <f t="shared" si="16"/>
        <v>251.08979191328001</v>
      </c>
      <c r="K167" s="6">
        <f t="shared" si="13"/>
        <v>-271.51242760916597</v>
      </c>
      <c r="L167" s="7">
        <f t="shared" si="12"/>
        <v>-1.0813359855861422</v>
      </c>
      <c r="M167" s="7">
        <f t="shared" si="14"/>
        <v>-1.0771863962080435</v>
      </c>
      <c r="P167" s="5">
        <f t="shared" si="15"/>
        <v>0.55726356451525227</v>
      </c>
    </row>
    <row r="168" spans="1:16" x14ac:dyDescent="0.15">
      <c r="A168" s="5">
        <v>83.5</v>
      </c>
      <c r="B168" s="5">
        <v>166</v>
      </c>
      <c r="D168">
        <v>131.72495446266001</v>
      </c>
      <c r="E168">
        <v>357.51652354931002</v>
      </c>
      <c r="F168">
        <v>101.96746260824</v>
      </c>
      <c r="G168">
        <v>106.01075833115</v>
      </c>
      <c r="I168" s="6">
        <f t="shared" si="16"/>
        <v>29.75749185442001</v>
      </c>
      <c r="J168" s="6">
        <f t="shared" si="16"/>
        <v>251.50576521816004</v>
      </c>
      <c r="K168" s="6">
        <f t="shared" si="13"/>
        <v>-272.04942640737204</v>
      </c>
      <c r="L168" s="7">
        <f t="shared" si="12"/>
        <v>-1.0816826650927549</v>
      </c>
      <c r="M168" s="7">
        <f t="shared" si="14"/>
        <v>-1.077508078188282</v>
      </c>
      <c r="P168" s="5">
        <f t="shared" si="15"/>
        <v>0.58950251982938062</v>
      </c>
    </row>
    <row r="169" spans="1:16" x14ac:dyDescent="0.15">
      <c r="A169" s="5">
        <v>84</v>
      </c>
      <c r="B169" s="5">
        <v>167</v>
      </c>
      <c r="D169">
        <v>132.17304189435001</v>
      </c>
      <c r="E169">
        <v>358.94275305751</v>
      </c>
      <c r="F169">
        <v>101.86617685647001</v>
      </c>
      <c r="G169">
        <v>105.94883232747</v>
      </c>
      <c r="I169" s="6">
        <f t="shared" si="16"/>
        <v>30.306865037880002</v>
      </c>
      <c r="J169" s="6">
        <f t="shared" si="16"/>
        <v>252.99392073004</v>
      </c>
      <c r="K169" s="6">
        <f t="shared" si="13"/>
        <v>-273.28583983816799</v>
      </c>
      <c r="L169" s="7">
        <f t="shared" si="12"/>
        <v>-1.0802071411422598</v>
      </c>
      <c r="M169" s="7">
        <f t="shared" si="14"/>
        <v>-1.0760075567114129</v>
      </c>
      <c r="P169" s="5">
        <f t="shared" si="15"/>
        <v>0.45228832113121742</v>
      </c>
    </row>
    <row r="170" spans="1:16" x14ac:dyDescent="0.15">
      <c r="A170" s="5">
        <v>84.5</v>
      </c>
      <c r="B170" s="5">
        <v>168</v>
      </c>
      <c r="D170">
        <v>131.99479573249999</v>
      </c>
      <c r="E170">
        <v>359.97319802238002</v>
      </c>
      <c r="F170">
        <v>101.90002623983</v>
      </c>
      <c r="G170">
        <v>106.07976908948</v>
      </c>
      <c r="I170" s="6">
        <f t="shared" si="16"/>
        <v>30.094769492669997</v>
      </c>
      <c r="J170" s="6">
        <f t="shared" si="16"/>
        <v>253.89342893290001</v>
      </c>
      <c r="K170" s="6">
        <f t="shared" si="13"/>
        <v>-274.57734522681005</v>
      </c>
      <c r="L170" s="7">
        <f t="shared" si="12"/>
        <v>-1.0814669224833562</v>
      </c>
      <c r="M170" s="7">
        <f t="shared" si="14"/>
        <v>-1.0772423405261351</v>
      </c>
      <c r="P170" s="5">
        <f t="shared" si="15"/>
        <v>0.56943985038659561</v>
      </c>
    </row>
    <row r="171" spans="1:16" x14ac:dyDescent="0.15">
      <c r="A171" s="5">
        <v>85</v>
      </c>
      <c r="B171" s="5">
        <v>169</v>
      </c>
      <c r="D171">
        <v>132.14597970336001</v>
      </c>
      <c r="E171">
        <v>361.66276346604002</v>
      </c>
      <c r="F171">
        <v>101.93335082656</v>
      </c>
      <c r="G171">
        <v>106.20047231698</v>
      </c>
      <c r="I171" s="6">
        <f t="shared" si="16"/>
        <v>30.212628876800011</v>
      </c>
      <c r="J171" s="6">
        <f t="shared" si="16"/>
        <v>255.46229114906004</v>
      </c>
      <c r="K171" s="6">
        <f t="shared" si="13"/>
        <v>-276.34212050207202</v>
      </c>
      <c r="L171" s="7">
        <f t="shared" si="12"/>
        <v>-1.0817335085311233</v>
      </c>
      <c r="M171" s="7">
        <f t="shared" si="14"/>
        <v>-1.0774839290475282</v>
      </c>
      <c r="P171" s="5">
        <f t="shared" si="15"/>
        <v>0.59423063125883846</v>
      </c>
    </row>
    <row r="172" spans="1:16" x14ac:dyDescent="0.15">
      <c r="A172" s="5">
        <v>85.5</v>
      </c>
      <c r="B172" s="5">
        <v>170</v>
      </c>
      <c r="D172">
        <v>132.23965651834999</v>
      </c>
      <c r="E172">
        <v>362.31876138434001</v>
      </c>
      <c r="F172">
        <v>101.89136709525</v>
      </c>
      <c r="G172">
        <v>105.95617948045</v>
      </c>
      <c r="I172" s="6">
        <f t="shared" si="16"/>
        <v>30.348289423099985</v>
      </c>
      <c r="J172" s="6">
        <f t="shared" si="16"/>
        <v>256.36258190389003</v>
      </c>
      <c r="K172" s="6">
        <f t="shared" si="13"/>
        <v>-277.28680886156803</v>
      </c>
      <c r="L172" s="7">
        <f t="shared" si="12"/>
        <v>-1.0816196607253803</v>
      </c>
      <c r="M172" s="7">
        <f t="shared" si="14"/>
        <v>-1.077345083715411</v>
      </c>
      <c r="P172" s="5">
        <f t="shared" si="15"/>
        <v>0.58364352053567847</v>
      </c>
    </row>
    <row r="173" spans="1:16" x14ac:dyDescent="0.15">
      <c r="A173" s="5">
        <v>86</v>
      </c>
      <c r="B173" s="5">
        <v>171</v>
      </c>
      <c r="D173">
        <v>132.45615404631999</v>
      </c>
      <c r="E173">
        <v>362.20791048659999</v>
      </c>
      <c r="F173">
        <v>101.94594594595</v>
      </c>
      <c r="G173">
        <v>106.06376279192</v>
      </c>
      <c r="I173" s="6">
        <f t="shared" si="16"/>
        <v>30.510208100369994</v>
      </c>
      <c r="J173" s="6">
        <f t="shared" si="16"/>
        <v>256.14414769467999</v>
      </c>
      <c r="K173" s="6">
        <f t="shared" si="13"/>
        <v>-276.86276913324599</v>
      </c>
      <c r="L173" s="7">
        <f t="shared" si="12"/>
        <v>-1.0808865696329018</v>
      </c>
      <c r="M173" s="7">
        <f t="shared" si="14"/>
        <v>-1.0765869950965585</v>
      </c>
      <c r="P173" s="5">
        <f t="shared" si="15"/>
        <v>0.51547078312030015</v>
      </c>
    </row>
    <row r="174" spans="1:16" x14ac:dyDescent="0.15">
      <c r="A174" s="5">
        <v>86.5</v>
      </c>
      <c r="B174" s="5">
        <v>172</v>
      </c>
      <c r="D174">
        <v>131.91048659901</v>
      </c>
      <c r="E174">
        <v>355.48816029144001</v>
      </c>
      <c r="F174">
        <v>101.89346628182</v>
      </c>
      <c r="G174">
        <v>106.00262398321</v>
      </c>
      <c r="I174" s="6">
        <f t="shared" si="16"/>
        <v>30.017020317190003</v>
      </c>
      <c r="J174" s="6">
        <f t="shared" si="16"/>
        <v>249.48553630823</v>
      </c>
      <c r="K174" s="6">
        <f t="shared" si="13"/>
        <v>-269.36562325268596</v>
      </c>
      <c r="L174" s="7">
        <f t="shared" si="12"/>
        <v>-1.0796843265490745</v>
      </c>
      <c r="M174" s="7">
        <f t="shared" si="14"/>
        <v>-1.0753597544863571</v>
      </c>
      <c r="P174" s="5">
        <f t="shared" si="15"/>
        <v>0.40366994021808444</v>
      </c>
    </row>
    <row r="175" spans="1:16" x14ac:dyDescent="0.15">
      <c r="A175" s="5">
        <v>87</v>
      </c>
      <c r="B175" s="5">
        <v>173</v>
      </c>
      <c r="D175">
        <v>133.03148581836999</v>
      </c>
      <c r="E175">
        <v>362.77231329689999</v>
      </c>
      <c r="F175">
        <v>101.76462870637999</v>
      </c>
      <c r="G175">
        <v>106.11755444764999</v>
      </c>
      <c r="I175" s="6">
        <f t="shared" si="16"/>
        <v>31.266857111989992</v>
      </c>
      <c r="J175" s="6">
        <f t="shared" si="16"/>
        <v>256.65475884925002</v>
      </c>
      <c r="K175" s="6">
        <f t="shared" si="13"/>
        <v>-276.71885350711</v>
      </c>
      <c r="L175" s="7">
        <f t="shared" si="12"/>
        <v>-1.0781754242462533</v>
      </c>
      <c r="M175" s="7">
        <f t="shared" si="14"/>
        <v>-1.073825854657162</v>
      </c>
      <c r="P175" s="5">
        <f t="shared" si="15"/>
        <v>0.2633517703056607</v>
      </c>
    </row>
    <row r="176" spans="1:16" x14ac:dyDescent="0.15">
      <c r="A176" s="5">
        <v>87.5</v>
      </c>
      <c r="B176" s="5">
        <v>174</v>
      </c>
      <c r="D176">
        <v>132.80796252926999</v>
      </c>
      <c r="E176">
        <v>362.16705698673002</v>
      </c>
      <c r="F176">
        <v>101.87562319601</v>
      </c>
      <c r="G176">
        <v>106.01810548413</v>
      </c>
      <c r="I176" s="6">
        <f t="shared" si="16"/>
        <v>30.932339333259989</v>
      </c>
      <c r="J176" s="6">
        <f t="shared" si="16"/>
        <v>256.14895150260003</v>
      </c>
      <c r="K176" s="6">
        <f t="shared" si="13"/>
        <v>-276.44640246986</v>
      </c>
      <c r="L176" s="7">
        <f t="shared" si="12"/>
        <v>-1.0792408122234844</v>
      </c>
      <c r="M176" s="7">
        <f t="shared" si="14"/>
        <v>-1.0748662451080189</v>
      </c>
      <c r="P176" s="5">
        <f t="shared" si="15"/>
        <v>0.36242597208284671</v>
      </c>
    </row>
    <row r="177" spans="1:16" x14ac:dyDescent="0.15">
      <c r="A177" s="5">
        <v>88</v>
      </c>
      <c r="B177" s="5">
        <v>175</v>
      </c>
      <c r="D177">
        <v>134.77517564403001</v>
      </c>
      <c r="E177">
        <v>373.51262034869001</v>
      </c>
      <c r="F177">
        <v>101.89950144319</v>
      </c>
      <c r="G177">
        <v>106.05011807923999</v>
      </c>
      <c r="I177" s="6">
        <f t="shared" si="16"/>
        <v>32.87567420084001</v>
      </c>
      <c r="J177" s="6">
        <f t="shared" si="16"/>
        <v>267.46250226945</v>
      </c>
      <c r="K177" s="6">
        <f t="shared" si="13"/>
        <v>-288.07932852249996</v>
      </c>
      <c r="L177" s="7">
        <f t="shared" si="12"/>
        <v>-1.0770830530564615</v>
      </c>
      <c r="M177" s="7">
        <f t="shared" si="14"/>
        <v>-1.0726834884146219</v>
      </c>
      <c r="P177" s="5">
        <f t="shared" si="15"/>
        <v>0.16176830401359665</v>
      </c>
    </row>
    <row r="178" spans="1:16" x14ac:dyDescent="0.15">
      <c r="A178" s="5">
        <v>88.5</v>
      </c>
      <c r="B178" s="5">
        <v>176</v>
      </c>
      <c r="D178">
        <v>133.6383034088</v>
      </c>
      <c r="E178">
        <v>365.46239916731997</v>
      </c>
      <c r="F178">
        <v>101.89740225663</v>
      </c>
      <c r="G178">
        <v>106.08947782734</v>
      </c>
      <c r="I178" s="6">
        <f t="shared" si="16"/>
        <v>31.740901152169997</v>
      </c>
      <c r="J178" s="6">
        <f t="shared" si="16"/>
        <v>259.37292133997994</v>
      </c>
      <c r="K178" s="6">
        <f t="shared" si="13"/>
        <v>-279.50660445580593</v>
      </c>
      <c r="L178" s="7">
        <f t="shared" si="12"/>
        <v>-1.0776244606098846</v>
      </c>
      <c r="M178" s="7">
        <f t="shared" si="14"/>
        <v>-1.0731998984416709</v>
      </c>
      <c r="P178" s="5">
        <f t="shared" si="15"/>
        <v>0.21211571015848579</v>
      </c>
    </row>
    <row r="179" spans="1:16" x14ac:dyDescent="0.15">
      <c r="A179" s="5">
        <v>89</v>
      </c>
      <c r="B179" s="5">
        <v>177</v>
      </c>
      <c r="D179">
        <v>133.12308092635999</v>
      </c>
      <c r="E179">
        <v>359.58365860005</v>
      </c>
      <c r="F179">
        <v>101.93125163998999</v>
      </c>
      <c r="G179">
        <v>105.9897664655</v>
      </c>
      <c r="I179" s="6">
        <f t="shared" si="16"/>
        <v>31.191829286369995</v>
      </c>
      <c r="J179" s="6">
        <f t="shared" si="16"/>
        <v>253.59389213455</v>
      </c>
      <c r="K179" s="6">
        <f t="shared" si="13"/>
        <v>-273.12084127509002</v>
      </c>
      <c r="L179" s="7">
        <f t="shared" si="12"/>
        <v>-1.0770008653448939</v>
      </c>
      <c r="M179" s="7">
        <f t="shared" si="14"/>
        <v>-1.0725513056503062</v>
      </c>
      <c r="P179" s="5">
        <f t="shared" si="15"/>
        <v>0.15412537759292316</v>
      </c>
    </row>
    <row r="180" spans="1:16" x14ac:dyDescent="0.15">
      <c r="A180" s="5">
        <v>89.5</v>
      </c>
      <c r="B180" s="5">
        <v>178</v>
      </c>
      <c r="D180">
        <v>136.39422326307999</v>
      </c>
      <c r="E180">
        <v>387.66484517304002</v>
      </c>
      <c r="F180">
        <v>101.79454211493</v>
      </c>
      <c r="G180">
        <v>106.00603516138</v>
      </c>
      <c r="I180" s="6">
        <f t="shared" si="16"/>
        <v>34.599681148149998</v>
      </c>
      <c r="J180" s="6">
        <f t="shared" si="16"/>
        <v>281.65881001166002</v>
      </c>
      <c r="K180" s="6">
        <f t="shared" si="13"/>
        <v>-303.39089086584198</v>
      </c>
      <c r="L180" s="7">
        <f t="shared" si="12"/>
        <v>-1.077157468830044</v>
      </c>
      <c r="M180" s="7">
        <f t="shared" si="14"/>
        <v>-1.0726829116090821</v>
      </c>
      <c r="P180" s="5">
        <f t="shared" si="15"/>
        <v>0.16868849039160264</v>
      </c>
    </row>
    <row r="181" spans="1:16" x14ac:dyDescent="0.15">
      <c r="A181" s="5">
        <v>90</v>
      </c>
      <c r="B181" s="5">
        <v>179</v>
      </c>
      <c r="D181">
        <v>134.82747853239999</v>
      </c>
      <c r="E181">
        <v>375.42492844131999</v>
      </c>
      <c r="F181">
        <v>101.95539228549001</v>
      </c>
      <c r="G181">
        <v>106.21700341118</v>
      </c>
      <c r="I181" s="6">
        <f t="shared" si="16"/>
        <v>32.872086246909987</v>
      </c>
      <c r="J181" s="6">
        <f t="shared" si="16"/>
        <v>269.20792503014002</v>
      </c>
      <c r="K181" s="6">
        <f t="shared" si="13"/>
        <v>-290.177423789258</v>
      </c>
      <c r="L181" s="7">
        <f t="shared" si="12"/>
        <v>-1.077893318916114</v>
      </c>
      <c r="M181" s="7">
        <f t="shared" si="14"/>
        <v>-1.0733937641687779</v>
      </c>
      <c r="P181" s="5">
        <f t="shared" si="15"/>
        <v>0.2371177963938384</v>
      </c>
    </row>
    <row r="182" spans="1:16" x14ac:dyDescent="0.15">
      <c r="A182" s="5">
        <v>90.5</v>
      </c>
      <c r="B182" s="5">
        <v>180</v>
      </c>
      <c r="D182">
        <v>135.11059068436001</v>
      </c>
      <c r="E182">
        <v>389.09081446786001</v>
      </c>
      <c r="F182">
        <v>101.92416688533</v>
      </c>
      <c r="G182">
        <v>105.83390186302999</v>
      </c>
      <c r="I182" s="6">
        <f t="shared" ref="I182:J241" si="17">D182-F182</f>
        <v>33.18642379903001</v>
      </c>
      <c r="J182" s="6">
        <f t="shared" si="17"/>
        <v>283.25691260483001</v>
      </c>
      <c r="K182" s="6">
        <f>I182-1.2*J182</f>
        <v>-306.72187132676595</v>
      </c>
      <c r="L182" s="7">
        <f t="shared" si="12"/>
        <v>-1.0828398449525989</v>
      </c>
      <c r="M182" s="7">
        <f>L182+ABS($N$2)*A182</f>
        <v>-1.0783152926788888</v>
      </c>
      <c r="P182" s="5">
        <f>(L182-$O$2)/$O$2*100</f>
        <v>0.69711277391225501</v>
      </c>
    </row>
    <row r="183" spans="1:16" x14ac:dyDescent="0.15">
      <c r="A183" s="5">
        <v>91</v>
      </c>
      <c r="B183" s="5">
        <v>181</v>
      </c>
      <c r="D183">
        <v>135.46031746032</v>
      </c>
      <c r="E183">
        <v>391.34218058808</v>
      </c>
      <c r="F183">
        <v>101.88113356075</v>
      </c>
      <c r="G183">
        <v>106.20283390186</v>
      </c>
      <c r="I183" s="6">
        <f t="shared" si="17"/>
        <v>33.579183899569998</v>
      </c>
      <c r="J183" s="6">
        <f t="shared" si="17"/>
        <v>285.13934668621999</v>
      </c>
      <c r="K183" s="6">
        <f t="shared" ref="K183:K241" si="18">I183-1.2*J183</f>
        <v>-308.58803212389398</v>
      </c>
      <c r="L183" s="7">
        <f t="shared" si="12"/>
        <v>-1.0822358811934782</v>
      </c>
      <c r="M183" s="7">
        <f t="shared" ref="M183:M241" si="19">L183+ABS($N$2)*A183</f>
        <v>-1.077686331393394</v>
      </c>
      <c r="P183" s="5">
        <f t="shared" ref="P183:P241" si="20">(L183-$O$2)/$O$2*100</f>
        <v>0.64094804461547772</v>
      </c>
    </row>
    <row r="184" spans="1:16" x14ac:dyDescent="0.15">
      <c r="A184" s="5">
        <v>91.5</v>
      </c>
      <c r="B184" s="5">
        <v>182</v>
      </c>
      <c r="D184">
        <v>136.83346344002001</v>
      </c>
      <c r="E184">
        <v>401.88836846214002</v>
      </c>
      <c r="F184">
        <v>101.96720020991999</v>
      </c>
      <c r="G184">
        <v>105.88428234059</v>
      </c>
      <c r="I184" s="6">
        <f t="shared" si="17"/>
        <v>34.866263230100017</v>
      </c>
      <c r="J184" s="6">
        <f t="shared" si="17"/>
        <v>296.00408612155002</v>
      </c>
      <c r="K184" s="6">
        <f t="shared" si="18"/>
        <v>-320.33864011576003</v>
      </c>
      <c r="L184" s="7">
        <f t="shared" si="12"/>
        <v>-1.0822101961937693</v>
      </c>
      <c r="M184" s="7">
        <f t="shared" si="19"/>
        <v>-1.0776356488673111</v>
      </c>
      <c r="P184" s="5">
        <f t="shared" si="20"/>
        <v>0.63855950551217389</v>
      </c>
    </row>
    <row r="185" spans="1:16" x14ac:dyDescent="0.15">
      <c r="A185" s="5">
        <v>92</v>
      </c>
      <c r="B185" s="5">
        <v>183</v>
      </c>
      <c r="D185">
        <v>134.10486599011</v>
      </c>
      <c r="E185">
        <v>379.87926099402</v>
      </c>
      <c r="F185">
        <v>101.86958803464</v>
      </c>
      <c r="G185">
        <v>106.0330621884</v>
      </c>
      <c r="I185" s="6">
        <f t="shared" si="17"/>
        <v>32.235277955469996</v>
      </c>
      <c r="J185" s="6">
        <f t="shared" si="17"/>
        <v>273.84619880562002</v>
      </c>
      <c r="K185" s="6">
        <f t="shared" si="18"/>
        <v>-296.38016061127399</v>
      </c>
      <c r="L185" s="7">
        <f t="shared" si="12"/>
        <v>-1.0822869256682612</v>
      </c>
      <c r="M185" s="7">
        <f t="shared" si="19"/>
        <v>-1.0776873808154288</v>
      </c>
      <c r="P185" s="5">
        <f t="shared" si="20"/>
        <v>0.64569485113323466</v>
      </c>
    </row>
    <row r="186" spans="1:16" x14ac:dyDescent="0.15">
      <c r="A186" s="5">
        <v>92.5</v>
      </c>
      <c r="B186" s="5">
        <v>184</v>
      </c>
      <c r="D186">
        <v>136.31329690346001</v>
      </c>
      <c r="E186">
        <v>396.04813947436998</v>
      </c>
      <c r="F186">
        <v>101.89477827342</v>
      </c>
      <c r="G186">
        <v>106.04749409604</v>
      </c>
      <c r="I186" s="6">
        <f t="shared" si="17"/>
        <v>34.418518630040012</v>
      </c>
      <c r="J186" s="6">
        <f t="shared" si="17"/>
        <v>290.00064537832998</v>
      </c>
      <c r="K186" s="6">
        <f t="shared" si="18"/>
        <v>-313.58225582395596</v>
      </c>
      <c r="L186" s="7">
        <f t="shared" si="12"/>
        <v>-1.0813157171249113</v>
      </c>
      <c r="M186" s="7">
        <f t="shared" si="19"/>
        <v>-1.0766911747457049</v>
      </c>
      <c r="P186" s="5">
        <f t="shared" si="20"/>
        <v>0.55537872851125925</v>
      </c>
    </row>
    <row r="187" spans="1:16" x14ac:dyDescent="0.15">
      <c r="A187" s="5">
        <v>93</v>
      </c>
      <c r="B187" s="5">
        <v>185</v>
      </c>
      <c r="D187">
        <v>136.98386677075001</v>
      </c>
      <c r="E187">
        <v>402.22820712984998</v>
      </c>
      <c r="F187">
        <v>101.8386250328</v>
      </c>
      <c r="G187">
        <v>106.00734715298</v>
      </c>
      <c r="I187" s="6">
        <f t="shared" si="17"/>
        <v>35.145241737950016</v>
      </c>
      <c r="J187" s="6">
        <f t="shared" si="17"/>
        <v>296.22085997686997</v>
      </c>
      <c r="K187" s="6">
        <f t="shared" si="18"/>
        <v>-320.31979023429392</v>
      </c>
      <c r="L187" s="7">
        <f t="shared" si="12"/>
        <v>-1.0813546023035165</v>
      </c>
      <c r="M187" s="7">
        <f t="shared" si="19"/>
        <v>-1.076705062397936</v>
      </c>
      <c r="P187" s="5">
        <f t="shared" si="20"/>
        <v>0.55899479900728133</v>
      </c>
    </row>
    <row r="188" spans="1:16" x14ac:dyDescent="0.15">
      <c r="A188" s="5">
        <v>93.5</v>
      </c>
      <c r="B188" s="5">
        <v>186</v>
      </c>
      <c r="D188">
        <v>134.64871194379</v>
      </c>
      <c r="E188">
        <v>384.65131407754001</v>
      </c>
      <c r="F188">
        <v>101.76147992653</v>
      </c>
      <c r="G188">
        <v>106.14169509315001</v>
      </c>
      <c r="I188" s="6">
        <f t="shared" si="17"/>
        <v>32.887232017260004</v>
      </c>
      <c r="J188" s="6">
        <f t="shared" si="17"/>
        <v>278.50961898438999</v>
      </c>
      <c r="K188" s="6">
        <f t="shared" si="18"/>
        <v>-301.32431076400792</v>
      </c>
      <c r="L188" s="7">
        <f t="shared" si="12"/>
        <v>-1.0819170693738109</v>
      </c>
      <c r="M188" s="7">
        <f t="shared" si="19"/>
        <v>-1.0772425319418564</v>
      </c>
      <c r="P188" s="5">
        <f t="shared" si="20"/>
        <v>0.61130060422220289</v>
      </c>
    </row>
    <row r="189" spans="1:16" x14ac:dyDescent="0.15">
      <c r="A189" s="5">
        <v>94</v>
      </c>
      <c r="B189" s="5">
        <v>187</v>
      </c>
      <c r="D189">
        <v>134.21181368722</v>
      </c>
      <c r="E189">
        <v>379.60161332293001</v>
      </c>
      <c r="F189">
        <v>101.87798478089999</v>
      </c>
      <c r="G189">
        <v>106.16058777224001</v>
      </c>
      <c r="I189" s="6">
        <f t="shared" si="17"/>
        <v>32.333828906320008</v>
      </c>
      <c r="J189" s="6">
        <f t="shared" si="17"/>
        <v>273.44102555069003</v>
      </c>
      <c r="K189" s="6">
        <f t="shared" si="18"/>
        <v>-295.79540175450802</v>
      </c>
      <c r="L189" s="7">
        <f t="shared" si="12"/>
        <v>-1.0817520931937625</v>
      </c>
      <c r="M189" s="7">
        <f t="shared" si="19"/>
        <v>-1.0770525582354338</v>
      </c>
      <c r="P189" s="5">
        <f t="shared" si="20"/>
        <v>0.59595888486750859</v>
      </c>
    </row>
    <row r="190" spans="1:16" x14ac:dyDescent="0.15">
      <c r="A190" s="5">
        <v>94.5</v>
      </c>
      <c r="B190" s="5">
        <v>188</v>
      </c>
      <c r="D190">
        <v>137.86208691127001</v>
      </c>
      <c r="E190">
        <v>405.41790268019997</v>
      </c>
      <c r="F190">
        <v>101.89740225663</v>
      </c>
      <c r="G190">
        <v>106.00341117817</v>
      </c>
      <c r="I190" s="6">
        <f t="shared" si="17"/>
        <v>35.96468465464001</v>
      </c>
      <c r="J190" s="6">
        <f t="shared" si="17"/>
        <v>299.41449150202999</v>
      </c>
      <c r="K190" s="6">
        <f t="shared" si="18"/>
        <v>-323.33270514779599</v>
      </c>
      <c r="L190" s="7">
        <f t="shared" si="12"/>
        <v>-1.0798832866297783</v>
      </c>
      <c r="M190" s="7">
        <f t="shared" si="19"/>
        <v>-1.0751587541450756</v>
      </c>
      <c r="P190" s="5">
        <f t="shared" si="20"/>
        <v>0.42217194287112586</v>
      </c>
    </row>
    <row r="191" spans="1:16" x14ac:dyDescent="0.15">
      <c r="A191" s="5">
        <v>95</v>
      </c>
      <c r="B191" s="5">
        <v>189</v>
      </c>
      <c r="D191">
        <v>135.82305490502</v>
      </c>
      <c r="E191">
        <v>390.22638563622002</v>
      </c>
      <c r="F191">
        <v>101.84361060089</v>
      </c>
      <c r="G191">
        <v>106.04933088428</v>
      </c>
      <c r="I191" s="6">
        <f t="shared" si="17"/>
        <v>33.979444304129998</v>
      </c>
      <c r="J191" s="6">
        <f t="shared" si="17"/>
        <v>284.17705475194003</v>
      </c>
      <c r="K191" s="6">
        <f t="shared" si="18"/>
        <v>-307.033021398198</v>
      </c>
      <c r="L191" s="7">
        <f t="shared" si="12"/>
        <v>-1.0804286140068877</v>
      </c>
      <c r="M191" s="7">
        <f t="shared" si="19"/>
        <v>-1.0756790839958108</v>
      </c>
      <c r="P191" s="5">
        <f t="shared" si="20"/>
        <v>0.47288386730524634</v>
      </c>
    </row>
    <row r="192" spans="1:16" x14ac:dyDescent="0.15">
      <c r="A192" s="5">
        <v>95.5</v>
      </c>
      <c r="B192" s="5">
        <v>190</v>
      </c>
      <c r="D192">
        <v>133.968774395</v>
      </c>
      <c r="E192">
        <v>374.68462138953998</v>
      </c>
      <c r="F192">
        <v>101.79270532669</v>
      </c>
      <c r="G192">
        <v>105.87745998426</v>
      </c>
      <c r="I192" s="6">
        <f t="shared" si="17"/>
        <v>32.176069068309999</v>
      </c>
      <c r="J192" s="6">
        <f t="shared" si="17"/>
        <v>268.80716140528</v>
      </c>
      <c r="K192" s="6">
        <f t="shared" si="18"/>
        <v>-290.39252461802596</v>
      </c>
      <c r="L192" s="7">
        <f t="shared" si="12"/>
        <v>-1.0803005511456658</v>
      </c>
      <c r="M192" s="7">
        <f t="shared" si="19"/>
        <v>-1.0755260236082149</v>
      </c>
      <c r="P192" s="5">
        <f t="shared" si="20"/>
        <v>0.4609748482211018</v>
      </c>
    </row>
    <row r="193" spans="1:16" x14ac:dyDescent="0.15">
      <c r="A193" s="5">
        <v>96</v>
      </c>
      <c r="B193" s="5">
        <v>191</v>
      </c>
      <c r="D193">
        <v>136.37600832683</v>
      </c>
      <c r="E193">
        <v>391.37835024719999</v>
      </c>
      <c r="F193">
        <v>102.03752295984999</v>
      </c>
      <c r="G193">
        <v>106.12280241406999</v>
      </c>
      <c r="I193" s="6">
        <f t="shared" si="17"/>
        <v>34.338485366980009</v>
      </c>
      <c r="J193" s="6">
        <f t="shared" si="17"/>
        <v>285.25554783312998</v>
      </c>
      <c r="K193" s="6">
        <f t="shared" si="18"/>
        <v>-307.96817203277595</v>
      </c>
      <c r="L193" s="7">
        <f t="shared" si="12"/>
        <v>-1.0796220244344994</v>
      </c>
      <c r="M193" s="7">
        <f t="shared" si="19"/>
        <v>-1.0748224993706743</v>
      </c>
      <c r="P193" s="5">
        <f t="shared" si="20"/>
        <v>0.39787624589969633</v>
      </c>
    </row>
    <row r="194" spans="1:16" x14ac:dyDescent="0.15">
      <c r="A194" s="5">
        <v>96.5</v>
      </c>
      <c r="B194" s="5">
        <v>192</v>
      </c>
      <c r="D194">
        <v>136.26281550872</v>
      </c>
      <c r="E194">
        <v>392.51470205569001</v>
      </c>
      <c r="F194">
        <v>101.81186040409</v>
      </c>
      <c r="G194">
        <v>106.00183678825</v>
      </c>
      <c r="I194" s="6">
        <f t="shared" si="17"/>
        <v>34.450955104629998</v>
      </c>
      <c r="J194" s="6">
        <f t="shared" si="17"/>
        <v>286.51286526744002</v>
      </c>
      <c r="K194" s="6">
        <f t="shared" si="18"/>
        <v>-309.36448321629803</v>
      </c>
      <c r="L194" s="7">
        <f t="shared" ref="L194:L241" si="21">K194/J194</f>
        <v>-1.0797577376762038</v>
      </c>
      <c r="M194" s="7">
        <f t="shared" si="19"/>
        <v>-1.0749332150860047</v>
      </c>
      <c r="P194" s="5">
        <f t="shared" si="20"/>
        <v>0.41049670096377405</v>
      </c>
    </row>
    <row r="195" spans="1:16" x14ac:dyDescent="0.15">
      <c r="A195" s="5">
        <v>97</v>
      </c>
      <c r="B195" s="5">
        <v>193</v>
      </c>
      <c r="D195">
        <v>132.99869893312999</v>
      </c>
      <c r="E195">
        <v>364.00494405412002</v>
      </c>
      <c r="F195">
        <v>101.91288375754</v>
      </c>
      <c r="G195">
        <v>105.99265284702</v>
      </c>
      <c r="I195" s="6">
        <f t="shared" si="17"/>
        <v>31.085815175589985</v>
      </c>
      <c r="J195" s="6">
        <f t="shared" si="17"/>
        <v>258.01229120710002</v>
      </c>
      <c r="K195" s="6">
        <f t="shared" si="18"/>
        <v>-278.52893427293003</v>
      </c>
      <c r="L195" s="7">
        <f t="shared" si="21"/>
        <v>-1.0795180840798078</v>
      </c>
      <c r="M195" s="7">
        <f t="shared" si="19"/>
        <v>-1.0746685639632345</v>
      </c>
      <c r="P195" s="5">
        <f t="shared" si="20"/>
        <v>0.38821046414357513</v>
      </c>
    </row>
    <row r="196" spans="1:16" x14ac:dyDescent="0.15">
      <c r="A196" s="5">
        <v>97.5</v>
      </c>
      <c r="B196" s="5">
        <v>194</v>
      </c>
      <c r="D196">
        <v>135.13192818111</v>
      </c>
      <c r="E196">
        <v>384.06791569087</v>
      </c>
      <c r="F196">
        <v>101.76384151141001</v>
      </c>
      <c r="G196">
        <v>105.93151403831</v>
      </c>
      <c r="I196" s="6">
        <f t="shared" si="17"/>
        <v>33.368086669699991</v>
      </c>
      <c r="J196" s="6">
        <f t="shared" si="17"/>
        <v>278.13640165255998</v>
      </c>
      <c r="K196" s="6">
        <f t="shared" si="18"/>
        <v>-300.39559531337198</v>
      </c>
      <c r="L196" s="7">
        <f t="shared" si="21"/>
        <v>-1.0800297750620127</v>
      </c>
      <c r="M196" s="7">
        <f t="shared" si="19"/>
        <v>-1.0751552574190653</v>
      </c>
      <c r="P196" s="5">
        <f t="shared" si="20"/>
        <v>0.43579442107004013</v>
      </c>
    </row>
    <row r="197" spans="1:16" x14ac:dyDescent="0.15">
      <c r="A197" s="5">
        <v>98</v>
      </c>
      <c r="B197" s="5">
        <v>195</v>
      </c>
      <c r="D197">
        <v>135.18917512359999</v>
      </c>
      <c r="E197">
        <v>385.68982565703999</v>
      </c>
      <c r="F197">
        <v>101.81395959066001</v>
      </c>
      <c r="G197">
        <v>105.99002886382</v>
      </c>
      <c r="I197" s="6">
        <f t="shared" si="17"/>
        <v>33.37521553293999</v>
      </c>
      <c r="J197" s="6">
        <f t="shared" si="17"/>
        <v>279.69979679322</v>
      </c>
      <c r="K197" s="6">
        <f t="shared" si="18"/>
        <v>-302.264540618924</v>
      </c>
      <c r="L197" s="7">
        <f t="shared" si="21"/>
        <v>-1.080674866712134</v>
      </c>
      <c r="M197" s="7">
        <f t="shared" si="19"/>
        <v>-1.0757753515428126</v>
      </c>
      <c r="P197" s="5">
        <f t="shared" si="20"/>
        <v>0.49578377863252893</v>
      </c>
    </row>
    <row r="198" spans="1:16" x14ac:dyDescent="0.15">
      <c r="A198" s="5">
        <v>98.5</v>
      </c>
      <c r="B198" s="5">
        <v>196</v>
      </c>
      <c r="D198">
        <v>135.55425448867999</v>
      </c>
      <c r="E198">
        <v>386.93156388237998</v>
      </c>
      <c r="F198">
        <v>101.88428234059</v>
      </c>
      <c r="G198">
        <v>105.97979532930999</v>
      </c>
      <c r="I198" s="6">
        <f t="shared" si="17"/>
        <v>33.669972148089983</v>
      </c>
      <c r="J198" s="6">
        <f t="shared" si="17"/>
        <v>280.95176855307</v>
      </c>
      <c r="K198" s="6">
        <f t="shared" si="18"/>
        <v>-303.47215011559399</v>
      </c>
      <c r="L198" s="7">
        <f t="shared" si="21"/>
        <v>-1.0801574650286283</v>
      </c>
      <c r="M198" s="7">
        <f t="shared" si="19"/>
        <v>-1.0752329523329327</v>
      </c>
      <c r="P198" s="5">
        <f t="shared" si="20"/>
        <v>0.44766876336389227</v>
      </c>
    </row>
    <row r="199" spans="1:16" x14ac:dyDescent="0.15">
      <c r="A199" s="5">
        <v>99</v>
      </c>
      <c r="B199" s="5">
        <v>197</v>
      </c>
      <c r="D199">
        <v>135.31667967734001</v>
      </c>
      <c r="E199">
        <v>381.52849336456001</v>
      </c>
      <c r="F199">
        <v>101.76043033325</v>
      </c>
      <c r="G199">
        <v>105.9414851745</v>
      </c>
      <c r="I199" s="6">
        <f t="shared" si="17"/>
        <v>33.556249344090006</v>
      </c>
      <c r="J199" s="6">
        <f t="shared" si="17"/>
        <v>275.58700819006003</v>
      </c>
      <c r="K199" s="6">
        <f t="shared" si="18"/>
        <v>-297.148160483982</v>
      </c>
      <c r="L199" s="7">
        <f t="shared" si="21"/>
        <v>-1.0782371869977709</v>
      </c>
      <c r="M199" s="7">
        <f t="shared" si="19"/>
        <v>-1.0732876767757014</v>
      </c>
      <c r="P199" s="5">
        <f t="shared" si="20"/>
        <v>0.26909530734281711</v>
      </c>
    </row>
    <row r="200" spans="1:16" x14ac:dyDescent="0.15">
      <c r="A200" s="5">
        <v>99.5</v>
      </c>
      <c r="B200" s="5">
        <v>198</v>
      </c>
      <c r="D200">
        <v>130.8347645069</v>
      </c>
      <c r="E200">
        <v>350.60863908405003</v>
      </c>
      <c r="F200">
        <v>101.81212280241</v>
      </c>
      <c r="G200">
        <v>105.98399370244</v>
      </c>
      <c r="I200" s="6">
        <f t="shared" si="17"/>
        <v>29.022641704489999</v>
      </c>
      <c r="J200" s="6">
        <f t="shared" si="17"/>
        <v>244.62464538161004</v>
      </c>
      <c r="K200" s="6">
        <f t="shared" si="18"/>
        <v>-264.526932753442</v>
      </c>
      <c r="L200" s="7">
        <f t="shared" si="21"/>
        <v>-1.0813584720410518</v>
      </c>
      <c r="M200" s="7">
        <f t="shared" si="19"/>
        <v>-1.0763839642926081</v>
      </c>
      <c r="P200" s="5">
        <f t="shared" si="20"/>
        <v>0.55935465960791764</v>
      </c>
    </row>
    <row r="201" spans="1:16" x14ac:dyDescent="0.15">
      <c r="A201" s="5">
        <v>100</v>
      </c>
      <c r="B201" s="5">
        <v>199</v>
      </c>
      <c r="D201">
        <v>130.74395003903001</v>
      </c>
      <c r="E201">
        <v>351.24980483997001</v>
      </c>
      <c r="F201">
        <v>101.81212280241</v>
      </c>
      <c r="G201">
        <v>106.06245080031999</v>
      </c>
      <c r="I201" s="6">
        <f t="shared" si="17"/>
        <v>28.931827236620009</v>
      </c>
      <c r="J201" s="6">
        <f t="shared" si="17"/>
        <v>245.18735403965002</v>
      </c>
      <c r="K201" s="6">
        <f t="shared" si="18"/>
        <v>-265.29299761096001</v>
      </c>
      <c r="L201" s="7">
        <f t="shared" si="21"/>
        <v>-1.0820011441864927</v>
      </c>
      <c r="M201" s="7">
        <f t="shared" si="19"/>
        <v>-1.077001638911675</v>
      </c>
      <c r="P201" s="5">
        <f t="shared" si="20"/>
        <v>0.61911901885990517</v>
      </c>
    </row>
    <row r="202" spans="1:16" x14ac:dyDescent="0.15">
      <c r="A202" s="5">
        <v>100.5</v>
      </c>
      <c r="B202" s="5">
        <v>200</v>
      </c>
      <c r="D202">
        <v>132.16601613322999</v>
      </c>
      <c r="E202">
        <v>360.72547488941001</v>
      </c>
      <c r="F202">
        <v>101.72710574652</v>
      </c>
      <c r="G202">
        <v>106.10443453162</v>
      </c>
      <c r="I202" s="6">
        <f t="shared" si="17"/>
        <v>30.438910386709992</v>
      </c>
      <c r="J202" s="6">
        <f t="shared" si="17"/>
        <v>254.62104035779001</v>
      </c>
      <c r="K202" s="6">
        <f t="shared" si="18"/>
        <v>-275.10633804263801</v>
      </c>
      <c r="L202" s="7">
        <f t="shared" si="21"/>
        <v>-1.080454064817512</v>
      </c>
      <c r="M202" s="7">
        <f t="shared" si="19"/>
        <v>-1.0754295620163201</v>
      </c>
      <c r="P202" s="5">
        <f t="shared" si="20"/>
        <v>0.47525062833604093</v>
      </c>
    </row>
    <row r="203" spans="1:16" x14ac:dyDescent="0.15">
      <c r="A203" s="5">
        <v>101</v>
      </c>
      <c r="B203" s="5">
        <v>201</v>
      </c>
      <c r="D203">
        <v>132.30549050221001</v>
      </c>
      <c r="E203">
        <v>358.52797293780998</v>
      </c>
      <c r="F203">
        <v>101.85148255051</v>
      </c>
      <c r="G203">
        <v>105.91891891892</v>
      </c>
      <c r="I203" s="6">
        <f t="shared" si="17"/>
        <v>30.454007951700007</v>
      </c>
      <c r="J203" s="6">
        <f t="shared" si="17"/>
        <v>252.60905401888999</v>
      </c>
      <c r="K203" s="6">
        <f t="shared" si="18"/>
        <v>-272.67685687096798</v>
      </c>
      <c r="L203" s="7">
        <f t="shared" si="21"/>
        <v>-1.0794421361103601</v>
      </c>
      <c r="M203" s="7">
        <f t="shared" si="19"/>
        <v>-1.0743926357827942</v>
      </c>
      <c r="P203" s="5">
        <f t="shared" si="20"/>
        <v>0.38114779344479344</v>
      </c>
    </row>
    <row r="204" spans="1:16" x14ac:dyDescent="0.15">
      <c r="A204" s="5">
        <v>101.5</v>
      </c>
      <c r="B204" s="5">
        <v>202</v>
      </c>
      <c r="D204">
        <v>134.29274004684001</v>
      </c>
      <c r="E204">
        <v>372.07780379911998</v>
      </c>
      <c r="F204">
        <v>101.82261873524</v>
      </c>
      <c r="G204">
        <v>105.97769614275001</v>
      </c>
      <c r="I204" s="6">
        <f t="shared" si="17"/>
        <v>32.47012131160001</v>
      </c>
      <c r="J204" s="6">
        <f t="shared" si="17"/>
        <v>266.10010765636997</v>
      </c>
      <c r="K204" s="6">
        <f t="shared" si="18"/>
        <v>-286.85000787604395</v>
      </c>
      <c r="L204" s="7">
        <f t="shared" si="21"/>
        <v>-1.0779777971622224</v>
      </c>
      <c r="M204" s="7">
        <f t="shared" si="19"/>
        <v>-1.0729032993082823</v>
      </c>
      <c r="P204" s="5">
        <f t="shared" si="20"/>
        <v>0.24497372773491211</v>
      </c>
    </row>
    <row r="205" spans="1:16" x14ac:dyDescent="0.15">
      <c r="A205" s="5">
        <v>102</v>
      </c>
      <c r="B205" s="5">
        <v>203</v>
      </c>
      <c r="D205">
        <v>135.38121259433001</v>
      </c>
      <c r="E205">
        <v>380.46630236793999</v>
      </c>
      <c r="F205">
        <v>101.99527683023</v>
      </c>
      <c r="G205">
        <v>105.84912096562999</v>
      </c>
      <c r="I205" s="6">
        <f t="shared" si="17"/>
        <v>33.385935764100012</v>
      </c>
      <c r="J205" s="6">
        <f t="shared" si="17"/>
        <v>274.61718140231</v>
      </c>
      <c r="K205" s="6">
        <f t="shared" si="18"/>
        <v>-296.154681918672</v>
      </c>
      <c r="L205" s="7">
        <f t="shared" si="21"/>
        <v>-1.0784273598847041</v>
      </c>
      <c r="M205" s="7">
        <f t="shared" si="19"/>
        <v>-1.07332786450439</v>
      </c>
      <c r="P205" s="5">
        <f t="shared" si="20"/>
        <v>0.28678015772148396</v>
      </c>
    </row>
    <row r="206" spans="1:16" x14ac:dyDescent="0.15">
      <c r="A206" s="5">
        <v>102.5</v>
      </c>
      <c r="B206" s="5">
        <v>204</v>
      </c>
      <c r="D206">
        <v>135.96357012751</v>
      </c>
      <c r="E206">
        <v>385.84621389539001</v>
      </c>
      <c r="F206">
        <v>101.8042508528</v>
      </c>
      <c r="G206">
        <v>105.68722120178001</v>
      </c>
      <c r="I206" s="6">
        <f t="shared" si="17"/>
        <v>34.159319274710001</v>
      </c>
      <c r="J206" s="6">
        <f t="shared" si="17"/>
        <v>280.15899269361</v>
      </c>
      <c r="K206" s="6">
        <f t="shared" si="18"/>
        <v>-302.03147195762199</v>
      </c>
      <c r="L206" s="7">
        <f t="shared" si="21"/>
        <v>-1.078071665855582</v>
      </c>
      <c r="M206" s="7">
        <f t="shared" si="19"/>
        <v>-1.0729471729488937</v>
      </c>
      <c r="P206" s="5">
        <f t="shared" si="20"/>
        <v>0.25370291002833251</v>
      </c>
    </row>
    <row r="207" spans="1:16" x14ac:dyDescent="0.15">
      <c r="A207" s="5">
        <v>103</v>
      </c>
      <c r="B207" s="5">
        <v>205</v>
      </c>
      <c r="D207">
        <v>136.49726775956</v>
      </c>
      <c r="E207">
        <v>391.33983866771001</v>
      </c>
      <c r="F207">
        <v>101.85043295723</v>
      </c>
      <c r="G207">
        <v>106.06717397009</v>
      </c>
      <c r="I207" s="6">
        <f t="shared" si="17"/>
        <v>34.646834802330005</v>
      </c>
      <c r="J207" s="6">
        <f t="shared" si="17"/>
        <v>285.27266469762003</v>
      </c>
      <c r="K207" s="6">
        <f t="shared" si="18"/>
        <v>-307.68036283481399</v>
      </c>
      <c r="L207" s="7">
        <f t="shared" si="21"/>
        <v>-1.0785483535933784</v>
      </c>
      <c r="M207" s="7">
        <f t="shared" si="19"/>
        <v>-1.0733988631603162</v>
      </c>
      <c r="P207" s="5">
        <f t="shared" si="20"/>
        <v>0.29803179127016338</v>
      </c>
    </row>
    <row r="208" spans="1:16" x14ac:dyDescent="0.15">
      <c r="A208" s="5">
        <v>103.5</v>
      </c>
      <c r="B208" s="5">
        <v>206</v>
      </c>
      <c r="D208">
        <v>134.85818371063999</v>
      </c>
      <c r="E208">
        <v>376.31954202446002</v>
      </c>
      <c r="F208">
        <v>101.77696142745</v>
      </c>
      <c r="G208">
        <v>105.86670165311</v>
      </c>
      <c r="I208" s="6">
        <f t="shared" si="17"/>
        <v>33.081222283189987</v>
      </c>
      <c r="J208" s="6">
        <f t="shared" si="17"/>
        <v>270.45284037135002</v>
      </c>
      <c r="K208" s="6">
        <f t="shared" si="18"/>
        <v>-291.46218616243004</v>
      </c>
      <c r="L208" s="7">
        <f t="shared" si="21"/>
        <v>-1.0776821044372571</v>
      </c>
      <c r="M208" s="7">
        <f t="shared" si="19"/>
        <v>-1.0725076164778207</v>
      </c>
      <c r="P208" s="5">
        <f t="shared" si="20"/>
        <v>0.21747621384950269</v>
      </c>
    </row>
    <row r="209" spans="1:16" x14ac:dyDescent="0.15">
      <c r="A209" s="5">
        <v>104</v>
      </c>
      <c r="B209" s="5">
        <v>207</v>
      </c>
      <c r="D209">
        <v>135.35362997658001</v>
      </c>
      <c r="E209">
        <v>378.73718449128</v>
      </c>
      <c r="F209">
        <v>101.88874311204</v>
      </c>
      <c r="G209">
        <v>106.10732091315001</v>
      </c>
      <c r="I209" s="6">
        <f t="shared" si="17"/>
        <v>33.464886864540006</v>
      </c>
      <c r="J209" s="6">
        <f t="shared" si="17"/>
        <v>272.62986357812997</v>
      </c>
      <c r="K209" s="6">
        <f t="shared" si="18"/>
        <v>-293.69094942921595</v>
      </c>
      <c r="L209" s="7">
        <f t="shared" si="21"/>
        <v>-1.0772515731573562</v>
      </c>
      <c r="M209" s="7">
        <f t="shared" si="19"/>
        <v>-1.0720520876715458</v>
      </c>
      <c r="P209" s="5">
        <f t="shared" si="20"/>
        <v>0.17743958512092584</v>
      </c>
    </row>
    <row r="210" spans="1:16" x14ac:dyDescent="0.15">
      <c r="A210" s="5">
        <v>104.5</v>
      </c>
      <c r="B210" s="5">
        <v>208</v>
      </c>
      <c r="D210">
        <v>135.52979443142999</v>
      </c>
      <c r="E210">
        <v>379.04735883424001</v>
      </c>
      <c r="F210">
        <v>101.90632379953</v>
      </c>
      <c r="G210">
        <v>105.9847808974</v>
      </c>
      <c r="I210" s="6">
        <f t="shared" si="17"/>
        <v>33.623470631899991</v>
      </c>
      <c r="J210" s="6">
        <f t="shared" si="17"/>
        <v>273.06257793684</v>
      </c>
      <c r="K210" s="6">
        <f t="shared" si="18"/>
        <v>-294.05162289230799</v>
      </c>
      <c r="L210" s="7">
        <f t="shared" si="21"/>
        <v>-1.0768653292371788</v>
      </c>
      <c r="M210" s="7">
        <f t="shared" si="19"/>
        <v>-1.0716408462249942</v>
      </c>
      <c r="P210" s="5">
        <f t="shared" si="20"/>
        <v>0.14152139484594306</v>
      </c>
    </row>
    <row r="211" spans="1:16" x14ac:dyDescent="0.15">
      <c r="A211" s="5">
        <v>105</v>
      </c>
      <c r="B211" s="5">
        <v>209</v>
      </c>
      <c r="D211">
        <v>134.37028363258</v>
      </c>
      <c r="E211">
        <v>373.56336195681001</v>
      </c>
      <c r="F211">
        <v>101.79427971661001</v>
      </c>
      <c r="G211">
        <v>106.02177906061</v>
      </c>
      <c r="I211" s="6">
        <f t="shared" si="17"/>
        <v>32.576003915969991</v>
      </c>
      <c r="J211" s="6">
        <f t="shared" si="17"/>
        <v>267.5415828962</v>
      </c>
      <c r="K211" s="6">
        <f t="shared" si="18"/>
        <v>-288.47389555947001</v>
      </c>
      <c r="L211" s="7">
        <f t="shared" si="21"/>
        <v>-1.0782394737919723</v>
      </c>
      <c r="M211" s="7">
        <f t="shared" si="19"/>
        <v>-1.0729899932534137</v>
      </c>
      <c r="P211" s="5">
        <f t="shared" si="20"/>
        <v>0.26930796443578964</v>
      </c>
    </row>
    <row r="212" spans="1:16" x14ac:dyDescent="0.15">
      <c r="A212" s="5">
        <v>105.5</v>
      </c>
      <c r="B212" s="5">
        <v>210</v>
      </c>
      <c r="D212">
        <v>134.88550611501</v>
      </c>
      <c r="E212">
        <v>374.04007285975001</v>
      </c>
      <c r="F212">
        <v>101.92442928365</v>
      </c>
      <c r="G212">
        <v>105.98294410916</v>
      </c>
      <c r="I212" s="6">
        <f t="shared" si="17"/>
        <v>32.961076831360003</v>
      </c>
      <c r="J212" s="6">
        <f t="shared" si="17"/>
        <v>268.05712875058998</v>
      </c>
      <c r="K212" s="6">
        <f t="shared" si="18"/>
        <v>-288.70747766934795</v>
      </c>
      <c r="L212" s="7">
        <f t="shared" si="21"/>
        <v>-1.0770371189716494</v>
      </c>
      <c r="M212" s="7">
        <f t="shared" si="19"/>
        <v>-1.0717626409067167</v>
      </c>
      <c r="P212" s="5">
        <f t="shared" si="20"/>
        <v>0.15749673076105855</v>
      </c>
    </row>
    <row r="213" spans="1:16" x14ac:dyDescent="0.15">
      <c r="A213" s="5">
        <v>106</v>
      </c>
      <c r="B213" s="5">
        <v>211</v>
      </c>
      <c r="D213">
        <v>134.30913348946001</v>
      </c>
      <c r="E213">
        <v>366.49362477231</v>
      </c>
      <c r="F213">
        <v>101.93912358961001</v>
      </c>
      <c r="G213">
        <v>105.84938336395</v>
      </c>
      <c r="I213" s="6">
        <f t="shared" si="17"/>
        <v>32.370009899850004</v>
      </c>
      <c r="J213" s="6">
        <f t="shared" si="17"/>
        <v>260.64424140836002</v>
      </c>
      <c r="K213" s="6">
        <f t="shared" si="18"/>
        <v>-280.40307979018201</v>
      </c>
      <c r="L213" s="7">
        <f t="shared" si="21"/>
        <v>-1.075807692029018</v>
      </c>
      <c r="M213" s="7">
        <f t="shared" si="19"/>
        <v>-1.0705082164377111</v>
      </c>
      <c r="P213" s="5">
        <f t="shared" si="20"/>
        <v>4.3167964539070236E-2</v>
      </c>
    </row>
    <row r="214" spans="1:16" x14ac:dyDescent="0.15">
      <c r="A214" s="5">
        <v>106.5</v>
      </c>
      <c r="B214" s="5">
        <v>212</v>
      </c>
      <c r="D214">
        <v>132.82331511839999</v>
      </c>
      <c r="E214">
        <v>355.13505074160997</v>
      </c>
      <c r="F214">
        <v>101.99790081344</v>
      </c>
      <c r="G214">
        <v>105.79585410653</v>
      </c>
      <c r="I214" s="6">
        <f t="shared" si="17"/>
        <v>30.825414304959992</v>
      </c>
      <c r="J214" s="6">
        <f t="shared" si="17"/>
        <v>249.33919663507999</v>
      </c>
      <c r="K214" s="6">
        <f t="shared" si="18"/>
        <v>-268.38162165713595</v>
      </c>
      <c r="L214" s="7">
        <f t="shared" si="21"/>
        <v>-1.0763715664405764</v>
      </c>
      <c r="M214" s="7">
        <f t="shared" si="19"/>
        <v>-1.0710470933228955</v>
      </c>
      <c r="P214" s="5">
        <f t="shared" si="20"/>
        <v>9.5604643403155998E-2</v>
      </c>
    </row>
    <row r="215" spans="1:16" x14ac:dyDescent="0.15">
      <c r="A215" s="5">
        <v>107</v>
      </c>
      <c r="B215" s="5">
        <v>213</v>
      </c>
      <c r="D215">
        <v>134.63101743429999</v>
      </c>
      <c r="E215">
        <v>372.94951860525998</v>
      </c>
      <c r="F215">
        <v>101.7738126476</v>
      </c>
      <c r="G215">
        <v>105.94043558121</v>
      </c>
      <c r="I215" s="6">
        <f t="shared" si="17"/>
        <v>32.857204786699995</v>
      </c>
      <c r="J215" s="6">
        <f t="shared" si="17"/>
        <v>267.00908302404997</v>
      </c>
      <c r="K215" s="6">
        <f t="shared" si="18"/>
        <v>-287.55369484215998</v>
      </c>
      <c r="L215" s="7">
        <f t="shared" si="21"/>
        <v>-1.0769434941516933</v>
      </c>
      <c r="M215" s="7">
        <f t="shared" si="19"/>
        <v>-1.0715940235076382</v>
      </c>
      <c r="P215" s="5">
        <f t="shared" si="20"/>
        <v>0.14879022711926554</v>
      </c>
    </row>
    <row r="216" spans="1:16" x14ac:dyDescent="0.15">
      <c r="A216" s="5">
        <v>107.5</v>
      </c>
      <c r="B216" s="5">
        <v>214</v>
      </c>
      <c r="D216">
        <v>137.00156128025</v>
      </c>
      <c r="E216">
        <v>391.23028883684998</v>
      </c>
      <c r="F216">
        <v>101.7509839937</v>
      </c>
      <c r="G216">
        <v>106.07557071635</v>
      </c>
      <c r="I216" s="6">
        <f t="shared" si="17"/>
        <v>35.250577286549998</v>
      </c>
      <c r="J216" s="6">
        <f t="shared" si="17"/>
        <v>285.15471812049998</v>
      </c>
      <c r="K216" s="6">
        <f t="shared" si="18"/>
        <v>-306.93508445804991</v>
      </c>
      <c r="L216" s="7">
        <f t="shared" si="21"/>
        <v>-1.0763808730962188</v>
      </c>
      <c r="M216" s="7">
        <f t="shared" si="19"/>
        <v>-1.0710064049257897</v>
      </c>
      <c r="P216" s="5">
        <f t="shared" si="20"/>
        <v>9.6470102277000605E-2</v>
      </c>
    </row>
    <row r="217" spans="1:16" x14ac:dyDescent="0.15">
      <c r="A217" s="5">
        <v>108</v>
      </c>
      <c r="B217" s="5">
        <v>215</v>
      </c>
      <c r="D217">
        <v>136.79260994014999</v>
      </c>
      <c r="E217">
        <v>390.09211553474</v>
      </c>
      <c r="F217">
        <v>101.76357911309</v>
      </c>
      <c r="G217">
        <v>105.87877197586</v>
      </c>
      <c r="I217" s="6">
        <f t="shared" si="17"/>
        <v>35.029030827059984</v>
      </c>
      <c r="J217" s="6">
        <f t="shared" si="17"/>
        <v>284.21334355888001</v>
      </c>
      <c r="K217" s="6">
        <f t="shared" si="18"/>
        <v>-306.02698144359601</v>
      </c>
      <c r="L217" s="7">
        <f t="shared" si="21"/>
        <v>-1.0767509280583687</v>
      </c>
      <c r="M217" s="7">
        <f t="shared" si="19"/>
        <v>-1.0713514623615654</v>
      </c>
      <c r="P217" s="5">
        <f t="shared" si="20"/>
        <v>0.13088282400113324</v>
      </c>
    </row>
    <row r="218" spans="1:16" x14ac:dyDescent="0.15">
      <c r="A218" s="5">
        <v>108.5</v>
      </c>
      <c r="B218" s="5">
        <v>216</v>
      </c>
      <c r="D218">
        <v>136.79599271403001</v>
      </c>
      <c r="E218">
        <v>388.94899817851001</v>
      </c>
      <c r="F218">
        <v>101.88270795067</v>
      </c>
      <c r="G218">
        <v>106.01285751771</v>
      </c>
      <c r="I218" s="6">
        <f t="shared" si="17"/>
        <v>34.913284763360011</v>
      </c>
      <c r="J218" s="6">
        <f t="shared" si="17"/>
        <v>282.93614066079999</v>
      </c>
      <c r="K218" s="6">
        <f t="shared" si="18"/>
        <v>-304.61008402959993</v>
      </c>
      <c r="L218" s="7">
        <f t="shared" si="21"/>
        <v>-1.0766036580487039</v>
      </c>
      <c r="M218" s="7">
        <f t="shared" si="19"/>
        <v>-1.0711791948255267</v>
      </c>
      <c r="P218" s="5">
        <f t="shared" si="20"/>
        <v>0.11718766414850032</v>
      </c>
    </row>
    <row r="219" spans="1:16" x14ac:dyDescent="0.15">
      <c r="A219" s="5">
        <v>109</v>
      </c>
      <c r="B219" s="5">
        <v>217</v>
      </c>
      <c r="D219">
        <v>137.19958365860001</v>
      </c>
      <c r="E219">
        <v>389.94275305751</v>
      </c>
      <c r="F219">
        <v>101.83154027814</v>
      </c>
      <c r="G219">
        <v>106.09236420886999</v>
      </c>
      <c r="I219" s="6">
        <f t="shared" si="17"/>
        <v>35.368043380460009</v>
      </c>
      <c r="J219" s="6">
        <f t="shared" si="17"/>
        <v>283.85038884864002</v>
      </c>
      <c r="K219" s="6">
        <f t="shared" si="18"/>
        <v>-305.25242323790803</v>
      </c>
      <c r="L219" s="7">
        <f t="shared" si="21"/>
        <v>-1.0753989961968324</v>
      </c>
      <c r="M219" s="7">
        <f t="shared" si="19"/>
        <v>-1.069949535447281</v>
      </c>
      <c r="P219" s="5">
        <f t="shared" si="20"/>
        <v>5.1618914381823637E-3</v>
      </c>
    </row>
    <row r="220" spans="1:16" x14ac:dyDescent="0.15">
      <c r="A220" s="5">
        <v>109.5</v>
      </c>
      <c r="B220" s="5">
        <v>218</v>
      </c>
      <c r="D220">
        <v>135.23913609159999</v>
      </c>
      <c r="E220">
        <v>374.92115534739003</v>
      </c>
      <c r="F220">
        <v>101.81868276042999</v>
      </c>
      <c r="G220">
        <v>105.9097349777</v>
      </c>
      <c r="I220" s="6">
        <f t="shared" si="17"/>
        <v>33.420453331169995</v>
      </c>
      <c r="J220" s="6">
        <f t="shared" si="17"/>
        <v>269.01142036969003</v>
      </c>
      <c r="K220" s="6">
        <f t="shared" si="18"/>
        <v>-289.39325111245802</v>
      </c>
      <c r="L220" s="7">
        <f t="shared" si="21"/>
        <v>-1.0757656708951544</v>
      </c>
      <c r="M220" s="7">
        <f t="shared" si="19"/>
        <v>-1.070291212619229</v>
      </c>
      <c r="P220" s="5">
        <f t="shared" si="20"/>
        <v>3.926027045551865E-2</v>
      </c>
    </row>
    <row r="221" spans="1:16" x14ac:dyDescent="0.15">
      <c r="A221" s="5">
        <v>110</v>
      </c>
      <c r="B221" s="5">
        <v>219</v>
      </c>
      <c r="D221">
        <v>136.51704397605999</v>
      </c>
      <c r="E221">
        <v>385.58521988029997</v>
      </c>
      <c r="F221">
        <v>101.83888743112</v>
      </c>
      <c r="G221">
        <v>106.01233272107</v>
      </c>
      <c r="I221" s="6">
        <f t="shared" si="17"/>
        <v>34.678156544939995</v>
      </c>
      <c r="J221" s="6">
        <f t="shared" si="17"/>
        <v>279.57288715922999</v>
      </c>
      <c r="K221" s="6">
        <f t="shared" si="18"/>
        <v>-300.80930804613598</v>
      </c>
      <c r="L221" s="7">
        <f t="shared" si="21"/>
        <v>-1.0759602302737277</v>
      </c>
      <c r="M221" s="7">
        <f t="shared" si="19"/>
        <v>-1.0704607744714281</v>
      </c>
      <c r="P221" s="5">
        <f t="shared" si="20"/>
        <v>5.7353036229456492E-2</v>
      </c>
    </row>
    <row r="222" spans="1:16" x14ac:dyDescent="0.15">
      <c r="A222" s="5">
        <v>110.5</v>
      </c>
      <c r="B222" s="5">
        <v>220</v>
      </c>
      <c r="D222">
        <v>134.43221441582</v>
      </c>
      <c r="E222">
        <v>371.67135050742002</v>
      </c>
      <c r="F222">
        <v>101.82524271845</v>
      </c>
      <c r="G222">
        <v>105.7814221989</v>
      </c>
      <c r="I222" s="6">
        <f t="shared" si="17"/>
        <v>32.60697169737</v>
      </c>
      <c r="J222" s="6">
        <f t="shared" si="17"/>
        <v>265.88992830851998</v>
      </c>
      <c r="K222" s="6">
        <f t="shared" si="18"/>
        <v>-286.46094227285397</v>
      </c>
      <c r="L222" s="7">
        <f t="shared" si="21"/>
        <v>-1.077366653544187</v>
      </c>
      <c r="M222" s="7">
        <f t="shared" si="19"/>
        <v>-1.0718422002155135</v>
      </c>
      <c r="P222" s="5">
        <f t="shared" si="20"/>
        <v>0.18814131792544536</v>
      </c>
    </row>
    <row r="223" spans="1:16" x14ac:dyDescent="0.15">
      <c r="A223" s="5">
        <v>111</v>
      </c>
      <c r="B223" s="5">
        <v>221</v>
      </c>
      <c r="D223">
        <v>135.94327348426</v>
      </c>
      <c r="E223">
        <v>378.57585219880002</v>
      </c>
      <c r="F223">
        <v>101.81028601417</v>
      </c>
      <c r="G223">
        <v>106.01600629756</v>
      </c>
      <c r="I223" s="6">
        <f t="shared" si="17"/>
        <v>34.132987470090001</v>
      </c>
      <c r="J223" s="6">
        <f t="shared" si="17"/>
        <v>272.55984590124001</v>
      </c>
      <c r="K223" s="6">
        <f t="shared" si="18"/>
        <v>-292.93882761139798</v>
      </c>
      <c r="L223" s="7">
        <f t="shared" si="21"/>
        <v>-1.0747688334016088</v>
      </c>
      <c r="M223" s="7">
        <f t="shared" si="19"/>
        <v>-1.069219382546561</v>
      </c>
      <c r="P223" s="5">
        <f t="shared" si="20"/>
        <v>-5.3439179026986805E-2</v>
      </c>
    </row>
    <row r="224" spans="1:16" x14ac:dyDescent="0.15">
      <c r="A224" s="5">
        <v>111.5</v>
      </c>
      <c r="B224" s="5">
        <v>222</v>
      </c>
      <c r="D224">
        <v>135.03408795211999</v>
      </c>
      <c r="E224">
        <v>374.69476971116001</v>
      </c>
      <c r="F224">
        <v>102.05982681710999</v>
      </c>
      <c r="G224">
        <v>105.87614799265</v>
      </c>
      <c r="I224" s="6">
        <f t="shared" si="17"/>
        <v>32.974261135009996</v>
      </c>
      <c r="J224" s="6">
        <f t="shared" si="17"/>
        <v>268.81862171851003</v>
      </c>
      <c r="K224" s="6">
        <f t="shared" si="18"/>
        <v>-289.60808492720201</v>
      </c>
      <c r="L224" s="7">
        <f t="shared" si="21"/>
        <v>-1.0773363953575412</v>
      </c>
      <c r="M224" s="7">
        <f t="shared" si="19"/>
        <v>-1.0717619469761195</v>
      </c>
      <c r="P224" s="5">
        <f t="shared" si="20"/>
        <v>0.18532750196991857</v>
      </c>
    </row>
    <row r="225" spans="1:16" x14ac:dyDescent="0.15">
      <c r="A225" s="5">
        <v>112</v>
      </c>
      <c r="B225" s="5">
        <v>223</v>
      </c>
      <c r="D225">
        <v>135.10148321624001</v>
      </c>
      <c r="E225">
        <v>373.92089513400998</v>
      </c>
      <c r="F225">
        <v>101.94489635266</v>
      </c>
      <c r="G225">
        <v>106.10154815009</v>
      </c>
      <c r="I225" s="6">
        <f t="shared" si="17"/>
        <v>33.156586863580017</v>
      </c>
      <c r="J225" s="6">
        <f t="shared" si="17"/>
        <v>267.81934698392001</v>
      </c>
      <c r="K225" s="6">
        <f t="shared" si="18"/>
        <v>-288.22662951712402</v>
      </c>
      <c r="L225" s="7">
        <f t="shared" si="21"/>
        <v>-1.076197940003301</v>
      </c>
      <c r="M225" s="7">
        <f t="shared" si="19"/>
        <v>-1.0705984940955051</v>
      </c>
      <c r="P225" s="5">
        <f t="shared" si="20"/>
        <v>7.9458505988333261E-2</v>
      </c>
    </row>
    <row r="226" spans="1:16" x14ac:dyDescent="0.15">
      <c r="A226" s="5">
        <v>112.5</v>
      </c>
      <c r="B226" s="5">
        <v>224</v>
      </c>
      <c r="D226">
        <v>134.2256049961</v>
      </c>
      <c r="E226">
        <v>365.23653395784999</v>
      </c>
      <c r="F226">
        <v>101.84807137234</v>
      </c>
      <c r="G226">
        <v>105.89976384150999</v>
      </c>
      <c r="I226" s="6">
        <f t="shared" si="17"/>
        <v>32.377533623760002</v>
      </c>
      <c r="J226" s="6">
        <f t="shared" si="17"/>
        <v>259.33677011634001</v>
      </c>
      <c r="K226" s="6">
        <f t="shared" si="18"/>
        <v>-278.82659051584801</v>
      </c>
      <c r="L226" s="7">
        <f t="shared" si="21"/>
        <v>-1.0751525531484207</v>
      </c>
      <c r="M226" s="7">
        <f t="shared" si="19"/>
        <v>-1.0695281097142508</v>
      </c>
      <c r="P226" s="5">
        <f t="shared" si="20"/>
        <v>-1.775572057428141E-2</v>
      </c>
    </row>
    <row r="227" spans="1:16" x14ac:dyDescent="0.15">
      <c r="A227" s="5">
        <v>113</v>
      </c>
      <c r="B227" s="5">
        <v>225</v>
      </c>
      <c r="D227">
        <v>133.54202446005999</v>
      </c>
      <c r="E227">
        <v>361.10850897735997</v>
      </c>
      <c r="F227">
        <v>101.72946733141001</v>
      </c>
      <c r="G227">
        <v>105.98740488061</v>
      </c>
      <c r="I227" s="6">
        <f t="shared" si="17"/>
        <v>31.812557128649985</v>
      </c>
      <c r="J227" s="6">
        <f t="shared" si="17"/>
        <v>255.12110409674997</v>
      </c>
      <c r="K227" s="6">
        <f t="shared" si="18"/>
        <v>-274.33276778745</v>
      </c>
      <c r="L227" s="7">
        <f t="shared" si="21"/>
        <v>-1.0753040943387198</v>
      </c>
      <c r="M227" s="7">
        <f t="shared" si="19"/>
        <v>-1.0696546533781757</v>
      </c>
      <c r="P227" s="5">
        <f t="shared" si="20"/>
        <v>-3.6633685052619401E-3</v>
      </c>
    </row>
    <row r="228" spans="1:16" x14ac:dyDescent="0.15">
      <c r="A228" s="5">
        <v>113.5</v>
      </c>
      <c r="B228" s="5">
        <v>226</v>
      </c>
      <c r="D228">
        <v>134.81706999740001</v>
      </c>
      <c r="E228">
        <v>373.75253708040998</v>
      </c>
      <c r="F228">
        <v>101.84780897402</v>
      </c>
      <c r="G228">
        <v>105.89346628182</v>
      </c>
      <c r="I228" s="6">
        <f t="shared" si="17"/>
        <v>32.969261023380014</v>
      </c>
      <c r="J228" s="6">
        <f t="shared" si="17"/>
        <v>267.85907079858998</v>
      </c>
      <c r="K228" s="6">
        <f t="shared" si="18"/>
        <v>-288.46162393492796</v>
      </c>
      <c r="L228" s="7">
        <f t="shared" si="21"/>
        <v>-1.0769156447639197</v>
      </c>
      <c r="M228" s="7">
        <f t="shared" si="19"/>
        <v>-1.0712412062770014</v>
      </c>
      <c r="P228" s="5">
        <f t="shared" si="20"/>
        <v>0.14620041390321004</v>
      </c>
    </row>
    <row r="229" spans="1:16" x14ac:dyDescent="0.15">
      <c r="A229" s="5">
        <v>114</v>
      </c>
      <c r="B229" s="5">
        <v>227</v>
      </c>
      <c r="D229">
        <v>135.45329169919</v>
      </c>
      <c r="E229">
        <v>377.42544886807002</v>
      </c>
      <c r="F229">
        <v>101.86224088166</v>
      </c>
      <c r="G229">
        <v>105.90711099449</v>
      </c>
      <c r="I229" s="6">
        <f t="shared" si="17"/>
        <v>33.591050817530004</v>
      </c>
      <c r="J229" s="6">
        <f t="shared" si="17"/>
        <v>271.51833787358004</v>
      </c>
      <c r="K229" s="6">
        <f t="shared" si="18"/>
        <v>-292.23095463076601</v>
      </c>
      <c r="L229" s="7">
        <f t="shared" si="21"/>
        <v>-1.0762844120194557</v>
      </c>
      <c r="M229" s="7">
        <f t="shared" si="19"/>
        <v>-1.0705849760061634</v>
      </c>
      <c r="P229" s="5">
        <f t="shared" si="20"/>
        <v>8.7499845068252549E-2</v>
      </c>
    </row>
    <row r="230" spans="1:16" x14ac:dyDescent="0.15">
      <c r="A230" s="5">
        <v>114.5</v>
      </c>
      <c r="B230" s="5">
        <v>228</v>
      </c>
      <c r="D230">
        <v>135.88290398127</v>
      </c>
      <c r="E230">
        <v>378.24355971897</v>
      </c>
      <c r="F230">
        <v>102.0089215429</v>
      </c>
      <c r="G230">
        <v>105.90317501968001</v>
      </c>
      <c r="I230" s="6">
        <f t="shared" si="17"/>
        <v>33.873982438370007</v>
      </c>
      <c r="J230" s="6">
        <f t="shared" si="17"/>
        <v>272.34038469928998</v>
      </c>
      <c r="K230" s="6">
        <f t="shared" si="18"/>
        <v>-292.93447920077801</v>
      </c>
      <c r="L230" s="7">
        <f t="shared" si="21"/>
        <v>-1.0756189520853743</v>
      </c>
      <c r="M230" s="7">
        <f t="shared" si="19"/>
        <v>-1.0698945185457078</v>
      </c>
      <c r="P230" s="5">
        <f t="shared" si="20"/>
        <v>2.5616368632595001E-2</v>
      </c>
    </row>
    <row r="231" spans="1:16" x14ac:dyDescent="0.15">
      <c r="A231" s="5">
        <v>115</v>
      </c>
      <c r="B231" s="5">
        <v>229</v>
      </c>
      <c r="D231">
        <v>134.34790528233</v>
      </c>
      <c r="E231">
        <v>369.93520686963001</v>
      </c>
      <c r="F231">
        <v>101.91025977434001</v>
      </c>
      <c r="G231">
        <v>105.81054841248999</v>
      </c>
      <c r="I231" s="6">
        <f t="shared" si="17"/>
        <v>32.437645507989998</v>
      </c>
      <c r="J231" s="6">
        <f t="shared" si="17"/>
        <v>264.12465845714001</v>
      </c>
      <c r="K231" s="6">
        <f t="shared" si="18"/>
        <v>-284.51194464057801</v>
      </c>
      <c r="L231" s="7">
        <f t="shared" si="21"/>
        <v>-1.0771881213307704</v>
      </c>
      <c r="M231" s="7">
        <f t="shared" si="19"/>
        <v>-1.0714386902647299</v>
      </c>
      <c r="P231" s="5">
        <f t="shared" si="20"/>
        <v>0.17153897501019846</v>
      </c>
    </row>
    <row r="232" spans="1:16" x14ac:dyDescent="0.15">
      <c r="A232" s="5">
        <v>115.5</v>
      </c>
      <c r="B232" s="5">
        <v>230</v>
      </c>
      <c r="D232">
        <v>132.60759823055</v>
      </c>
      <c r="E232">
        <v>356.71636742128999</v>
      </c>
      <c r="F232">
        <v>101.84859616899</v>
      </c>
      <c r="G232">
        <v>105.69351876147999</v>
      </c>
      <c r="I232" s="6">
        <f t="shared" si="17"/>
        <v>30.759002061559997</v>
      </c>
      <c r="J232" s="6">
        <f t="shared" si="17"/>
        <v>251.02284865980999</v>
      </c>
      <c r="K232" s="6">
        <f t="shared" si="18"/>
        <v>-270.46841633021199</v>
      </c>
      <c r="L232" s="7">
        <f t="shared" si="21"/>
        <v>-1.0774653294479777</v>
      </c>
      <c r="M232" s="7">
        <f t="shared" si="19"/>
        <v>-1.0716909008555631</v>
      </c>
      <c r="P232" s="5">
        <f t="shared" si="20"/>
        <v>0.1973175397447573</v>
      </c>
    </row>
    <row r="233" spans="1:16" x14ac:dyDescent="0.15">
      <c r="A233" s="5">
        <v>116</v>
      </c>
      <c r="B233" s="5">
        <v>231</v>
      </c>
      <c r="D233">
        <v>137.03382773875001</v>
      </c>
      <c r="E233">
        <v>388.35571168358001</v>
      </c>
      <c r="F233">
        <v>101.90658619785</v>
      </c>
      <c r="G233">
        <v>105.92075570716</v>
      </c>
      <c r="I233" s="6">
        <f t="shared" si="17"/>
        <v>35.127241540900002</v>
      </c>
      <c r="J233" s="6">
        <f t="shared" si="17"/>
        <v>282.43495597642004</v>
      </c>
      <c r="K233" s="6">
        <f t="shared" si="18"/>
        <v>-303.79470563080406</v>
      </c>
      <c r="L233" s="7">
        <f t="shared" si="21"/>
        <v>-1.0756271460115132</v>
      </c>
      <c r="M233" s="7">
        <f t="shared" si="19"/>
        <v>-1.0698277198927246</v>
      </c>
      <c r="P233" s="5">
        <f t="shared" si="20"/>
        <v>2.6378350848450166E-2</v>
      </c>
    </row>
    <row r="234" spans="1:16" x14ac:dyDescent="0.15">
      <c r="A234" s="5">
        <v>116.5</v>
      </c>
      <c r="B234" s="5">
        <v>232</v>
      </c>
      <c r="D234">
        <v>137.06505334374</v>
      </c>
      <c r="E234">
        <v>391.96695290138001</v>
      </c>
      <c r="F234">
        <v>101.88192075571</v>
      </c>
      <c r="G234">
        <v>105.86801364471</v>
      </c>
      <c r="I234" s="6">
        <f t="shared" si="17"/>
        <v>35.183132588030006</v>
      </c>
      <c r="J234" s="6">
        <f t="shared" si="17"/>
        <v>286.09893925667001</v>
      </c>
      <c r="K234" s="6">
        <f t="shared" si="18"/>
        <v>-308.13559451997401</v>
      </c>
      <c r="L234" s="7">
        <f t="shared" si="21"/>
        <v>-1.0770245961783664</v>
      </c>
      <c r="M234" s="7">
        <f t="shared" si="19"/>
        <v>-1.0712001725332037</v>
      </c>
      <c r="P234" s="5">
        <f t="shared" si="20"/>
        <v>0.15633219185593653</v>
      </c>
    </row>
    <row r="235" spans="1:16" x14ac:dyDescent="0.15">
      <c r="A235" s="5">
        <v>117</v>
      </c>
      <c r="B235" s="5">
        <v>233</v>
      </c>
      <c r="D235">
        <v>136.07338017174001</v>
      </c>
      <c r="E235">
        <v>382.91725214676001</v>
      </c>
      <c r="F235">
        <v>101.84177381265</v>
      </c>
      <c r="G235">
        <v>105.89818945159</v>
      </c>
      <c r="I235" s="6">
        <f t="shared" si="17"/>
        <v>34.231606359090009</v>
      </c>
      <c r="J235" s="6">
        <f t="shared" si="17"/>
        <v>277.01906269517002</v>
      </c>
      <c r="K235" s="6">
        <f t="shared" si="18"/>
        <v>-298.19126887511402</v>
      </c>
      <c r="L235" s="7">
        <f t="shared" si="21"/>
        <v>-1.0764286976280826</v>
      </c>
      <c r="M235" s="7">
        <f t="shared" si="19"/>
        <v>-1.0705792764565458</v>
      </c>
      <c r="P235" s="5">
        <f t="shared" si="20"/>
        <v>0.1009174748971501</v>
      </c>
    </row>
    <row r="236" spans="1:16" x14ac:dyDescent="0.15">
      <c r="A236" s="5">
        <v>117.5</v>
      </c>
      <c r="B236" s="5">
        <v>234</v>
      </c>
      <c r="D236">
        <v>136.05334374187001</v>
      </c>
      <c r="E236">
        <v>383.53135571168002</v>
      </c>
      <c r="F236">
        <v>101.79506691157</v>
      </c>
      <c r="G236">
        <v>105.84544738914001</v>
      </c>
      <c r="I236" s="6">
        <f t="shared" si="17"/>
        <v>34.258276830300005</v>
      </c>
      <c r="J236" s="6">
        <f t="shared" si="17"/>
        <v>277.68590832254</v>
      </c>
      <c r="K236" s="6">
        <f t="shared" si="18"/>
        <v>-298.96481315674799</v>
      </c>
      <c r="L236" s="7">
        <f t="shared" si="21"/>
        <v>-1.0766294010479349</v>
      </c>
      <c r="M236" s="7">
        <f t="shared" si="19"/>
        <v>-1.070754982350024</v>
      </c>
      <c r="P236" s="5">
        <f t="shared" si="20"/>
        <v>0.11958159683280536</v>
      </c>
    </row>
    <row r="237" spans="1:16" x14ac:dyDescent="0.15">
      <c r="A237" s="5">
        <v>118</v>
      </c>
      <c r="B237" s="5">
        <v>235</v>
      </c>
      <c r="D237">
        <v>137.48191517044</v>
      </c>
      <c r="E237">
        <v>393.20426749935001</v>
      </c>
      <c r="F237">
        <v>101.79795329309999</v>
      </c>
      <c r="G237">
        <v>105.94122277616999</v>
      </c>
      <c r="I237" s="6">
        <f t="shared" si="17"/>
        <v>35.68396187734001</v>
      </c>
      <c r="J237" s="6">
        <f t="shared" si="17"/>
        <v>287.26304472318003</v>
      </c>
      <c r="K237" s="6">
        <f t="shared" si="18"/>
        <v>-309.03169179047597</v>
      </c>
      <c r="L237" s="7">
        <f t="shared" si="21"/>
        <v>-1.075779490147343</v>
      </c>
      <c r="M237" s="7">
        <f t="shared" si="19"/>
        <v>-1.0698800739230581</v>
      </c>
      <c r="P237" s="5">
        <f t="shared" si="20"/>
        <v>4.0545371666533714E-2</v>
      </c>
    </row>
    <row r="238" spans="1:16" x14ac:dyDescent="0.15">
      <c r="A238" s="5">
        <v>118.5</v>
      </c>
      <c r="B238" s="5">
        <v>236</v>
      </c>
      <c r="D238">
        <v>137.74473067916</v>
      </c>
      <c r="E238">
        <v>394.17720530834998</v>
      </c>
      <c r="F238">
        <v>101.93886119129</v>
      </c>
      <c r="G238">
        <v>105.81369719234</v>
      </c>
      <c r="I238" s="6">
        <f t="shared" si="17"/>
        <v>35.805869487869998</v>
      </c>
      <c r="J238" s="6">
        <f t="shared" si="17"/>
        <v>288.36350811601</v>
      </c>
      <c r="K238" s="6">
        <f t="shared" si="18"/>
        <v>-310.230340251342</v>
      </c>
      <c r="L238" s="7">
        <f t="shared" si="21"/>
        <v>-1.0758307882928615</v>
      </c>
      <c r="M238" s="7">
        <f t="shared" si="19"/>
        <v>-1.0699063745422024</v>
      </c>
      <c r="P238" s="5">
        <f t="shared" si="20"/>
        <v>4.5315767924529744E-2</v>
      </c>
    </row>
    <row r="239" spans="1:16" x14ac:dyDescent="0.15">
      <c r="A239" s="5">
        <v>119</v>
      </c>
      <c r="B239" s="5">
        <v>237</v>
      </c>
      <c r="D239">
        <v>135.82982045277001</v>
      </c>
      <c r="E239">
        <v>380.78506375228</v>
      </c>
      <c r="F239">
        <v>101.86434006822</v>
      </c>
      <c r="G239">
        <v>105.84046182103999</v>
      </c>
      <c r="I239" s="6">
        <f t="shared" si="17"/>
        <v>33.965480384550006</v>
      </c>
      <c r="J239" s="6">
        <f t="shared" si="17"/>
        <v>274.94460193124002</v>
      </c>
      <c r="K239" s="6">
        <f t="shared" si="18"/>
        <v>-295.96804193293798</v>
      </c>
      <c r="L239" s="7">
        <f t="shared" si="21"/>
        <v>-1.0764642762724821</v>
      </c>
      <c r="M239" s="7">
        <f t="shared" si="19"/>
        <v>-1.070514864995449</v>
      </c>
      <c r="P239" s="5">
        <f t="shared" si="20"/>
        <v>0.10422605906510493</v>
      </c>
    </row>
    <row r="240" spans="1:16" x14ac:dyDescent="0.15">
      <c r="A240" s="5">
        <v>119.5</v>
      </c>
      <c r="B240" s="5">
        <v>238</v>
      </c>
      <c r="D240">
        <v>132.94899817851001</v>
      </c>
      <c r="E240">
        <v>358.49414519905997</v>
      </c>
      <c r="F240">
        <v>101.89372868014</v>
      </c>
      <c r="G240">
        <v>105.86355287326001</v>
      </c>
      <c r="I240" s="6">
        <f t="shared" si="17"/>
        <v>31.055269498370009</v>
      </c>
      <c r="J240" s="6">
        <f t="shared" si="17"/>
        <v>252.63059232579997</v>
      </c>
      <c r="K240" s="6">
        <f t="shared" si="18"/>
        <v>-272.10144129258993</v>
      </c>
      <c r="L240" s="7">
        <f t="shared" si="21"/>
        <v>-1.07707241149037</v>
      </c>
      <c r="M240" s="7">
        <f t="shared" si="19"/>
        <v>-1.0710980026869628</v>
      </c>
      <c r="P240" s="5">
        <f t="shared" si="20"/>
        <v>0.16077870708862699</v>
      </c>
    </row>
    <row r="241" spans="1:16" x14ac:dyDescent="0.15">
      <c r="A241" s="5">
        <v>120</v>
      </c>
      <c r="B241" s="5">
        <v>239</v>
      </c>
      <c r="D241">
        <v>129.17069997397999</v>
      </c>
      <c r="E241">
        <v>325.39448347644998</v>
      </c>
      <c r="F241">
        <v>101.87667278929</v>
      </c>
      <c r="G241">
        <v>105.66229336132</v>
      </c>
      <c r="I241" s="6">
        <f t="shared" si="17"/>
        <v>27.294027184689995</v>
      </c>
      <c r="J241" s="6">
        <f t="shared" si="17"/>
        <v>219.73219011512998</v>
      </c>
      <c r="K241" s="6">
        <f t="shared" si="18"/>
        <v>-236.38460095346596</v>
      </c>
      <c r="L241" s="7">
        <f t="shared" si="21"/>
        <v>-1.0757850309943702</v>
      </c>
      <c r="M241" s="7">
        <f t="shared" si="19"/>
        <v>-1.0697856246645889</v>
      </c>
      <c r="P241" s="5">
        <f t="shared" si="20"/>
        <v>4.1060634658158339E-2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BD1B-A17C-3541-B40B-A01164CB4A53}">
  <sheetPr>
    <pageSetUpPr fitToPage="1"/>
  </sheetPr>
  <dimension ref="A1:Y798"/>
  <sheetViews>
    <sheetView topLeftCell="B1" zoomScale="75" zoomScaleNormal="80" zoomScalePageLayoutView="75" workbookViewId="0">
      <selection activeCell="L43" sqref="L43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104.65157958688</v>
      </c>
      <c r="E2">
        <v>128.16448967193</v>
      </c>
      <c r="F2">
        <v>101.94575292509001</v>
      </c>
      <c r="G2">
        <v>105.49004710529999</v>
      </c>
      <c r="I2" s="6">
        <f t="shared" ref="I2:J65" si="0">D2-F2</f>
        <v>2.7058266617899989</v>
      </c>
      <c r="J2" s="6">
        <f t="shared" si="0"/>
        <v>22.674442566630006</v>
      </c>
      <c r="K2" s="6">
        <f>I2-1.2*J2</f>
        <v>-24.503504418166006</v>
      </c>
      <c r="L2" s="7">
        <f t="shared" ref="L2:L65" si="1">K2/J2</f>
        <v>-1.0806662323080802</v>
      </c>
      <c r="M2" s="7">
        <f>L2+ABS($N$2)*A2</f>
        <v>-1.0804846471185616</v>
      </c>
      <c r="N2" s="5">
        <f>LINEST(V64:V83,U64:U83)</f>
        <v>3.6317037903741111E-4</v>
      </c>
      <c r="O2" s="8">
        <f>AVERAGE(L41:L60)</f>
        <v>-1.0646330218450419</v>
      </c>
      <c r="P2" s="5">
        <f>(L2-$O$2)/$O$2*100</f>
        <v>1.5059847040299619</v>
      </c>
    </row>
    <row r="3" spans="1:16" x14ac:dyDescent="0.15">
      <c r="A3" s="5">
        <v>1</v>
      </c>
      <c r="B3" s="5">
        <v>1</v>
      </c>
      <c r="D3">
        <v>103.94881530984</v>
      </c>
      <c r="E3">
        <v>122.95291616039</v>
      </c>
      <c r="F3">
        <v>101.90199057894</v>
      </c>
      <c r="G3">
        <v>105.09451451147</v>
      </c>
      <c r="I3" s="6">
        <f t="shared" si="0"/>
        <v>2.0468247308999992</v>
      </c>
      <c r="J3" s="6">
        <f t="shared" si="0"/>
        <v>17.858401648920008</v>
      </c>
      <c r="K3" s="6">
        <f t="shared" ref="K3:K66" si="2">I3-1.2*J3</f>
        <v>-19.383257247804011</v>
      </c>
      <c r="L3" s="7">
        <f t="shared" si="1"/>
        <v>-1.0853858944860397</v>
      </c>
      <c r="M3" s="7">
        <f t="shared" ref="M3:M66" si="3">L3+ABS($N$2)*A3</f>
        <v>-1.0850227241070023</v>
      </c>
      <c r="P3" s="5">
        <f t="shared" ref="P3:P66" si="4">(L3-$O$2)/$O$2*100</f>
        <v>1.9492982290773226</v>
      </c>
    </row>
    <row r="4" spans="1:16" ht="15" x14ac:dyDescent="0.15">
      <c r="A4" s="5">
        <v>1.5</v>
      </c>
      <c r="B4" s="5">
        <v>2</v>
      </c>
      <c r="D4">
        <v>103.92299513973001</v>
      </c>
      <c r="E4">
        <v>122.92831105710999</v>
      </c>
      <c r="F4">
        <v>101.76219419541</v>
      </c>
      <c r="G4">
        <v>105.18173529859</v>
      </c>
      <c r="I4" s="6">
        <f t="shared" si="0"/>
        <v>2.1608009443200018</v>
      </c>
      <c r="J4" s="6">
        <f t="shared" si="0"/>
        <v>17.746575758519995</v>
      </c>
      <c r="K4" s="6">
        <f t="shared" si="2"/>
        <v>-19.13508996590399</v>
      </c>
      <c r="L4" s="7">
        <f t="shared" si="1"/>
        <v>-1.0782412464397466</v>
      </c>
      <c r="M4" s="7">
        <f t="shared" si="3"/>
        <v>-1.0776964908711906</v>
      </c>
      <c r="N4" s="3" t="s">
        <v>15</v>
      </c>
      <c r="P4" s="5">
        <f t="shared" si="4"/>
        <v>1.2782080130410762</v>
      </c>
    </row>
    <row r="5" spans="1:16" x14ac:dyDescent="0.15">
      <c r="A5" s="5">
        <v>2</v>
      </c>
      <c r="B5" s="5">
        <v>3</v>
      </c>
      <c r="D5">
        <v>104.10282503038</v>
      </c>
      <c r="E5">
        <v>125.87287363305001</v>
      </c>
      <c r="F5">
        <v>101.93390062301</v>
      </c>
      <c r="G5">
        <v>105.40282631818999</v>
      </c>
      <c r="I5" s="6">
        <f t="shared" si="0"/>
        <v>2.1689244073699996</v>
      </c>
      <c r="J5" s="6">
        <f t="shared" si="0"/>
        <v>20.470047314860011</v>
      </c>
      <c r="K5" s="6">
        <f t="shared" si="2"/>
        <v>-22.395132370462012</v>
      </c>
      <c r="L5" s="7">
        <f t="shared" si="1"/>
        <v>-1.0940439963812152</v>
      </c>
      <c r="M5" s="7">
        <f t="shared" si="3"/>
        <v>-1.0933176556231403</v>
      </c>
      <c r="N5" s="5">
        <f>RSQ(V64:V83,U64:U83)</f>
        <v>5.8543726637435171E-2</v>
      </c>
      <c r="P5" s="5">
        <f t="shared" si="4"/>
        <v>2.7625457723641826</v>
      </c>
    </row>
    <row r="6" spans="1:16" x14ac:dyDescent="0.15">
      <c r="A6" s="5">
        <v>2.5</v>
      </c>
      <c r="B6" s="5">
        <v>4</v>
      </c>
      <c r="D6">
        <v>104.24073511543</v>
      </c>
      <c r="E6">
        <v>126.92345078979</v>
      </c>
      <c r="F6">
        <v>101.78924175656999</v>
      </c>
      <c r="G6">
        <v>105.29721926758999</v>
      </c>
      <c r="I6" s="6">
        <f t="shared" si="0"/>
        <v>2.4514933588600059</v>
      </c>
      <c r="J6" s="6">
        <f t="shared" si="0"/>
        <v>21.626231522200001</v>
      </c>
      <c r="K6" s="6">
        <f t="shared" si="2"/>
        <v>-23.499984467779996</v>
      </c>
      <c r="L6" s="7">
        <f t="shared" si="1"/>
        <v>-1.0866426008459462</v>
      </c>
      <c r="M6" s="7">
        <f t="shared" si="3"/>
        <v>-1.0857346748983527</v>
      </c>
      <c r="P6" s="5">
        <f t="shared" si="4"/>
        <v>2.0673395009635334</v>
      </c>
    </row>
    <row r="7" spans="1:16" x14ac:dyDescent="0.15">
      <c r="A7" s="5">
        <v>3</v>
      </c>
      <c r="B7" s="5">
        <v>5</v>
      </c>
      <c r="D7">
        <v>104.97038274605001</v>
      </c>
      <c r="E7">
        <v>130.12332928311</v>
      </c>
      <c r="F7">
        <v>101.78407536848999</v>
      </c>
      <c r="G7">
        <v>105.29342045282</v>
      </c>
      <c r="I7" s="6">
        <f t="shared" si="0"/>
        <v>3.1863073775600128</v>
      </c>
      <c r="J7" s="6">
        <f t="shared" si="0"/>
        <v>24.829908830289995</v>
      </c>
      <c r="K7" s="6">
        <f t="shared" si="2"/>
        <v>-26.609583218787979</v>
      </c>
      <c r="L7" s="7">
        <f t="shared" si="1"/>
        <v>-1.0716746243678092</v>
      </c>
      <c r="M7" s="7">
        <f t="shared" si="3"/>
        <v>-1.0705851132306969</v>
      </c>
      <c r="P7" s="5">
        <f t="shared" si="4"/>
        <v>0.6614112448404047</v>
      </c>
    </row>
    <row r="8" spans="1:16" x14ac:dyDescent="0.15">
      <c r="A8" s="5">
        <v>3.5</v>
      </c>
      <c r="B8" s="5">
        <v>6</v>
      </c>
      <c r="D8">
        <v>105.01685905225</v>
      </c>
      <c r="E8">
        <v>130.48693803159</v>
      </c>
      <c r="F8">
        <v>101.82464671023</v>
      </c>
      <c r="G8">
        <v>105.28779820696001</v>
      </c>
      <c r="I8" s="6">
        <f t="shared" si="0"/>
        <v>3.1922123420199995</v>
      </c>
      <c r="J8" s="6">
        <f t="shared" si="0"/>
        <v>25.199139824629995</v>
      </c>
      <c r="K8" s="6">
        <f t="shared" si="2"/>
        <v>-27.046755447535993</v>
      </c>
      <c r="L8" s="7">
        <f t="shared" si="1"/>
        <v>-1.0733205829946668</v>
      </c>
      <c r="M8" s="7">
        <f t="shared" si="3"/>
        <v>-1.0720494866680359</v>
      </c>
      <c r="P8" s="5">
        <f t="shared" si="4"/>
        <v>0.81601462394704483</v>
      </c>
    </row>
    <row r="9" spans="1:16" x14ac:dyDescent="0.15">
      <c r="A9" s="5">
        <v>4</v>
      </c>
      <c r="B9" s="5">
        <v>7</v>
      </c>
      <c r="D9">
        <v>104.96856014581</v>
      </c>
      <c r="E9">
        <v>130.69030984203999</v>
      </c>
      <c r="F9">
        <v>101.83194043458001</v>
      </c>
      <c r="G9">
        <v>105.29782707795</v>
      </c>
      <c r="I9" s="6">
        <f t="shared" si="0"/>
        <v>3.1366197112299972</v>
      </c>
      <c r="J9" s="6">
        <f t="shared" si="0"/>
        <v>25.392482764089991</v>
      </c>
      <c r="K9" s="6">
        <f t="shared" si="2"/>
        <v>-27.334359605677989</v>
      </c>
      <c r="L9" s="7">
        <f t="shared" si="1"/>
        <v>-1.0764744770973793</v>
      </c>
      <c r="M9" s="7">
        <f t="shared" si="3"/>
        <v>-1.0750217955812296</v>
      </c>
      <c r="P9" s="5">
        <f t="shared" si="4"/>
        <v>1.1122569946041845</v>
      </c>
    </row>
    <row r="10" spans="1:16" x14ac:dyDescent="0.15">
      <c r="A10" s="5">
        <v>4.5</v>
      </c>
      <c r="B10" s="5">
        <v>8</v>
      </c>
      <c r="D10">
        <v>105.38791008506</v>
      </c>
      <c r="E10">
        <v>132.21294046173</v>
      </c>
      <c r="F10">
        <v>101.8977359064</v>
      </c>
      <c r="G10">
        <v>105.27290685305999</v>
      </c>
      <c r="I10" s="6">
        <f t="shared" si="0"/>
        <v>3.4901741786599985</v>
      </c>
      <c r="J10" s="6">
        <f t="shared" si="0"/>
        <v>26.940033608670007</v>
      </c>
      <c r="K10" s="6">
        <f t="shared" si="2"/>
        <v>-28.837866151744009</v>
      </c>
      <c r="L10" s="7">
        <f t="shared" si="1"/>
        <v>-1.070446554397142</v>
      </c>
      <c r="M10" s="7">
        <f t="shared" si="3"/>
        <v>-1.0688122876914736</v>
      </c>
      <c r="P10" s="5">
        <f t="shared" si="4"/>
        <v>0.54605976264243716</v>
      </c>
    </row>
    <row r="11" spans="1:16" x14ac:dyDescent="0.15">
      <c r="A11" s="5">
        <v>5</v>
      </c>
      <c r="B11" s="5">
        <v>9</v>
      </c>
      <c r="D11">
        <v>105.38699878493</v>
      </c>
      <c r="E11">
        <v>132.28538882139</v>
      </c>
      <c r="F11">
        <v>101.78574684698</v>
      </c>
      <c r="G11">
        <v>105.21364534265</v>
      </c>
      <c r="I11" s="6">
        <f t="shared" si="0"/>
        <v>3.6012519379499963</v>
      </c>
      <c r="J11" s="6">
        <f t="shared" si="0"/>
        <v>27.071743478740004</v>
      </c>
      <c r="K11" s="6">
        <f t="shared" si="2"/>
        <v>-28.884840236538004</v>
      </c>
      <c r="L11" s="7">
        <f t="shared" si="1"/>
        <v>-1.0669737713502592</v>
      </c>
      <c r="M11" s="7">
        <f t="shared" si="3"/>
        <v>-1.0651579194550722</v>
      </c>
      <c r="P11" s="5">
        <f t="shared" si="4"/>
        <v>0.2198644469209344</v>
      </c>
    </row>
    <row r="12" spans="1:16" x14ac:dyDescent="0.15">
      <c r="A12" s="5">
        <v>5.5</v>
      </c>
      <c r="B12" s="5">
        <v>10</v>
      </c>
      <c r="D12">
        <v>105.27809842041</v>
      </c>
      <c r="E12">
        <v>132.02232685298</v>
      </c>
      <c r="F12">
        <v>101.81051511928</v>
      </c>
      <c r="G12">
        <v>105.23674213645</v>
      </c>
      <c r="I12" s="6">
        <f t="shared" si="0"/>
        <v>3.4675833011300057</v>
      </c>
      <c r="J12" s="6">
        <f t="shared" si="0"/>
        <v>26.785584716529996</v>
      </c>
      <c r="K12" s="6">
        <f t="shared" si="2"/>
        <v>-28.675118358705987</v>
      </c>
      <c r="L12" s="7">
        <f t="shared" si="1"/>
        <v>-1.0705429305416625</v>
      </c>
      <c r="M12" s="7">
        <f t="shared" si="3"/>
        <v>-1.0685454934569567</v>
      </c>
      <c r="P12" s="5">
        <f t="shared" si="4"/>
        <v>0.55511228520589218</v>
      </c>
    </row>
    <row r="13" spans="1:16" x14ac:dyDescent="0.15">
      <c r="A13" s="5">
        <v>6</v>
      </c>
      <c r="B13" s="5">
        <v>11</v>
      </c>
      <c r="D13">
        <v>105.33004252734</v>
      </c>
      <c r="E13">
        <v>131.91084447144999</v>
      </c>
      <c r="F13">
        <v>101.78468317885</v>
      </c>
      <c r="G13">
        <v>105.28096034037</v>
      </c>
      <c r="I13" s="6">
        <f t="shared" si="0"/>
        <v>3.5453593484899955</v>
      </c>
      <c r="J13" s="6">
        <f t="shared" si="0"/>
        <v>26.62988413107999</v>
      </c>
      <c r="K13" s="6">
        <f t="shared" si="2"/>
        <v>-28.410501608805991</v>
      </c>
      <c r="L13" s="7">
        <f t="shared" si="1"/>
        <v>-1.0668653858560289</v>
      </c>
      <c r="M13" s="7">
        <f t="shared" si="3"/>
        <v>-1.0646863635818045</v>
      </c>
      <c r="P13" s="5">
        <f t="shared" si="4"/>
        <v>0.20968389719099303</v>
      </c>
    </row>
    <row r="14" spans="1:16" x14ac:dyDescent="0.15">
      <c r="A14" s="5">
        <v>6.5</v>
      </c>
      <c r="B14" s="5">
        <v>12</v>
      </c>
      <c r="D14">
        <v>105.12970838395999</v>
      </c>
      <c r="E14">
        <v>131.42831105710999</v>
      </c>
      <c r="F14">
        <v>101.91171554475</v>
      </c>
      <c r="G14">
        <v>105.20741528643001</v>
      </c>
      <c r="I14" s="6">
        <f t="shared" si="0"/>
        <v>3.2179928392099981</v>
      </c>
      <c r="J14" s="6">
        <f t="shared" si="0"/>
        <v>26.220895770679988</v>
      </c>
      <c r="K14" s="6">
        <f t="shared" si="2"/>
        <v>-28.247082085605985</v>
      </c>
      <c r="L14" s="7">
        <f t="shared" si="1"/>
        <v>-1.0772737259873351</v>
      </c>
      <c r="M14" s="7">
        <f t="shared" si="3"/>
        <v>-1.0749131185235918</v>
      </c>
      <c r="P14" s="5">
        <f t="shared" si="4"/>
        <v>1.1873297073189026</v>
      </c>
    </row>
    <row r="15" spans="1:16" x14ac:dyDescent="0.15">
      <c r="A15" s="5">
        <v>7</v>
      </c>
      <c r="B15" s="5">
        <v>13</v>
      </c>
      <c r="D15">
        <v>105.39049210207</v>
      </c>
      <c r="E15">
        <v>132.20306804373999</v>
      </c>
      <c r="F15">
        <v>101.76492934205</v>
      </c>
      <c r="G15">
        <v>105.15742288406</v>
      </c>
      <c r="I15" s="6">
        <f t="shared" si="0"/>
        <v>3.6255627600200029</v>
      </c>
      <c r="J15" s="6">
        <f t="shared" si="0"/>
        <v>27.045645159679992</v>
      </c>
      <c r="K15" s="6">
        <f t="shared" si="2"/>
        <v>-28.829211431595986</v>
      </c>
      <c r="L15" s="7">
        <f t="shared" si="1"/>
        <v>-1.0659465234194139</v>
      </c>
      <c r="M15" s="7">
        <f t="shared" si="3"/>
        <v>-1.063404330766152</v>
      </c>
      <c r="P15" s="5">
        <f t="shared" si="4"/>
        <v>0.12337599411444095</v>
      </c>
    </row>
    <row r="16" spans="1:16" x14ac:dyDescent="0.15">
      <c r="A16" s="5">
        <v>7.5</v>
      </c>
      <c r="B16" s="5">
        <v>14</v>
      </c>
      <c r="D16">
        <v>105.43666464156</v>
      </c>
      <c r="E16">
        <v>131.88183475091</v>
      </c>
      <c r="F16">
        <v>101.88238869473</v>
      </c>
      <c r="G16">
        <v>105.18067163044999</v>
      </c>
      <c r="I16" s="6">
        <f t="shared" si="0"/>
        <v>3.5542759468300034</v>
      </c>
      <c r="J16" s="6">
        <f t="shared" si="0"/>
        <v>26.701163120460009</v>
      </c>
      <c r="K16" s="6">
        <f t="shared" si="2"/>
        <v>-28.487119797722009</v>
      </c>
      <c r="L16" s="7">
        <f t="shared" si="1"/>
        <v>-1.0668868494306711</v>
      </c>
      <c r="M16" s="7">
        <f t="shared" si="3"/>
        <v>-1.0641630715878905</v>
      </c>
      <c r="P16" s="5">
        <f t="shared" si="4"/>
        <v>0.21169995100501815</v>
      </c>
    </row>
    <row r="17" spans="1:16" x14ac:dyDescent="0.15">
      <c r="A17" s="5">
        <v>8</v>
      </c>
      <c r="B17" s="5">
        <v>15</v>
      </c>
      <c r="D17">
        <v>105.33611786148001</v>
      </c>
      <c r="E17">
        <v>131.98390036452</v>
      </c>
      <c r="F17">
        <v>101.85366965506999</v>
      </c>
      <c r="G17">
        <v>105.26029478803</v>
      </c>
      <c r="I17" s="6">
        <f t="shared" si="0"/>
        <v>3.4824482064100124</v>
      </c>
      <c r="J17" s="6">
        <f t="shared" si="0"/>
        <v>26.723605576490002</v>
      </c>
      <c r="K17" s="6">
        <f t="shared" si="2"/>
        <v>-28.585878485377989</v>
      </c>
      <c r="L17" s="7">
        <f t="shared" si="1"/>
        <v>-1.0696864389633978</v>
      </c>
      <c r="M17" s="7">
        <f t="shared" si="3"/>
        <v>-1.0667810759310985</v>
      </c>
      <c r="P17" s="5">
        <f t="shared" si="4"/>
        <v>0.47466281945661437</v>
      </c>
    </row>
    <row r="18" spans="1:16" x14ac:dyDescent="0.15">
      <c r="A18" s="5">
        <v>8.5</v>
      </c>
      <c r="B18" s="5">
        <v>16</v>
      </c>
      <c r="D18">
        <v>105.38745443499</v>
      </c>
      <c r="E18">
        <v>132.03827460510001</v>
      </c>
      <c r="F18">
        <v>101.87175201337</v>
      </c>
      <c r="G18">
        <v>105.20452818721</v>
      </c>
      <c r="I18" s="6">
        <f t="shared" si="0"/>
        <v>3.5157024216200057</v>
      </c>
      <c r="J18" s="6">
        <f t="shared" si="0"/>
        <v>26.833746417890012</v>
      </c>
      <c r="K18" s="6">
        <f t="shared" si="2"/>
        <v>-28.684793279848009</v>
      </c>
      <c r="L18" s="7">
        <f t="shared" si="1"/>
        <v>-1.0689820509268846</v>
      </c>
      <c r="M18" s="7">
        <f t="shared" si="3"/>
        <v>-1.0658951027050665</v>
      </c>
      <c r="P18" s="5">
        <f t="shared" si="4"/>
        <v>0.4085002994088654</v>
      </c>
    </row>
    <row r="19" spans="1:16" x14ac:dyDescent="0.15">
      <c r="A19" s="5">
        <v>9</v>
      </c>
      <c r="B19" s="5">
        <v>17</v>
      </c>
      <c r="D19">
        <v>105.49483596598</v>
      </c>
      <c r="E19">
        <v>132.26777035237001</v>
      </c>
      <c r="F19">
        <v>101.86749734083</v>
      </c>
      <c r="G19">
        <v>105.12779212885999</v>
      </c>
      <c r="I19" s="6">
        <f t="shared" si="0"/>
        <v>3.6273386251500028</v>
      </c>
      <c r="J19" s="6">
        <f t="shared" si="0"/>
        <v>27.139978223510013</v>
      </c>
      <c r="K19" s="6">
        <f t="shared" si="2"/>
        <v>-28.940635243062012</v>
      </c>
      <c r="L19" s="7">
        <f t="shared" si="1"/>
        <v>-1.0663470325850217</v>
      </c>
      <c r="M19" s="7">
        <f t="shared" si="3"/>
        <v>-1.063078499173685</v>
      </c>
      <c r="P19" s="5">
        <f t="shared" si="4"/>
        <v>0.16099545146639863</v>
      </c>
    </row>
    <row r="20" spans="1:16" x14ac:dyDescent="0.15">
      <c r="A20" s="5">
        <v>9.5</v>
      </c>
      <c r="B20" s="5">
        <v>18</v>
      </c>
      <c r="D20">
        <v>105.43104495746999</v>
      </c>
      <c r="E20">
        <v>132.20959902794999</v>
      </c>
      <c r="F20">
        <v>101.72101504331</v>
      </c>
      <c r="G20">
        <v>105.2574076888</v>
      </c>
      <c r="I20" s="6">
        <f t="shared" si="0"/>
        <v>3.7100299141599891</v>
      </c>
      <c r="J20" s="6">
        <f t="shared" si="0"/>
        <v>26.952191339149991</v>
      </c>
      <c r="K20" s="6">
        <f t="shared" si="2"/>
        <v>-28.632599692820001</v>
      </c>
      <c r="L20" s="7">
        <f t="shared" si="1"/>
        <v>-1.0623477450321117</v>
      </c>
      <c r="M20" s="7">
        <f t="shared" si="3"/>
        <v>-1.0588976264312564</v>
      </c>
      <c r="P20" s="5">
        <f t="shared" si="4"/>
        <v>-0.21465394798385745</v>
      </c>
    </row>
    <row r="21" spans="1:16" x14ac:dyDescent="0.15">
      <c r="A21" s="37">
        <v>10</v>
      </c>
      <c r="B21" s="5">
        <v>19</v>
      </c>
      <c r="D21">
        <v>105.43347509113001</v>
      </c>
      <c r="E21">
        <v>132.43955042527</v>
      </c>
      <c r="F21">
        <v>101.80550068379</v>
      </c>
      <c r="G21">
        <v>105.11487615864</v>
      </c>
      <c r="I21" s="6">
        <f t="shared" si="0"/>
        <v>3.6279744073400053</v>
      </c>
      <c r="J21" s="6">
        <f t="shared" si="0"/>
        <v>27.324674266629998</v>
      </c>
      <c r="K21" s="6">
        <f t="shared" si="2"/>
        <v>-29.161634712615992</v>
      </c>
      <c r="L21" s="7">
        <f t="shared" si="1"/>
        <v>-1.0672271672138234</v>
      </c>
      <c r="M21" s="7">
        <f t="shared" si="3"/>
        <v>-1.0635954634234492</v>
      </c>
      <c r="P21" s="5">
        <f t="shared" si="4"/>
        <v>0.24366568719479581</v>
      </c>
    </row>
    <row r="22" spans="1:16" x14ac:dyDescent="0.15">
      <c r="A22" s="5">
        <v>10.5</v>
      </c>
      <c r="B22" s="5">
        <v>20</v>
      </c>
      <c r="D22">
        <v>105.45397934386</v>
      </c>
      <c r="E22">
        <v>132.09234507898</v>
      </c>
      <c r="F22">
        <v>101.70065339614</v>
      </c>
      <c r="G22">
        <v>105.24327609786</v>
      </c>
      <c r="I22" s="6">
        <f t="shared" si="0"/>
        <v>3.7533259477200005</v>
      </c>
      <c r="J22" s="6">
        <f t="shared" si="0"/>
        <v>26.849068981119999</v>
      </c>
      <c r="K22" s="6">
        <f t="shared" si="2"/>
        <v>-28.465556829623999</v>
      </c>
      <c r="L22" s="7">
        <f t="shared" si="1"/>
        <v>-1.0602064767922008</v>
      </c>
      <c r="M22" s="7">
        <f t="shared" si="3"/>
        <v>-1.0563931878123081</v>
      </c>
      <c r="P22" s="5">
        <f t="shared" si="4"/>
        <v>-0.41578130322970674</v>
      </c>
    </row>
    <row r="23" spans="1:16" x14ac:dyDescent="0.15">
      <c r="A23" s="5">
        <v>11</v>
      </c>
      <c r="B23" s="5">
        <v>21</v>
      </c>
      <c r="D23">
        <v>105.62059538275</v>
      </c>
      <c r="E23">
        <v>132.09325637910001</v>
      </c>
      <c r="F23">
        <v>101.81218659778</v>
      </c>
      <c r="G23">
        <v>105.20392037684</v>
      </c>
      <c r="I23" s="6">
        <f t="shared" si="0"/>
        <v>3.8084087849699984</v>
      </c>
      <c r="J23" s="6">
        <f t="shared" si="0"/>
        <v>26.889336002260009</v>
      </c>
      <c r="K23" s="6">
        <f t="shared" si="2"/>
        <v>-28.458794417742013</v>
      </c>
      <c r="L23" s="7">
        <f t="shared" si="1"/>
        <v>-1.0583673176366308</v>
      </c>
      <c r="M23" s="7">
        <f t="shared" si="3"/>
        <v>-1.0543724434672193</v>
      </c>
      <c r="P23" s="5">
        <f t="shared" si="4"/>
        <v>-0.58853183020309152</v>
      </c>
    </row>
    <row r="24" spans="1:16" x14ac:dyDescent="0.15">
      <c r="A24" s="5">
        <v>11.5</v>
      </c>
      <c r="B24" s="5">
        <v>22</v>
      </c>
      <c r="D24">
        <v>105.44091737546</v>
      </c>
      <c r="E24">
        <v>132.26534021871001</v>
      </c>
      <c r="F24">
        <v>101.84531226257</v>
      </c>
      <c r="G24">
        <v>105.0709618599</v>
      </c>
      <c r="I24" s="6">
        <f t="shared" si="0"/>
        <v>3.5956051128899986</v>
      </c>
      <c r="J24" s="6">
        <f t="shared" si="0"/>
        <v>27.194378358810013</v>
      </c>
      <c r="K24" s="6">
        <f t="shared" si="2"/>
        <v>-29.037648917682013</v>
      </c>
      <c r="L24" s="7">
        <f t="shared" si="1"/>
        <v>-1.0677813088628609</v>
      </c>
      <c r="M24" s="7">
        <f t="shared" si="3"/>
        <v>-1.0636048495039307</v>
      </c>
      <c r="P24" s="5">
        <f t="shared" si="4"/>
        <v>0.29571570233308347</v>
      </c>
    </row>
    <row r="25" spans="1:16" x14ac:dyDescent="0.15">
      <c r="A25" s="5">
        <v>12</v>
      </c>
      <c r="B25" s="5">
        <v>23</v>
      </c>
      <c r="D25">
        <v>105.46005467801</v>
      </c>
      <c r="E25">
        <v>132.30908262454</v>
      </c>
      <c r="F25">
        <v>101.83619510713</v>
      </c>
      <c r="G25">
        <v>105.18811730740001</v>
      </c>
      <c r="I25" s="6">
        <f t="shared" si="0"/>
        <v>3.6238595708800005</v>
      </c>
      <c r="J25" s="6">
        <f t="shared" si="0"/>
        <v>27.120965317139991</v>
      </c>
      <c r="K25" s="6">
        <f t="shared" si="2"/>
        <v>-28.92129880968799</v>
      </c>
      <c r="L25" s="7">
        <f t="shared" si="1"/>
        <v>-1.0663816155323285</v>
      </c>
      <c r="M25" s="7">
        <f t="shared" si="3"/>
        <v>-1.0620235709838795</v>
      </c>
      <c r="P25" s="5">
        <f t="shared" si="4"/>
        <v>0.1642437958815291</v>
      </c>
    </row>
    <row r="26" spans="1:16" x14ac:dyDescent="0.15">
      <c r="A26" s="5">
        <v>12.5</v>
      </c>
      <c r="B26" s="5">
        <v>24</v>
      </c>
      <c r="D26">
        <v>105.44608140948</v>
      </c>
      <c r="E26">
        <v>132.14398541919999</v>
      </c>
      <c r="F26">
        <v>101.73423491871</v>
      </c>
      <c r="G26">
        <v>105.0990730892</v>
      </c>
      <c r="I26" s="6">
        <f t="shared" si="0"/>
        <v>3.7118464907700002</v>
      </c>
      <c r="J26" s="6">
        <f t="shared" si="0"/>
        <v>27.044912329999988</v>
      </c>
      <c r="K26" s="6">
        <f t="shared" si="2"/>
        <v>-28.742048305229986</v>
      </c>
      <c r="L26" s="7">
        <f t="shared" si="1"/>
        <v>-1.0627525042241466</v>
      </c>
      <c r="M26" s="7">
        <f t="shared" si="3"/>
        <v>-1.058212874486179</v>
      </c>
      <c r="P26" s="5">
        <f t="shared" si="4"/>
        <v>-0.17663528956075081</v>
      </c>
    </row>
    <row r="27" spans="1:16" x14ac:dyDescent="0.15">
      <c r="A27" s="5">
        <v>13</v>
      </c>
      <c r="B27" s="5">
        <v>25</v>
      </c>
      <c r="D27">
        <v>105.33140947752</v>
      </c>
      <c r="E27">
        <v>132.17572904010001</v>
      </c>
      <c r="F27">
        <v>101.79957453275</v>
      </c>
      <c r="G27">
        <v>105.26196626653</v>
      </c>
      <c r="I27" s="6">
        <f t="shared" si="0"/>
        <v>3.5318349447699973</v>
      </c>
      <c r="J27" s="6">
        <f t="shared" si="0"/>
        <v>26.913762773570014</v>
      </c>
      <c r="K27" s="6">
        <f t="shared" si="2"/>
        <v>-28.764680383514019</v>
      </c>
      <c r="L27" s="7">
        <f t="shared" si="1"/>
        <v>-1.0687721603818865</v>
      </c>
      <c r="M27" s="7">
        <f t="shared" si="3"/>
        <v>-1.0640509454544</v>
      </c>
      <c r="P27" s="5">
        <f t="shared" si="4"/>
        <v>0.38878547367160382</v>
      </c>
    </row>
    <row r="28" spans="1:16" x14ac:dyDescent="0.15">
      <c r="A28" s="5">
        <v>13.5</v>
      </c>
      <c r="B28" s="5">
        <v>26</v>
      </c>
      <c r="D28">
        <v>105.36816524909</v>
      </c>
      <c r="E28">
        <v>132.10859659780999</v>
      </c>
      <c r="F28">
        <v>101.76599301018</v>
      </c>
      <c r="G28">
        <v>105.08828445525</v>
      </c>
      <c r="I28" s="6">
        <f t="shared" si="0"/>
        <v>3.6021722389100006</v>
      </c>
      <c r="J28" s="6">
        <f t="shared" si="0"/>
        <v>27.020312142559987</v>
      </c>
      <c r="K28" s="6">
        <f t="shared" si="2"/>
        <v>-28.822202332161986</v>
      </c>
      <c r="L28" s="7">
        <f t="shared" si="1"/>
        <v>-1.0666865053258885</v>
      </c>
      <c r="M28" s="7">
        <f t="shared" si="3"/>
        <v>-1.0617837052088834</v>
      </c>
      <c r="P28" s="5">
        <f t="shared" si="4"/>
        <v>0.19288181361196194</v>
      </c>
    </row>
    <row r="29" spans="1:16" x14ac:dyDescent="0.15">
      <c r="A29" s="5">
        <v>14</v>
      </c>
      <c r="B29" s="5">
        <v>27</v>
      </c>
      <c r="D29">
        <v>105.43271567436</v>
      </c>
      <c r="E29">
        <v>132.53007290401001</v>
      </c>
      <c r="F29">
        <v>101.85655675429</v>
      </c>
      <c r="G29">
        <v>105.16015803069</v>
      </c>
      <c r="I29" s="6">
        <f t="shared" si="0"/>
        <v>3.5761589200700001</v>
      </c>
      <c r="J29" s="6">
        <f t="shared" si="0"/>
        <v>27.369914873320013</v>
      </c>
      <c r="K29" s="6">
        <f t="shared" si="2"/>
        <v>-29.267738927914017</v>
      </c>
      <c r="L29" s="7">
        <f t="shared" si="1"/>
        <v>-1.0693397865275784</v>
      </c>
      <c r="M29" s="7">
        <f t="shared" si="3"/>
        <v>-1.0642554012210548</v>
      </c>
      <c r="P29" s="5">
        <f t="shared" si="4"/>
        <v>0.44210207517136119</v>
      </c>
    </row>
    <row r="30" spans="1:16" x14ac:dyDescent="0.15">
      <c r="A30" s="5">
        <v>14.5</v>
      </c>
      <c r="B30" s="5">
        <v>28</v>
      </c>
      <c r="D30">
        <v>105.37256986634</v>
      </c>
      <c r="E30">
        <v>132.16130012151001</v>
      </c>
      <c r="F30">
        <v>101.7738945449</v>
      </c>
      <c r="G30">
        <v>105.30436103936</v>
      </c>
      <c r="I30" s="6">
        <f t="shared" si="0"/>
        <v>3.5986753214399982</v>
      </c>
      <c r="J30" s="6">
        <f t="shared" si="0"/>
        <v>26.856939082150006</v>
      </c>
      <c r="K30" s="6">
        <f t="shared" si="2"/>
        <v>-28.62965157714001</v>
      </c>
      <c r="L30" s="7">
        <f t="shared" si="1"/>
        <v>-1.0660057532828902</v>
      </c>
      <c r="M30" s="7">
        <f t="shared" si="3"/>
        <v>-1.0607397827868477</v>
      </c>
      <c r="P30" s="5">
        <f t="shared" si="4"/>
        <v>0.12893940068374282</v>
      </c>
    </row>
    <row r="31" spans="1:16" x14ac:dyDescent="0.15">
      <c r="A31" s="5">
        <v>15</v>
      </c>
      <c r="B31" s="5">
        <v>29</v>
      </c>
      <c r="D31">
        <v>105.4005164034</v>
      </c>
      <c r="E31">
        <v>132.23329283110999</v>
      </c>
      <c r="F31">
        <v>101.65825862331</v>
      </c>
      <c r="G31">
        <v>105.14481081901999</v>
      </c>
      <c r="I31" s="6">
        <f t="shared" si="0"/>
        <v>3.7422577800900001</v>
      </c>
      <c r="J31" s="6">
        <f t="shared" si="0"/>
        <v>27.088482012089997</v>
      </c>
      <c r="K31" s="6">
        <f t="shared" si="2"/>
        <v>-28.763920634417993</v>
      </c>
      <c r="L31" s="7">
        <f t="shared" si="1"/>
        <v>-1.0618505910216831</v>
      </c>
      <c r="M31" s="7">
        <f t="shared" si="3"/>
        <v>-1.056403035336122</v>
      </c>
      <c r="P31" s="5">
        <f t="shared" si="4"/>
        <v>-0.26135116667119618</v>
      </c>
    </row>
    <row r="32" spans="1:16" x14ac:dyDescent="0.15">
      <c r="A32" s="5">
        <v>15.5</v>
      </c>
      <c r="B32" s="5">
        <v>30</v>
      </c>
      <c r="D32">
        <v>105.42572904009999</v>
      </c>
      <c r="E32">
        <v>132.14823815310001</v>
      </c>
      <c r="F32">
        <v>101.78848199362</v>
      </c>
      <c r="G32">
        <v>105.00227928886</v>
      </c>
      <c r="I32" s="6">
        <f t="shared" si="0"/>
        <v>3.6372470464799989</v>
      </c>
      <c r="J32" s="6">
        <f t="shared" si="0"/>
        <v>27.145958864240015</v>
      </c>
      <c r="K32" s="6">
        <f t="shared" si="2"/>
        <v>-28.937903590608016</v>
      </c>
      <c r="L32" s="7">
        <f t="shared" si="1"/>
        <v>-1.0660114728431482</v>
      </c>
      <c r="M32" s="7">
        <f t="shared" si="3"/>
        <v>-1.0603823319680683</v>
      </c>
      <c r="P32" s="5">
        <f t="shared" si="4"/>
        <v>0.12947663371528689</v>
      </c>
    </row>
    <row r="33" spans="1:16" x14ac:dyDescent="0.15">
      <c r="A33" s="5">
        <v>16</v>
      </c>
      <c r="B33" s="5">
        <v>31</v>
      </c>
      <c r="D33">
        <v>105.36467193196</v>
      </c>
      <c r="E33">
        <v>132.30239975699001</v>
      </c>
      <c r="F33">
        <v>101.84288102111999</v>
      </c>
      <c r="G33">
        <v>105.21577267892</v>
      </c>
      <c r="I33" s="6">
        <f t="shared" si="0"/>
        <v>3.5217909108400107</v>
      </c>
      <c r="J33" s="6">
        <f t="shared" si="0"/>
        <v>27.086627078070009</v>
      </c>
      <c r="K33" s="6">
        <f t="shared" si="2"/>
        <v>-28.982161582844</v>
      </c>
      <c r="L33" s="7">
        <f t="shared" si="1"/>
        <v>-1.0699804556436878</v>
      </c>
      <c r="M33" s="7">
        <f t="shared" si="3"/>
        <v>-1.0641697295790893</v>
      </c>
      <c r="P33" s="5">
        <f t="shared" si="4"/>
        <v>0.50227953566371786</v>
      </c>
    </row>
    <row r="34" spans="1:16" x14ac:dyDescent="0.15">
      <c r="A34" s="5">
        <v>16.5</v>
      </c>
      <c r="B34" s="5">
        <v>32</v>
      </c>
      <c r="D34">
        <v>105.37120291616</v>
      </c>
      <c r="E34">
        <v>132.01761846901999</v>
      </c>
      <c r="F34">
        <v>101.78073241149001</v>
      </c>
      <c r="G34">
        <v>105.04756116092</v>
      </c>
      <c r="I34" s="6">
        <f t="shared" si="0"/>
        <v>3.5904705046699945</v>
      </c>
      <c r="J34" s="6">
        <f t="shared" si="0"/>
        <v>26.970057308099996</v>
      </c>
      <c r="K34" s="6">
        <f t="shared" si="2"/>
        <v>-28.773598265049998</v>
      </c>
      <c r="L34" s="7">
        <f t="shared" si="1"/>
        <v>-1.0668719734758716</v>
      </c>
      <c r="M34" s="7">
        <f t="shared" si="3"/>
        <v>-1.0608796622217542</v>
      </c>
      <c r="P34" s="5">
        <f t="shared" si="4"/>
        <v>0.21030266626048127</v>
      </c>
    </row>
    <row r="35" spans="1:16" x14ac:dyDescent="0.15">
      <c r="A35" s="5">
        <v>17</v>
      </c>
      <c r="B35" s="5">
        <v>33</v>
      </c>
      <c r="D35">
        <v>105.36254556501</v>
      </c>
      <c r="E35">
        <v>132.26488456864999</v>
      </c>
      <c r="F35">
        <v>101.80170186901999</v>
      </c>
      <c r="G35">
        <v>105.17474547941001</v>
      </c>
      <c r="I35" s="6">
        <f t="shared" si="0"/>
        <v>3.5608436959900018</v>
      </c>
      <c r="J35" s="6">
        <f t="shared" si="0"/>
        <v>27.090139089239983</v>
      </c>
      <c r="K35" s="6">
        <f t="shared" si="2"/>
        <v>-28.947323211097974</v>
      </c>
      <c r="L35" s="7">
        <f t="shared" si="1"/>
        <v>-1.0685557248613631</v>
      </c>
      <c r="M35" s="7">
        <f t="shared" si="3"/>
        <v>-1.0623818284177271</v>
      </c>
      <c r="P35" s="5">
        <f t="shared" si="4"/>
        <v>0.36845588440634436</v>
      </c>
    </row>
    <row r="36" spans="1:16" x14ac:dyDescent="0.15">
      <c r="A36" s="5">
        <v>17.5</v>
      </c>
      <c r="B36" s="5">
        <v>34</v>
      </c>
      <c r="D36">
        <v>105.30756379101</v>
      </c>
      <c r="E36">
        <v>132.32806804373999</v>
      </c>
      <c r="F36">
        <v>101.80671630451</v>
      </c>
      <c r="G36">
        <v>105.13873271539001</v>
      </c>
      <c r="I36" s="6">
        <f t="shared" si="0"/>
        <v>3.5008474864999926</v>
      </c>
      <c r="J36" s="6">
        <f t="shared" si="0"/>
        <v>27.189335328349983</v>
      </c>
      <c r="K36" s="6">
        <f t="shared" si="2"/>
        <v>-29.126354907519989</v>
      </c>
      <c r="L36" s="7">
        <f t="shared" si="1"/>
        <v>-1.0712418878864722</v>
      </c>
      <c r="M36" s="7">
        <f t="shared" si="3"/>
        <v>-1.0648864062533174</v>
      </c>
      <c r="P36" s="5">
        <f t="shared" si="4"/>
        <v>0.62076470537959882</v>
      </c>
    </row>
    <row r="37" spans="1:16" x14ac:dyDescent="0.15">
      <c r="A37" s="5">
        <v>18</v>
      </c>
      <c r="B37" s="5">
        <v>35</v>
      </c>
      <c r="D37">
        <v>105.37894896719</v>
      </c>
      <c r="E37">
        <v>132.43195625759</v>
      </c>
      <c r="F37">
        <v>101.72572557362</v>
      </c>
      <c r="G37">
        <v>105.20376842425</v>
      </c>
      <c r="I37" s="6">
        <f t="shared" si="0"/>
        <v>3.653223393570002</v>
      </c>
      <c r="J37" s="6">
        <f t="shared" si="0"/>
        <v>27.228187833340002</v>
      </c>
      <c r="K37" s="6">
        <f t="shared" si="2"/>
        <v>-29.020602006437997</v>
      </c>
      <c r="L37" s="7">
        <f t="shared" si="1"/>
        <v>-1.0658293597821904</v>
      </c>
      <c r="M37" s="7">
        <f t="shared" si="3"/>
        <v>-1.059292292959517</v>
      </c>
      <c r="P37" s="5">
        <f t="shared" si="4"/>
        <v>0.11237092149134836</v>
      </c>
    </row>
    <row r="38" spans="1:16" x14ac:dyDescent="0.15">
      <c r="A38" s="5">
        <v>18.5</v>
      </c>
      <c r="B38" s="5">
        <v>36</v>
      </c>
      <c r="D38">
        <v>105.48693803159</v>
      </c>
      <c r="E38">
        <v>132.43742405832</v>
      </c>
      <c r="F38">
        <v>101.85746846984</v>
      </c>
      <c r="G38">
        <v>105.09831332624</v>
      </c>
      <c r="I38" s="6">
        <f t="shared" si="0"/>
        <v>3.6294695617499997</v>
      </c>
      <c r="J38" s="6">
        <f t="shared" si="0"/>
        <v>27.339110732080002</v>
      </c>
      <c r="K38" s="6">
        <f t="shared" si="2"/>
        <v>-29.177463316746</v>
      </c>
      <c r="L38" s="7">
        <f t="shared" si="1"/>
        <v>-1.06724258892989</v>
      </c>
      <c r="M38" s="7">
        <f t="shared" si="3"/>
        <v>-1.060523936917698</v>
      </c>
      <c r="P38" s="5">
        <f t="shared" si="4"/>
        <v>0.2451142347929047</v>
      </c>
    </row>
    <row r="39" spans="1:16" x14ac:dyDescent="0.15">
      <c r="A39" s="5">
        <v>19</v>
      </c>
      <c r="B39" s="5">
        <v>37</v>
      </c>
      <c r="D39">
        <v>105.49893681653</v>
      </c>
      <c r="E39">
        <v>132.51670716889001</v>
      </c>
      <c r="F39">
        <v>101.78817808844001</v>
      </c>
      <c r="G39">
        <v>105.14602643975</v>
      </c>
      <c r="I39" s="6">
        <f t="shared" si="0"/>
        <v>3.7107587280899992</v>
      </c>
      <c r="J39" s="6">
        <f t="shared" si="0"/>
        <v>27.370680729140005</v>
      </c>
      <c r="K39" s="6">
        <f t="shared" si="2"/>
        <v>-29.134058146878004</v>
      </c>
      <c r="L39" s="7">
        <f t="shared" si="1"/>
        <v>-1.0644257786347502</v>
      </c>
      <c r="M39" s="7">
        <f t="shared" si="3"/>
        <v>-1.0575255414330393</v>
      </c>
      <c r="P39" s="5">
        <f t="shared" si="4"/>
        <v>-1.9466164024538071E-2</v>
      </c>
    </row>
    <row r="40" spans="1:16" x14ac:dyDescent="0.15">
      <c r="A40" s="5">
        <v>19.5</v>
      </c>
      <c r="B40" s="5">
        <v>38</v>
      </c>
      <c r="D40">
        <v>105.36284933171</v>
      </c>
      <c r="E40">
        <v>132.21263669502</v>
      </c>
      <c r="F40">
        <v>101.72754900471</v>
      </c>
      <c r="G40">
        <v>105.09314693816</v>
      </c>
      <c r="I40" s="6">
        <f t="shared" si="0"/>
        <v>3.6353003269999959</v>
      </c>
      <c r="J40" s="6">
        <f t="shared" si="0"/>
        <v>27.119489756859991</v>
      </c>
      <c r="K40" s="6">
        <f t="shared" si="2"/>
        <v>-28.908087381231994</v>
      </c>
      <c r="L40" s="7">
        <f t="shared" si="1"/>
        <v>-1.0659524806848393</v>
      </c>
      <c r="M40" s="7">
        <f t="shared" si="3"/>
        <v>-1.0588706582936098</v>
      </c>
      <c r="P40" s="5">
        <f t="shared" si="4"/>
        <v>0.12393555457360091</v>
      </c>
    </row>
    <row r="41" spans="1:16" x14ac:dyDescent="0.15">
      <c r="A41" s="5">
        <v>20</v>
      </c>
      <c r="B41" s="5">
        <v>39</v>
      </c>
      <c r="D41">
        <v>105.50349331712999</v>
      </c>
      <c r="E41">
        <v>132.33201701094001</v>
      </c>
      <c r="F41">
        <v>101.83376386566999</v>
      </c>
      <c r="G41">
        <v>105.06457985109</v>
      </c>
      <c r="I41" s="6">
        <f t="shared" si="0"/>
        <v>3.6697294514600003</v>
      </c>
      <c r="J41" s="6">
        <f t="shared" si="0"/>
        <v>27.267437159850004</v>
      </c>
      <c r="K41" s="6">
        <f t="shared" si="2"/>
        <v>-29.051195140360001</v>
      </c>
      <c r="L41" s="7">
        <f t="shared" si="1"/>
        <v>-1.0654171483023163</v>
      </c>
      <c r="M41" s="7">
        <f t="shared" si="3"/>
        <v>-1.058153740721568</v>
      </c>
      <c r="P41" s="5">
        <f t="shared" si="4"/>
        <v>7.3652276529560412E-2</v>
      </c>
    </row>
    <row r="42" spans="1:16" x14ac:dyDescent="0.15">
      <c r="A42" s="5">
        <v>20.5</v>
      </c>
      <c r="B42" s="5">
        <v>40</v>
      </c>
      <c r="D42">
        <v>105.41069258809</v>
      </c>
      <c r="E42">
        <v>132.50121506683001</v>
      </c>
      <c r="F42">
        <v>101.81264245555001</v>
      </c>
      <c r="G42">
        <v>104.99270627564</v>
      </c>
      <c r="I42" s="6">
        <f t="shared" si="0"/>
        <v>3.5980501325399956</v>
      </c>
      <c r="J42" s="6">
        <f t="shared" si="0"/>
        <v>27.50850879119001</v>
      </c>
      <c r="K42" s="6">
        <f t="shared" si="2"/>
        <v>-29.412160416888014</v>
      </c>
      <c r="L42" s="7">
        <f t="shared" si="1"/>
        <v>-1.0692022835606296</v>
      </c>
      <c r="M42" s="7">
        <f t="shared" si="3"/>
        <v>-1.0617572907903627</v>
      </c>
      <c r="P42" s="5">
        <f t="shared" si="4"/>
        <v>0.42918654802469114</v>
      </c>
    </row>
    <row r="43" spans="1:16" x14ac:dyDescent="0.15">
      <c r="A43" s="5">
        <v>21</v>
      </c>
      <c r="B43" s="5">
        <v>41</v>
      </c>
      <c r="D43">
        <v>105.48511543135</v>
      </c>
      <c r="E43">
        <v>132.5634872418</v>
      </c>
      <c r="F43">
        <v>101.85549308616</v>
      </c>
      <c r="G43">
        <v>105.07734386871</v>
      </c>
      <c r="I43" s="6">
        <f t="shared" si="0"/>
        <v>3.6296223451900005</v>
      </c>
      <c r="J43" s="6">
        <f t="shared" si="0"/>
        <v>27.486143373090002</v>
      </c>
      <c r="K43" s="6">
        <f t="shared" si="2"/>
        <v>-29.353749702518002</v>
      </c>
      <c r="L43" s="7">
        <f t="shared" si="1"/>
        <v>-1.0679471944855115</v>
      </c>
      <c r="M43" s="7">
        <f t="shared" si="3"/>
        <v>-1.0603206165257257</v>
      </c>
      <c r="P43" s="5">
        <f t="shared" si="4"/>
        <v>0.31129718621031977</v>
      </c>
    </row>
    <row r="44" spans="1:16" x14ac:dyDescent="0.15">
      <c r="A44" s="5">
        <v>21.5</v>
      </c>
      <c r="B44" s="5">
        <v>42</v>
      </c>
      <c r="D44">
        <v>105.50349331712999</v>
      </c>
      <c r="E44">
        <v>132.26670716889001</v>
      </c>
      <c r="F44">
        <v>101.93146938155</v>
      </c>
      <c r="G44">
        <v>105.23962923568</v>
      </c>
      <c r="I44" s="6">
        <f t="shared" si="0"/>
        <v>3.5720239355799919</v>
      </c>
      <c r="J44" s="6">
        <f t="shared" si="0"/>
        <v>27.027077933210009</v>
      </c>
      <c r="K44" s="6">
        <f t="shared" si="2"/>
        <v>-28.860469584272018</v>
      </c>
      <c r="L44" s="7">
        <f t="shared" si="1"/>
        <v>-1.067835363319436</v>
      </c>
      <c r="M44" s="7">
        <f t="shared" si="3"/>
        <v>-1.0600272001701316</v>
      </c>
      <c r="P44" s="5">
        <f t="shared" si="4"/>
        <v>0.30079298769488333</v>
      </c>
    </row>
    <row r="45" spans="1:16" x14ac:dyDescent="0.15">
      <c r="A45" s="5">
        <v>22</v>
      </c>
      <c r="B45" s="5">
        <v>43</v>
      </c>
      <c r="D45">
        <v>105.49681044958</v>
      </c>
      <c r="E45">
        <v>132.58535844471001</v>
      </c>
      <c r="F45">
        <v>101.74745479409999</v>
      </c>
      <c r="G45">
        <v>105.13569366358</v>
      </c>
      <c r="I45" s="6">
        <f t="shared" si="0"/>
        <v>3.7493556554800023</v>
      </c>
      <c r="J45" s="6">
        <f t="shared" si="0"/>
        <v>27.449664781130011</v>
      </c>
      <c r="K45" s="6">
        <f t="shared" si="2"/>
        <v>-29.190242081876008</v>
      </c>
      <c r="L45" s="7">
        <f t="shared" si="1"/>
        <v>-1.0634097834936964</v>
      </c>
      <c r="M45" s="7">
        <f t="shared" si="3"/>
        <v>-1.0554200351548735</v>
      </c>
      <c r="P45" s="5">
        <f t="shared" si="4"/>
        <v>-0.11489765264143449</v>
      </c>
    </row>
    <row r="46" spans="1:16" x14ac:dyDescent="0.15">
      <c r="A46" s="5">
        <v>22.5</v>
      </c>
      <c r="B46" s="5">
        <v>44</v>
      </c>
      <c r="D46">
        <v>105.44942284326</v>
      </c>
      <c r="E46">
        <v>132.64520048603001</v>
      </c>
      <c r="F46">
        <v>101.68074760675</v>
      </c>
      <c r="G46">
        <v>105.23233551132</v>
      </c>
      <c r="I46" s="6">
        <f t="shared" si="0"/>
        <v>3.768675236509992</v>
      </c>
      <c r="J46" s="6">
        <f t="shared" si="0"/>
        <v>27.412864974710004</v>
      </c>
      <c r="K46" s="6">
        <f t="shared" si="2"/>
        <v>-29.126762733142009</v>
      </c>
      <c r="L46" s="7">
        <f t="shared" si="1"/>
        <v>-1.062521657623644</v>
      </c>
      <c r="M46" s="7">
        <f t="shared" si="3"/>
        <v>-1.0543503240953023</v>
      </c>
      <c r="P46" s="5">
        <f t="shared" si="4"/>
        <v>-0.19831849830647233</v>
      </c>
    </row>
    <row r="47" spans="1:16" x14ac:dyDescent="0.15">
      <c r="A47" s="5">
        <v>23</v>
      </c>
      <c r="B47" s="5">
        <v>45</v>
      </c>
      <c r="D47">
        <v>105.46263669502</v>
      </c>
      <c r="E47">
        <v>132.57275212637001</v>
      </c>
      <c r="F47">
        <v>101.6733019298</v>
      </c>
      <c r="G47">
        <v>105.05135997569</v>
      </c>
      <c r="I47" s="6">
        <f t="shared" si="0"/>
        <v>3.7893347652199907</v>
      </c>
      <c r="J47" s="6">
        <f t="shared" si="0"/>
        <v>27.521392150680001</v>
      </c>
      <c r="K47" s="6">
        <f t="shared" si="2"/>
        <v>-29.236335815596007</v>
      </c>
      <c r="L47" s="7">
        <f t="shared" si="1"/>
        <v>-1.0623131146682794</v>
      </c>
      <c r="M47" s="7">
        <f t="shared" si="3"/>
        <v>-1.053960195950419</v>
      </c>
      <c r="P47" s="5">
        <f t="shared" si="4"/>
        <v>-0.21790674618960137</v>
      </c>
    </row>
    <row r="48" spans="1:16" x14ac:dyDescent="0.15">
      <c r="A48" s="5">
        <v>23.5</v>
      </c>
      <c r="B48" s="5">
        <v>46</v>
      </c>
      <c r="D48">
        <v>105.50015188335</v>
      </c>
      <c r="E48">
        <v>132.45990279464999</v>
      </c>
      <c r="F48">
        <v>101.81492174442</v>
      </c>
      <c r="G48">
        <v>105.10591095578</v>
      </c>
      <c r="I48" s="6">
        <f t="shared" si="0"/>
        <v>3.6852301389299953</v>
      </c>
      <c r="J48" s="6">
        <f t="shared" si="0"/>
        <v>27.353991838869987</v>
      </c>
      <c r="K48" s="6">
        <f t="shared" si="2"/>
        <v>-29.139560067713987</v>
      </c>
      <c r="L48" s="7">
        <f t="shared" si="1"/>
        <v>-1.0652763311242459</v>
      </c>
      <c r="M48" s="7">
        <f t="shared" si="3"/>
        <v>-1.0567418272168667</v>
      </c>
      <c r="P48" s="5">
        <f t="shared" si="4"/>
        <v>6.0425448582188374E-2</v>
      </c>
    </row>
    <row r="49" spans="1:25" x14ac:dyDescent="0.15">
      <c r="A49" s="5">
        <v>24</v>
      </c>
      <c r="B49" s="5">
        <v>47</v>
      </c>
      <c r="D49">
        <v>105.62120291616</v>
      </c>
      <c r="E49">
        <v>132.41084447144999</v>
      </c>
      <c r="F49">
        <v>101.74487160005999</v>
      </c>
      <c r="G49">
        <v>105.02324874639</v>
      </c>
      <c r="I49" s="6">
        <f t="shared" si="0"/>
        <v>3.876331316100007</v>
      </c>
      <c r="J49" s="6">
        <f t="shared" si="0"/>
        <v>27.387595725059995</v>
      </c>
      <c r="K49" s="6">
        <f t="shared" si="2"/>
        <v>-28.988783553971984</v>
      </c>
      <c r="L49" s="7">
        <f t="shared" si="1"/>
        <v>-1.0584639792768258</v>
      </c>
      <c r="M49" s="7">
        <f t="shared" si="3"/>
        <v>-1.049747890179928</v>
      </c>
      <c r="P49" s="5">
        <f t="shared" si="4"/>
        <v>-0.57945249129366783</v>
      </c>
    </row>
    <row r="50" spans="1:25" x14ac:dyDescent="0.15">
      <c r="A50" s="5">
        <v>24.5</v>
      </c>
      <c r="B50" s="5">
        <v>48</v>
      </c>
      <c r="D50">
        <v>105.51199878493</v>
      </c>
      <c r="E50">
        <v>132.30771567436</v>
      </c>
      <c r="F50">
        <v>101.82677404650001</v>
      </c>
      <c r="G50">
        <v>105.15468773743</v>
      </c>
      <c r="I50" s="6">
        <f t="shared" si="0"/>
        <v>3.6852247384299943</v>
      </c>
      <c r="J50" s="6">
        <f t="shared" si="0"/>
        <v>27.153027936930002</v>
      </c>
      <c r="K50" s="6">
        <f t="shared" si="2"/>
        <v>-28.898408785886005</v>
      </c>
      <c r="L50" s="7">
        <f t="shared" si="1"/>
        <v>-1.0642794185978119</v>
      </c>
      <c r="M50" s="7">
        <f t="shared" si="3"/>
        <v>-1.0553817443113953</v>
      </c>
      <c r="P50" s="5">
        <f t="shared" si="4"/>
        <v>-3.3213627604485624E-2</v>
      </c>
    </row>
    <row r="51" spans="1:25" x14ac:dyDescent="0.15">
      <c r="A51" s="5">
        <v>25</v>
      </c>
      <c r="B51" s="5">
        <v>49</v>
      </c>
      <c r="D51">
        <v>105.35829283111001</v>
      </c>
      <c r="E51">
        <v>132.62484811665001</v>
      </c>
      <c r="F51">
        <v>101.8366509649</v>
      </c>
      <c r="G51">
        <v>105.07248138580999</v>
      </c>
      <c r="I51" s="6">
        <f t="shared" si="0"/>
        <v>3.521641866210004</v>
      </c>
      <c r="J51" s="6">
        <f t="shared" si="0"/>
        <v>27.552366730840021</v>
      </c>
      <c r="K51" s="6">
        <f t="shared" si="2"/>
        <v>-29.541198210798022</v>
      </c>
      <c r="L51" s="7">
        <f t="shared" si="1"/>
        <v>-1.0721836893137697</v>
      </c>
      <c r="M51" s="7">
        <f t="shared" si="3"/>
        <v>-1.0631044298378345</v>
      </c>
      <c r="P51" s="5">
        <f t="shared" si="4"/>
        <v>0.70922724674106474</v>
      </c>
    </row>
    <row r="52" spans="1:25" x14ac:dyDescent="0.15">
      <c r="A52" s="5">
        <v>25.5</v>
      </c>
      <c r="B52" s="5">
        <v>50</v>
      </c>
      <c r="D52">
        <v>105.57244835966</v>
      </c>
      <c r="E52">
        <v>132.8687727825</v>
      </c>
      <c r="F52">
        <v>101.73712201793001</v>
      </c>
      <c r="G52">
        <v>105.19161221698999</v>
      </c>
      <c r="I52" s="6">
        <f t="shared" si="0"/>
        <v>3.8353263417299956</v>
      </c>
      <c r="J52" s="6">
        <f t="shared" si="0"/>
        <v>27.677160565510007</v>
      </c>
      <c r="K52" s="6">
        <f t="shared" si="2"/>
        <v>-29.377266336882009</v>
      </c>
      <c r="L52" s="7">
        <f t="shared" si="1"/>
        <v>-1.0614263073463754</v>
      </c>
      <c r="M52" s="7">
        <f t="shared" si="3"/>
        <v>-1.0521654626809214</v>
      </c>
      <c r="P52" s="5">
        <f t="shared" si="4"/>
        <v>-0.30120374184046644</v>
      </c>
    </row>
    <row r="53" spans="1:25" x14ac:dyDescent="0.15">
      <c r="A53" s="5">
        <v>26</v>
      </c>
      <c r="B53" s="5">
        <v>51</v>
      </c>
      <c r="D53">
        <v>105.582472661</v>
      </c>
      <c r="E53">
        <v>132.42694410692999</v>
      </c>
      <c r="F53">
        <v>101.78301170035</v>
      </c>
      <c r="G53">
        <v>105.07810363167</v>
      </c>
      <c r="I53" s="6">
        <f t="shared" si="0"/>
        <v>3.7994609606499949</v>
      </c>
      <c r="J53" s="6">
        <f t="shared" si="0"/>
        <v>27.348840475259991</v>
      </c>
      <c r="K53" s="6">
        <f t="shared" si="2"/>
        <v>-29.019147609661992</v>
      </c>
      <c r="L53" s="7">
        <f t="shared" si="1"/>
        <v>-1.0610741481311785</v>
      </c>
      <c r="M53" s="7">
        <f t="shared" si="3"/>
        <v>-1.0516317182762058</v>
      </c>
      <c r="P53" s="5">
        <f t="shared" si="4"/>
        <v>-0.33428173284497531</v>
      </c>
      <c r="S53" s="8"/>
      <c r="U53" s="10"/>
    </row>
    <row r="54" spans="1:25" x14ac:dyDescent="0.15">
      <c r="A54" s="5">
        <v>26.5</v>
      </c>
      <c r="B54" s="5">
        <v>52</v>
      </c>
      <c r="D54">
        <v>105.44760024301</v>
      </c>
      <c r="E54">
        <v>132.30695625759</v>
      </c>
      <c r="F54">
        <v>101.88725117763001</v>
      </c>
      <c r="G54">
        <v>105.13098313326</v>
      </c>
      <c r="I54" s="6">
        <f t="shared" si="0"/>
        <v>3.5603490653799952</v>
      </c>
      <c r="J54" s="6">
        <f t="shared" si="0"/>
        <v>27.17597312433</v>
      </c>
      <c r="K54" s="6">
        <f t="shared" si="2"/>
        <v>-29.050818683816004</v>
      </c>
      <c r="L54" s="7">
        <f t="shared" si="1"/>
        <v>-1.0689890864591525</v>
      </c>
      <c r="M54" s="7">
        <f t="shared" si="3"/>
        <v>-1.0593650714146612</v>
      </c>
      <c r="P54" s="5">
        <f t="shared" si="4"/>
        <v>0.40916114048025093</v>
      </c>
      <c r="S54" s="8"/>
    </row>
    <row r="55" spans="1:25" x14ac:dyDescent="0.15">
      <c r="A55" s="5">
        <v>27</v>
      </c>
      <c r="B55" s="5">
        <v>53</v>
      </c>
      <c r="D55">
        <v>105.42907047388</v>
      </c>
      <c r="E55">
        <v>132.32806804373999</v>
      </c>
      <c r="F55">
        <v>101.73317125057</v>
      </c>
      <c r="G55">
        <v>105.04391429874001</v>
      </c>
      <c r="I55" s="6">
        <f t="shared" si="0"/>
        <v>3.6958992233100076</v>
      </c>
      <c r="J55" s="6">
        <f t="shared" si="0"/>
        <v>27.284153744999983</v>
      </c>
      <c r="K55" s="6">
        <f t="shared" si="2"/>
        <v>-29.045085270689974</v>
      </c>
      <c r="L55" s="7">
        <f t="shared" si="1"/>
        <v>-1.0645404487215475</v>
      </c>
      <c r="M55" s="7">
        <f t="shared" si="3"/>
        <v>-1.0547348484875374</v>
      </c>
      <c r="P55" s="5">
        <f t="shared" si="4"/>
        <v>-8.6953082982518717E-3</v>
      </c>
      <c r="S55" s="8"/>
    </row>
    <row r="56" spans="1:25" x14ac:dyDescent="0.15">
      <c r="A56" s="5">
        <v>27.5</v>
      </c>
      <c r="B56" s="5">
        <v>54</v>
      </c>
      <c r="D56">
        <v>105.41540097204999</v>
      </c>
      <c r="E56">
        <v>132.00136695018</v>
      </c>
      <c r="F56">
        <v>101.80762802005999</v>
      </c>
      <c r="G56">
        <v>104.94985564504</v>
      </c>
      <c r="I56" s="6">
        <f t="shared" si="0"/>
        <v>3.6077729519900004</v>
      </c>
      <c r="J56" s="6">
        <f t="shared" si="0"/>
        <v>27.051511305139996</v>
      </c>
      <c r="K56" s="6">
        <f t="shared" si="2"/>
        <v>-28.854040614177997</v>
      </c>
      <c r="L56" s="7">
        <f t="shared" si="1"/>
        <v>-1.0666332201815101</v>
      </c>
      <c r="M56" s="7">
        <f t="shared" si="3"/>
        <v>-1.0566460347579814</v>
      </c>
      <c r="P56" s="5">
        <f t="shared" si="4"/>
        <v>0.18787678903682078</v>
      </c>
      <c r="S56" s="8"/>
    </row>
    <row r="57" spans="1:25" x14ac:dyDescent="0.15">
      <c r="A57" s="5">
        <v>28</v>
      </c>
      <c r="B57" s="5">
        <v>55</v>
      </c>
      <c r="D57">
        <v>105.35464763061999</v>
      </c>
      <c r="E57">
        <v>132.37165856621999</v>
      </c>
      <c r="F57">
        <v>101.84546421517</v>
      </c>
      <c r="G57">
        <v>104.97340829661</v>
      </c>
      <c r="I57" s="6">
        <f t="shared" si="0"/>
        <v>3.5091834154499963</v>
      </c>
      <c r="J57" s="6">
        <f t="shared" si="0"/>
        <v>27.398250269609989</v>
      </c>
      <c r="K57" s="6">
        <f t="shared" si="2"/>
        <v>-29.368716908081986</v>
      </c>
      <c r="L57" s="7">
        <f t="shared" si="1"/>
        <v>-1.0719194335069502</v>
      </c>
      <c r="M57" s="7">
        <f t="shared" si="3"/>
        <v>-1.0617506628939026</v>
      </c>
      <c r="P57" s="5">
        <f t="shared" si="4"/>
        <v>0.68440594199122873</v>
      </c>
      <c r="S57" s="8"/>
    </row>
    <row r="58" spans="1:25" x14ac:dyDescent="0.15">
      <c r="A58" s="5">
        <v>28.5</v>
      </c>
      <c r="B58" s="5">
        <v>56</v>
      </c>
      <c r="D58">
        <v>105.54829890644</v>
      </c>
      <c r="E58">
        <v>131.98511543135001</v>
      </c>
      <c r="F58">
        <v>101.67831636529</v>
      </c>
      <c r="G58">
        <v>105.01595502203</v>
      </c>
      <c r="I58" s="6">
        <f t="shared" si="0"/>
        <v>3.8699825411499944</v>
      </c>
      <c r="J58" s="6">
        <f t="shared" si="0"/>
        <v>26.969160409320011</v>
      </c>
      <c r="K58" s="6">
        <f t="shared" si="2"/>
        <v>-28.493009950034015</v>
      </c>
      <c r="L58" s="7">
        <f t="shared" si="1"/>
        <v>-1.056503410472778</v>
      </c>
      <c r="M58" s="7">
        <f t="shared" si="3"/>
        <v>-1.0461530546702118</v>
      </c>
      <c r="P58" s="5">
        <f t="shared" si="4"/>
        <v>-0.76360691481982312</v>
      </c>
      <c r="S58" s="8"/>
    </row>
    <row r="59" spans="1:25" x14ac:dyDescent="0.15">
      <c r="A59" s="5">
        <v>29</v>
      </c>
      <c r="B59" s="5">
        <v>57</v>
      </c>
      <c r="D59">
        <v>105.44304374241</v>
      </c>
      <c r="E59">
        <v>132.45792831105999</v>
      </c>
      <c r="F59">
        <v>101.76553715241</v>
      </c>
      <c r="G59">
        <v>105.06670718736</v>
      </c>
      <c r="I59" s="6">
        <f t="shared" si="0"/>
        <v>3.677506589999993</v>
      </c>
      <c r="J59" s="6">
        <f t="shared" si="0"/>
        <v>27.391221123699992</v>
      </c>
      <c r="K59" s="6">
        <f t="shared" si="2"/>
        <v>-29.191958758439995</v>
      </c>
      <c r="L59" s="7">
        <f t="shared" si="1"/>
        <v>-1.0657414149813835</v>
      </c>
      <c r="M59" s="7">
        <f t="shared" si="3"/>
        <v>-1.0552094739892985</v>
      </c>
      <c r="P59" s="5">
        <f t="shared" si="4"/>
        <v>0.10411034728386598</v>
      </c>
      <c r="R59" s="3"/>
      <c r="S59" s="8"/>
    </row>
    <row r="60" spans="1:25" x14ac:dyDescent="0.15">
      <c r="A60" s="5">
        <v>29.5</v>
      </c>
      <c r="B60" s="5">
        <v>58</v>
      </c>
      <c r="D60">
        <v>105.53979343864</v>
      </c>
      <c r="E60">
        <v>131.70215674362001</v>
      </c>
      <c r="F60">
        <v>101.71827989667</v>
      </c>
      <c r="G60">
        <v>104.98146178392</v>
      </c>
      <c r="I60" s="6">
        <f t="shared" si="0"/>
        <v>3.8215135419700061</v>
      </c>
      <c r="J60" s="6">
        <f t="shared" si="0"/>
        <v>26.720694959700012</v>
      </c>
      <c r="K60" s="6">
        <f t="shared" si="2"/>
        <v>-28.243320409670005</v>
      </c>
      <c r="L60" s="7">
        <f t="shared" si="1"/>
        <v>-1.0569830033337984</v>
      </c>
      <c r="M60" s="7">
        <f t="shared" si="3"/>
        <v>-1.0462694771521948</v>
      </c>
      <c r="P60" s="5">
        <f t="shared" si="4"/>
        <v>-0.71855919873552909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105.1397326853</v>
      </c>
      <c r="E61">
        <v>130.30908262454</v>
      </c>
      <c r="F61">
        <v>101.85518918098001</v>
      </c>
      <c r="G61">
        <v>104.99361799119001</v>
      </c>
      <c r="I61" s="6">
        <f t="shared" si="0"/>
        <v>3.2845435043199984</v>
      </c>
      <c r="J61" s="6">
        <f t="shared" si="0"/>
        <v>25.31546463334999</v>
      </c>
      <c r="K61" s="6">
        <f t="shared" si="2"/>
        <v>-27.094014055699986</v>
      </c>
      <c r="L61" s="7">
        <f t="shared" si="1"/>
        <v>-1.0702554524718055</v>
      </c>
      <c r="M61" s="7">
        <f t="shared" si="3"/>
        <v>-1.0593603411006831</v>
      </c>
      <c r="P61" s="5">
        <f t="shared" si="4"/>
        <v>0.52810973465953093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104.97053462941</v>
      </c>
      <c r="E62">
        <v>128.69319562576001</v>
      </c>
      <c r="F62">
        <v>101.86202704756001</v>
      </c>
      <c r="G62">
        <v>104.89378513904001</v>
      </c>
      <c r="I62" s="6">
        <f t="shared" si="0"/>
        <v>3.1085075818499917</v>
      </c>
      <c r="J62" s="6">
        <f t="shared" si="0"/>
        <v>23.799410486720006</v>
      </c>
      <c r="K62" s="6">
        <f t="shared" si="2"/>
        <v>-25.450785002214015</v>
      </c>
      <c r="L62" s="7">
        <f t="shared" si="1"/>
        <v>-1.0693872025282085</v>
      </c>
      <c r="M62" s="7">
        <f t="shared" si="3"/>
        <v>-1.0583105059675675</v>
      </c>
      <c r="P62" s="5">
        <f t="shared" si="4"/>
        <v>0.44655581647537418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104.5634872418</v>
      </c>
      <c r="E63">
        <v>125.73906439853999</v>
      </c>
      <c r="F63">
        <v>101.89879957453</v>
      </c>
      <c r="G63">
        <v>105.02036164717001</v>
      </c>
      <c r="I63" s="6">
        <f t="shared" si="0"/>
        <v>2.6646876672700017</v>
      </c>
      <c r="J63" s="6">
        <f t="shared" si="0"/>
        <v>20.718702751369989</v>
      </c>
      <c r="K63" s="6">
        <f t="shared" si="2"/>
        <v>-22.197755634373983</v>
      </c>
      <c r="L63" s="7">
        <f t="shared" si="1"/>
        <v>-1.0713873306042867</v>
      </c>
      <c r="M63" s="7">
        <f t="shared" si="3"/>
        <v>-1.0601290488541271</v>
      </c>
      <c r="P63" s="5">
        <f t="shared" si="4"/>
        <v>0.63442600601842492</v>
      </c>
      <c r="R63" s="5">
        <v>-13</v>
      </c>
    </row>
    <row r="64" spans="1:25" x14ac:dyDescent="0.15">
      <c r="A64" s="5">
        <v>31.5</v>
      </c>
      <c r="B64" s="5">
        <v>62</v>
      </c>
      <c r="D64">
        <v>105.12894896719</v>
      </c>
      <c r="E64">
        <v>129.38229040096999</v>
      </c>
      <c r="F64">
        <v>101.87281568151</v>
      </c>
      <c r="G64">
        <v>104.98936331865001</v>
      </c>
      <c r="I64" s="6">
        <f t="shared" si="0"/>
        <v>3.2561332856799936</v>
      </c>
      <c r="J64" s="6">
        <f t="shared" si="0"/>
        <v>24.392927082319986</v>
      </c>
      <c r="K64" s="6">
        <f t="shared" si="2"/>
        <v>-26.015379213103987</v>
      </c>
      <c r="L64" s="7">
        <f t="shared" si="1"/>
        <v>-1.0665132202178376</v>
      </c>
      <c r="M64" s="7">
        <f t="shared" si="3"/>
        <v>-1.0550733532781591</v>
      </c>
      <c r="P64" s="5">
        <f t="shared" si="4"/>
        <v>0.17660530288053489</v>
      </c>
      <c r="R64" s="5">
        <v>-13</v>
      </c>
      <c r="U64" s="37">
        <v>20</v>
      </c>
      <c r="V64" s="7">
        <f t="shared" ref="V64:V83" si="5">L41</f>
        <v>-1.0654171483023163</v>
      </c>
      <c r="X64" s="37"/>
      <c r="Y64" s="7"/>
    </row>
    <row r="65" spans="1:25" x14ac:dyDescent="0.15">
      <c r="A65" s="5">
        <v>32</v>
      </c>
      <c r="B65" s="5">
        <v>63</v>
      </c>
      <c r="D65">
        <v>105.37363304982</v>
      </c>
      <c r="E65">
        <v>131.74650668287001</v>
      </c>
      <c r="F65">
        <v>101.79334447652001</v>
      </c>
      <c r="G65">
        <v>104.97340829661</v>
      </c>
      <c r="I65" s="6">
        <f t="shared" si="0"/>
        <v>3.5802885732999954</v>
      </c>
      <c r="J65" s="6">
        <f t="shared" si="0"/>
        <v>26.773098386260003</v>
      </c>
      <c r="K65" s="6">
        <f t="shared" si="2"/>
        <v>-28.547429490212004</v>
      </c>
      <c r="L65" s="7">
        <f t="shared" si="1"/>
        <v>-1.0662729086620244</v>
      </c>
      <c r="M65" s="7">
        <f t="shared" si="3"/>
        <v>-1.0546514565328273</v>
      </c>
      <c r="P65" s="5">
        <f t="shared" si="4"/>
        <v>0.1540330595927305</v>
      </c>
      <c r="R65" s="5">
        <v>-13</v>
      </c>
      <c r="U65" s="5">
        <v>20.5</v>
      </c>
      <c r="V65" s="7">
        <f t="shared" si="5"/>
        <v>-1.0692022835606296</v>
      </c>
      <c r="Y65" s="7"/>
    </row>
    <row r="66" spans="1:25" x14ac:dyDescent="0.15">
      <c r="A66" s="5">
        <v>32.5</v>
      </c>
      <c r="B66" s="5">
        <v>64</v>
      </c>
      <c r="D66">
        <v>105.36360874848</v>
      </c>
      <c r="E66">
        <v>131.78797083840001</v>
      </c>
      <c r="F66">
        <v>101.69320771919</v>
      </c>
      <c r="G66">
        <v>105.03388542774999</v>
      </c>
      <c r="I66" s="6">
        <f t="shared" ref="I66:J129" si="6">D66-F66</f>
        <v>3.6704010292900051</v>
      </c>
      <c r="J66" s="6">
        <f t="shared" si="6"/>
        <v>26.754085410650021</v>
      </c>
      <c r="K66" s="6">
        <f t="shared" si="2"/>
        <v>-28.434501463490015</v>
      </c>
      <c r="L66" s="7">
        <f t="shared" ref="L66:L129" si="7">K66/J66</f>
        <v>-1.0628096990439848</v>
      </c>
      <c r="M66" s="7">
        <f t="shared" si="3"/>
        <v>-1.0510066617252689</v>
      </c>
      <c r="P66" s="5">
        <f t="shared" si="4"/>
        <v>-0.17126303276759638</v>
      </c>
      <c r="R66" s="5">
        <v>-13</v>
      </c>
      <c r="U66" s="5">
        <v>21</v>
      </c>
      <c r="V66" s="7">
        <f t="shared" si="5"/>
        <v>-1.0679471944855115</v>
      </c>
      <c r="Y66" s="7"/>
    </row>
    <row r="67" spans="1:25" x14ac:dyDescent="0.15">
      <c r="A67" s="5">
        <v>33</v>
      </c>
      <c r="B67" s="5">
        <v>65</v>
      </c>
      <c r="D67">
        <v>105.39611178615</v>
      </c>
      <c r="E67">
        <v>131.66205953828</v>
      </c>
      <c r="F67">
        <v>101.78620270476</v>
      </c>
      <c r="G67">
        <v>105.10712657651</v>
      </c>
      <c r="I67" s="6">
        <f t="shared" si="6"/>
        <v>3.6099090813900006</v>
      </c>
      <c r="J67" s="6">
        <f t="shared" si="6"/>
        <v>26.554932961770007</v>
      </c>
      <c r="K67" s="6">
        <f t="shared" ref="K67:K130" si="8">I67-1.2*J67</f>
        <v>-28.256010472734005</v>
      </c>
      <c r="L67" s="7">
        <f t="shared" si="7"/>
        <v>-1.0640588139843157</v>
      </c>
      <c r="M67" s="7">
        <f t="shared" ref="M67:M130" si="9">L67+ABS($N$2)*A67</f>
        <v>-1.0520741914760812</v>
      </c>
      <c r="P67" s="5">
        <f t="shared" ref="P67:P130" si="10">(L67-$O$2)/$O$2*100</f>
        <v>-5.3934815936024727E-2</v>
      </c>
      <c r="R67" s="5">
        <v>-13</v>
      </c>
      <c r="U67" s="5">
        <v>21.5</v>
      </c>
      <c r="V67" s="7">
        <f t="shared" si="5"/>
        <v>-1.067835363319436</v>
      </c>
      <c r="Y67" s="7"/>
    </row>
    <row r="68" spans="1:25" x14ac:dyDescent="0.15">
      <c r="A68" s="5">
        <v>33.5</v>
      </c>
      <c r="B68" s="5">
        <v>66</v>
      </c>
      <c r="D68">
        <v>105.35753341434</v>
      </c>
      <c r="E68">
        <v>131.76549210207</v>
      </c>
      <c r="F68">
        <v>101.8185686066</v>
      </c>
      <c r="G68">
        <v>105.02127336271001</v>
      </c>
      <c r="I68" s="6">
        <f t="shared" si="6"/>
        <v>3.5389648077400011</v>
      </c>
      <c r="J68" s="6">
        <f t="shared" si="6"/>
        <v>26.744218739359994</v>
      </c>
      <c r="K68" s="6">
        <f t="shared" si="8"/>
        <v>-28.554097679491989</v>
      </c>
      <c r="L68" s="7">
        <f t="shared" si="7"/>
        <v>-1.0676736515570133</v>
      </c>
      <c r="M68" s="7">
        <f t="shared" si="9"/>
        <v>-1.05550744385926</v>
      </c>
      <c r="P68" s="5">
        <f t="shared" si="10"/>
        <v>0.28560355066780502</v>
      </c>
      <c r="R68" s="5">
        <v>-13</v>
      </c>
      <c r="U68" s="5">
        <v>22</v>
      </c>
      <c r="V68" s="7">
        <f t="shared" si="5"/>
        <v>-1.0634097834936964</v>
      </c>
      <c r="Y68" s="7"/>
    </row>
    <row r="69" spans="1:25" x14ac:dyDescent="0.15">
      <c r="A69" s="5">
        <v>34</v>
      </c>
      <c r="B69" s="5">
        <v>67</v>
      </c>
      <c r="D69">
        <v>105.47433171324001</v>
      </c>
      <c r="E69">
        <v>131.93712029162</v>
      </c>
      <c r="F69">
        <v>101.83756268044</v>
      </c>
      <c r="G69">
        <v>105.06062908373001</v>
      </c>
      <c r="I69" s="6">
        <f t="shared" si="6"/>
        <v>3.6367690328000037</v>
      </c>
      <c r="J69" s="6">
        <f t="shared" si="6"/>
        <v>26.876491207889998</v>
      </c>
      <c r="K69" s="6">
        <f t="shared" si="8"/>
        <v>-28.615020416667996</v>
      </c>
      <c r="L69" s="7">
        <f t="shared" si="7"/>
        <v>-1.0646858697190213</v>
      </c>
      <c r="M69" s="7">
        <f t="shared" si="9"/>
        <v>-1.0523380768317494</v>
      </c>
      <c r="P69" s="5">
        <f t="shared" si="10"/>
        <v>4.9639521689665775E-3</v>
      </c>
      <c r="R69" s="5">
        <v>-13</v>
      </c>
      <c r="U69" s="5">
        <v>22.5</v>
      </c>
      <c r="V69" s="7">
        <f t="shared" si="5"/>
        <v>-1.062521657623644</v>
      </c>
      <c r="Y69" s="7"/>
    </row>
    <row r="70" spans="1:25" x14ac:dyDescent="0.15">
      <c r="A70" s="5">
        <v>34.5</v>
      </c>
      <c r="B70" s="5">
        <v>68</v>
      </c>
      <c r="D70">
        <v>105.3792527339</v>
      </c>
      <c r="E70">
        <v>132.26230255164</v>
      </c>
      <c r="F70">
        <v>101.83862634857999</v>
      </c>
      <c r="G70">
        <v>104.91809755356</v>
      </c>
      <c r="I70" s="6">
        <f t="shared" si="6"/>
        <v>3.5406263853200102</v>
      </c>
      <c r="J70" s="6">
        <f t="shared" si="6"/>
        <v>27.344204998080002</v>
      </c>
      <c r="K70" s="6">
        <f t="shared" si="8"/>
        <v>-29.272419612375991</v>
      </c>
      <c r="L70" s="7">
        <f t="shared" si="7"/>
        <v>-1.0705163896493382</v>
      </c>
      <c r="M70" s="7">
        <f t="shared" si="9"/>
        <v>-1.0579870115725474</v>
      </c>
      <c r="P70" s="5">
        <f t="shared" si="10"/>
        <v>0.55261932361445587</v>
      </c>
      <c r="R70" s="5">
        <v>-13</v>
      </c>
      <c r="U70" s="5">
        <v>23</v>
      </c>
      <c r="V70" s="7">
        <f t="shared" si="5"/>
        <v>-1.0623131146682794</v>
      </c>
      <c r="Y70" s="7"/>
    </row>
    <row r="71" spans="1:25" x14ac:dyDescent="0.15">
      <c r="A71" s="5">
        <v>35</v>
      </c>
      <c r="B71" s="5">
        <v>69</v>
      </c>
      <c r="D71">
        <v>105.33338396112001</v>
      </c>
      <c r="E71">
        <v>132.53219927096001</v>
      </c>
      <c r="F71">
        <v>101.80139796384</v>
      </c>
      <c r="G71">
        <v>105.22002735146999</v>
      </c>
      <c r="I71" s="6">
        <f t="shared" si="6"/>
        <v>3.5319859972800032</v>
      </c>
      <c r="J71" s="6">
        <f t="shared" si="6"/>
        <v>27.312171919490012</v>
      </c>
      <c r="K71" s="6">
        <f t="shared" si="8"/>
        <v>-29.242620306108009</v>
      </c>
      <c r="L71" s="7">
        <f t="shared" si="7"/>
        <v>-1.070680881487877</v>
      </c>
      <c r="M71" s="7">
        <f t="shared" si="9"/>
        <v>-1.0579699182215676</v>
      </c>
      <c r="P71" s="5">
        <f t="shared" si="10"/>
        <v>0.56806989063272939</v>
      </c>
      <c r="R71" s="5">
        <v>-13</v>
      </c>
      <c r="U71" s="5">
        <v>23.5</v>
      </c>
      <c r="V71" s="7">
        <f t="shared" si="5"/>
        <v>-1.0652763311242459</v>
      </c>
      <c r="Y71" s="7"/>
    </row>
    <row r="72" spans="1:25" x14ac:dyDescent="0.15">
      <c r="A72" s="5">
        <v>35.5</v>
      </c>
      <c r="B72" s="5">
        <v>70</v>
      </c>
      <c r="D72">
        <v>105.40583232077999</v>
      </c>
      <c r="E72">
        <v>132.27506075334</v>
      </c>
      <c r="F72">
        <v>101.86293876310999</v>
      </c>
      <c r="G72">
        <v>104.98434888315001</v>
      </c>
      <c r="I72" s="6">
        <f t="shared" si="6"/>
        <v>3.5428935576699985</v>
      </c>
      <c r="J72" s="6">
        <f t="shared" si="6"/>
        <v>27.290711870189995</v>
      </c>
      <c r="K72" s="6">
        <f t="shared" si="8"/>
        <v>-29.205960686557994</v>
      </c>
      <c r="L72" s="7">
        <f t="shared" si="7"/>
        <v>-1.0701795110907331</v>
      </c>
      <c r="M72" s="7">
        <f t="shared" si="9"/>
        <v>-1.0572869626349051</v>
      </c>
      <c r="P72" s="5">
        <f t="shared" si="10"/>
        <v>0.52097663062140276</v>
      </c>
      <c r="R72" s="5">
        <v>-13</v>
      </c>
      <c r="U72" s="5">
        <v>24</v>
      </c>
      <c r="V72" s="7">
        <f t="shared" si="5"/>
        <v>-1.0584639792768258</v>
      </c>
      <c r="Y72" s="7"/>
    </row>
    <row r="73" spans="1:25" x14ac:dyDescent="0.15">
      <c r="A73" s="5">
        <v>36</v>
      </c>
      <c r="B73" s="5">
        <v>71</v>
      </c>
      <c r="D73">
        <v>105.37879708384</v>
      </c>
      <c r="E73">
        <v>132.26655528553999</v>
      </c>
      <c r="F73">
        <v>101.81233855037</v>
      </c>
      <c r="G73">
        <v>105.09086764929</v>
      </c>
      <c r="I73" s="6">
        <f t="shared" si="6"/>
        <v>3.5664585334699979</v>
      </c>
      <c r="J73" s="6">
        <f t="shared" si="6"/>
        <v>27.17568763624999</v>
      </c>
      <c r="K73" s="6">
        <f t="shared" si="8"/>
        <v>-29.044366630029991</v>
      </c>
      <c r="L73" s="7">
        <f t="shared" si="7"/>
        <v>-1.0687628964091913</v>
      </c>
      <c r="M73" s="7">
        <f t="shared" si="9"/>
        <v>-1.0556887627638445</v>
      </c>
      <c r="P73" s="5">
        <f t="shared" si="10"/>
        <v>0.38791531724163236</v>
      </c>
      <c r="R73" s="5">
        <v>-13</v>
      </c>
      <c r="U73" s="5">
        <v>24.5</v>
      </c>
      <c r="V73" s="7">
        <f t="shared" si="5"/>
        <v>-1.0642794185978119</v>
      </c>
      <c r="Y73" s="7"/>
    </row>
    <row r="74" spans="1:25" x14ac:dyDescent="0.15">
      <c r="A74" s="5">
        <v>36.5</v>
      </c>
      <c r="B74" s="5">
        <v>72</v>
      </c>
      <c r="D74">
        <v>105.42618469016</v>
      </c>
      <c r="E74">
        <v>132.40066828676001</v>
      </c>
      <c r="F74">
        <v>101.81811274882</v>
      </c>
      <c r="G74">
        <v>104.97249658107</v>
      </c>
      <c r="I74" s="6">
        <f t="shared" si="6"/>
        <v>3.6080719413400004</v>
      </c>
      <c r="J74" s="6">
        <f t="shared" si="6"/>
        <v>27.428171705690005</v>
      </c>
      <c r="K74" s="6">
        <f t="shared" si="8"/>
        <v>-29.305734105488007</v>
      </c>
      <c r="L74" s="7">
        <f t="shared" si="7"/>
        <v>-1.0684537934188483</v>
      </c>
      <c r="M74" s="7">
        <f t="shared" si="9"/>
        <v>-1.0551980745839828</v>
      </c>
      <c r="P74" s="5">
        <f t="shared" si="10"/>
        <v>0.35888155781461872</v>
      </c>
      <c r="R74" s="5">
        <v>-13</v>
      </c>
      <c r="U74" s="5">
        <v>25</v>
      </c>
      <c r="V74" s="7">
        <f t="shared" si="5"/>
        <v>-1.0721836893137697</v>
      </c>
      <c r="Y74" s="7"/>
    </row>
    <row r="75" spans="1:25" x14ac:dyDescent="0.15">
      <c r="A75" s="5">
        <v>37</v>
      </c>
      <c r="B75" s="5">
        <v>73</v>
      </c>
      <c r="D75">
        <v>105.56363912515</v>
      </c>
      <c r="E75">
        <v>132.33581409478001</v>
      </c>
      <c r="F75">
        <v>101.8943929494</v>
      </c>
      <c r="G75">
        <v>105.06807476068001</v>
      </c>
      <c r="I75" s="6">
        <f t="shared" si="6"/>
        <v>3.6692461757500041</v>
      </c>
      <c r="J75" s="6">
        <f t="shared" si="6"/>
        <v>27.2677393341</v>
      </c>
      <c r="K75" s="6">
        <f t="shared" si="8"/>
        <v>-29.052041025169991</v>
      </c>
      <c r="L75" s="7">
        <f t="shared" si="7"/>
        <v>-1.0654363630665418</v>
      </c>
      <c r="M75" s="7">
        <f t="shared" si="9"/>
        <v>-1.0519990590421575</v>
      </c>
      <c r="P75" s="5">
        <f t="shared" si="10"/>
        <v>7.5457101650634156E-2</v>
      </c>
      <c r="R75" s="5">
        <v>-13</v>
      </c>
      <c r="U75" s="5">
        <v>25.5</v>
      </c>
      <c r="V75" s="7">
        <f t="shared" si="5"/>
        <v>-1.0614263073463754</v>
      </c>
      <c r="Y75" s="7"/>
    </row>
    <row r="76" spans="1:25" x14ac:dyDescent="0.15">
      <c r="A76" s="5">
        <v>37.5</v>
      </c>
      <c r="B76" s="5">
        <v>74</v>
      </c>
      <c r="D76">
        <v>105.38942891859</v>
      </c>
      <c r="E76">
        <v>132.14322600243</v>
      </c>
      <c r="F76">
        <v>101.82966114572</v>
      </c>
      <c r="G76">
        <v>105.02370460416</v>
      </c>
      <c r="I76" s="6">
        <f t="shared" si="6"/>
        <v>3.5597677728700035</v>
      </c>
      <c r="J76" s="6">
        <f t="shared" si="6"/>
        <v>27.119521398269995</v>
      </c>
      <c r="K76" s="6">
        <f t="shared" si="8"/>
        <v>-28.983657905053988</v>
      </c>
      <c r="L76" s="7">
        <f t="shared" si="7"/>
        <v>-1.0687378099121951</v>
      </c>
      <c r="M76" s="7">
        <f t="shared" si="9"/>
        <v>-1.0551189206982923</v>
      </c>
      <c r="P76" s="5">
        <f t="shared" si="10"/>
        <v>0.38555896566494557</v>
      </c>
      <c r="R76" s="5">
        <v>-13</v>
      </c>
      <c r="U76" s="5">
        <v>26</v>
      </c>
      <c r="V76" s="7">
        <f t="shared" si="5"/>
        <v>-1.0610741481311785</v>
      </c>
      <c r="Y76" s="7"/>
    </row>
    <row r="77" spans="1:25" x14ac:dyDescent="0.15">
      <c r="A77" s="5">
        <v>38</v>
      </c>
      <c r="B77" s="5">
        <v>75</v>
      </c>
      <c r="D77">
        <v>105.62575941676999</v>
      </c>
      <c r="E77">
        <v>132.48207776428001</v>
      </c>
      <c r="F77">
        <v>101.82981309831</v>
      </c>
      <c r="G77">
        <v>105.09937699437999</v>
      </c>
      <c r="I77" s="6">
        <f t="shared" si="6"/>
        <v>3.7959463184599969</v>
      </c>
      <c r="J77" s="6">
        <f t="shared" si="6"/>
        <v>27.382700769900012</v>
      </c>
      <c r="K77" s="6">
        <f t="shared" si="8"/>
        <v>-29.063294605420019</v>
      </c>
      <c r="L77" s="7">
        <f t="shared" si="7"/>
        <v>-1.0613742906385397</v>
      </c>
      <c r="M77" s="7">
        <f t="shared" si="9"/>
        <v>-1.047573816235118</v>
      </c>
      <c r="P77" s="5">
        <f t="shared" si="10"/>
        <v>-0.30608962333844736</v>
      </c>
      <c r="R77" s="5">
        <v>-13</v>
      </c>
      <c r="U77" s="37">
        <v>26.5</v>
      </c>
      <c r="V77" s="7">
        <f t="shared" si="5"/>
        <v>-1.0689890864591525</v>
      </c>
      <c r="Y77" s="7"/>
    </row>
    <row r="78" spans="1:25" x14ac:dyDescent="0.15">
      <c r="A78" s="5">
        <v>38.5</v>
      </c>
      <c r="B78" s="5">
        <v>76</v>
      </c>
      <c r="D78">
        <v>105.37348116646</v>
      </c>
      <c r="E78">
        <v>132.75212636694999</v>
      </c>
      <c r="F78">
        <v>101.79121714025</v>
      </c>
      <c r="G78">
        <v>104.95243883908</v>
      </c>
      <c r="I78" s="6">
        <f t="shared" si="6"/>
        <v>3.5822640262099981</v>
      </c>
      <c r="J78" s="6">
        <f t="shared" si="6"/>
        <v>27.799687527869992</v>
      </c>
      <c r="K78" s="6">
        <f t="shared" si="8"/>
        <v>-29.777361007233992</v>
      </c>
      <c r="L78" s="7">
        <f t="shared" si="7"/>
        <v>-1.0711401334055042</v>
      </c>
      <c r="M78" s="7">
        <f t="shared" si="9"/>
        <v>-1.0571580738125639</v>
      </c>
      <c r="P78" s="5">
        <f t="shared" si="10"/>
        <v>0.61120700062310829</v>
      </c>
      <c r="R78" s="5">
        <v>-13</v>
      </c>
      <c r="U78" s="5">
        <v>27</v>
      </c>
      <c r="V78" s="7">
        <f t="shared" si="5"/>
        <v>-1.0645404487215475</v>
      </c>
      <c r="Y78" s="7"/>
    </row>
    <row r="79" spans="1:25" x14ac:dyDescent="0.15">
      <c r="A79" s="5">
        <v>39</v>
      </c>
      <c r="B79" s="5">
        <v>77</v>
      </c>
      <c r="D79">
        <v>105.47585054677999</v>
      </c>
      <c r="E79">
        <v>132.55164034021999</v>
      </c>
      <c r="F79">
        <v>101.82191156359001</v>
      </c>
      <c r="G79">
        <v>105.16137365142001</v>
      </c>
      <c r="I79" s="6">
        <f t="shared" si="6"/>
        <v>3.6539389831899882</v>
      </c>
      <c r="J79" s="6">
        <f t="shared" si="6"/>
        <v>27.390266688799983</v>
      </c>
      <c r="K79" s="6">
        <f t="shared" si="8"/>
        <v>-29.21438104336999</v>
      </c>
      <c r="L79" s="7">
        <f t="shared" si="7"/>
        <v>-1.0665971739266014</v>
      </c>
      <c r="M79" s="7">
        <f t="shared" si="9"/>
        <v>-1.0524335291441422</v>
      </c>
      <c r="P79" s="5">
        <f t="shared" si="10"/>
        <v>0.18449099748526362</v>
      </c>
      <c r="R79" s="5">
        <v>-13</v>
      </c>
      <c r="U79" s="5">
        <v>27.5</v>
      </c>
      <c r="V79" s="7">
        <f t="shared" si="5"/>
        <v>-1.0666332201815101</v>
      </c>
      <c r="Y79" s="7"/>
    </row>
    <row r="80" spans="1:25" x14ac:dyDescent="0.15">
      <c r="A80" s="5">
        <v>39.5</v>
      </c>
      <c r="B80" s="5">
        <v>78</v>
      </c>
      <c r="D80">
        <v>105.40598420412999</v>
      </c>
      <c r="E80">
        <v>132.45094167678999</v>
      </c>
      <c r="F80">
        <v>101.73013219875</v>
      </c>
      <c r="G80">
        <v>104.99285822823001</v>
      </c>
      <c r="I80" s="6">
        <f t="shared" si="6"/>
        <v>3.6758520053799941</v>
      </c>
      <c r="J80" s="6">
        <f t="shared" si="6"/>
        <v>27.458083448559989</v>
      </c>
      <c r="K80" s="6">
        <f t="shared" si="8"/>
        <v>-29.273848132891992</v>
      </c>
      <c r="L80" s="7">
        <f t="shared" si="7"/>
        <v>-1.066128602447205</v>
      </c>
      <c r="M80" s="7">
        <f t="shared" si="9"/>
        <v>-1.0517833724752272</v>
      </c>
      <c r="P80" s="5">
        <f t="shared" si="10"/>
        <v>0.14047850963434805</v>
      </c>
      <c r="R80" s="5">
        <v>-13</v>
      </c>
      <c r="U80" s="5">
        <v>28</v>
      </c>
      <c r="V80" s="7">
        <f t="shared" si="5"/>
        <v>-1.0719194335069502</v>
      </c>
      <c r="Y80" s="7"/>
    </row>
    <row r="81" spans="1:25" x14ac:dyDescent="0.15">
      <c r="A81" s="5">
        <v>40</v>
      </c>
      <c r="B81" s="5">
        <v>79</v>
      </c>
      <c r="D81">
        <v>105.53964155529</v>
      </c>
      <c r="E81">
        <v>132.43332320778001</v>
      </c>
      <c r="F81">
        <v>101.76888010941001</v>
      </c>
      <c r="G81">
        <v>105.03251785443</v>
      </c>
      <c r="I81" s="6">
        <f t="shared" si="6"/>
        <v>3.7707614458799981</v>
      </c>
      <c r="J81" s="6">
        <f t="shared" si="6"/>
        <v>27.400805353350009</v>
      </c>
      <c r="K81" s="6">
        <f t="shared" si="8"/>
        <v>-29.110204978140011</v>
      </c>
      <c r="L81" s="7">
        <f t="shared" si="7"/>
        <v>-1.0623850139711684</v>
      </c>
      <c r="M81" s="7">
        <f t="shared" si="9"/>
        <v>-1.047858198809672</v>
      </c>
      <c r="P81" s="5">
        <f t="shared" si="10"/>
        <v>-0.21115331083547584</v>
      </c>
      <c r="R81" s="5">
        <v>-13</v>
      </c>
      <c r="U81" s="5">
        <v>28.5</v>
      </c>
      <c r="V81" s="7">
        <f t="shared" si="5"/>
        <v>-1.056503410472778</v>
      </c>
      <c r="Y81" s="7"/>
    </row>
    <row r="82" spans="1:25" x14ac:dyDescent="0.15">
      <c r="A82" s="5">
        <v>40.5</v>
      </c>
      <c r="B82" s="5">
        <v>80</v>
      </c>
      <c r="D82">
        <v>105.55710814095001</v>
      </c>
      <c r="E82">
        <v>132.67405832321001</v>
      </c>
      <c r="F82">
        <v>101.71949551740001</v>
      </c>
      <c r="G82">
        <v>105.10682267132999</v>
      </c>
      <c r="I82" s="6">
        <f t="shared" si="6"/>
        <v>3.837612623550001</v>
      </c>
      <c r="J82" s="6">
        <f t="shared" si="6"/>
        <v>27.567235651880011</v>
      </c>
      <c r="K82" s="6">
        <f t="shared" si="8"/>
        <v>-29.243070158706011</v>
      </c>
      <c r="L82" s="7">
        <f t="shared" si="7"/>
        <v>-1.0607908071737222</v>
      </c>
      <c r="M82" s="7">
        <f t="shared" si="9"/>
        <v>-1.046082406822707</v>
      </c>
      <c r="P82" s="5">
        <f t="shared" si="10"/>
        <v>-0.36089568823077228</v>
      </c>
      <c r="R82" s="5">
        <v>-13</v>
      </c>
      <c r="U82" s="5">
        <v>29</v>
      </c>
      <c r="V82" s="7">
        <f t="shared" si="5"/>
        <v>-1.0657414149813835</v>
      </c>
      <c r="Y82" s="7"/>
    </row>
    <row r="83" spans="1:25" x14ac:dyDescent="0.15">
      <c r="A83" s="5">
        <v>41</v>
      </c>
      <c r="B83" s="5">
        <v>81</v>
      </c>
      <c r="D83">
        <v>105.57229647631</v>
      </c>
      <c r="E83">
        <v>132.66054070473999</v>
      </c>
      <c r="F83">
        <v>101.83953806412001</v>
      </c>
      <c r="G83">
        <v>105.14617839234</v>
      </c>
      <c r="I83" s="6">
        <f t="shared" si="6"/>
        <v>3.7327584121899946</v>
      </c>
      <c r="J83" s="6">
        <f t="shared" si="6"/>
        <v>27.514362312399982</v>
      </c>
      <c r="K83" s="6">
        <f t="shared" si="8"/>
        <v>-29.284476362689979</v>
      </c>
      <c r="L83" s="7">
        <f t="shared" si="7"/>
        <v>-1.0643341840960006</v>
      </c>
      <c r="M83" s="7">
        <f t="shared" si="9"/>
        <v>-1.0494441985554668</v>
      </c>
      <c r="P83" s="5">
        <f t="shared" si="10"/>
        <v>-2.8069554758266436E-2</v>
      </c>
      <c r="R83" s="5">
        <v>-13</v>
      </c>
      <c r="U83" s="5">
        <v>29.5</v>
      </c>
      <c r="V83" s="7">
        <f t="shared" si="5"/>
        <v>-1.0569830033337984</v>
      </c>
      <c r="Y83" s="7"/>
    </row>
    <row r="84" spans="1:25" x14ac:dyDescent="0.15">
      <c r="A84" s="5">
        <v>41.5</v>
      </c>
      <c r="B84" s="5">
        <v>82</v>
      </c>
      <c r="D84">
        <v>105.35495139733</v>
      </c>
      <c r="E84">
        <v>132.70944714459</v>
      </c>
      <c r="F84">
        <v>101.81826470141</v>
      </c>
      <c r="G84">
        <v>105.04588968242</v>
      </c>
      <c r="I84" s="6">
        <f t="shared" si="6"/>
        <v>3.5366866959199967</v>
      </c>
      <c r="J84" s="6">
        <f t="shared" si="6"/>
        <v>27.663557462170004</v>
      </c>
      <c r="K84" s="6">
        <f t="shared" si="8"/>
        <v>-29.659582258684004</v>
      </c>
      <c r="L84" s="7">
        <f t="shared" si="7"/>
        <v>-1.0721535832563678</v>
      </c>
      <c r="M84" s="7">
        <f t="shared" si="9"/>
        <v>-1.0570820125263152</v>
      </c>
      <c r="P84" s="5">
        <f t="shared" si="10"/>
        <v>0.70639941247477722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105.48572296476</v>
      </c>
      <c r="E85">
        <v>132.62272174969999</v>
      </c>
      <c r="F85">
        <v>101.85184622398</v>
      </c>
      <c r="G85">
        <v>105.10682267132999</v>
      </c>
      <c r="I85" s="6">
        <f t="shared" si="6"/>
        <v>3.6338767407799963</v>
      </c>
      <c r="J85" s="6">
        <f t="shared" si="6"/>
        <v>27.515899078369998</v>
      </c>
      <c r="K85" s="6">
        <f t="shared" si="8"/>
        <v>-29.385202153263997</v>
      </c>
      <c r="L85" s="7">
        <f t="shared" si="7"/>
        <v>-1.067935380543805</v>
      </c>
      <c r="M85" s="7">
        <f t="shared" si="9"/>
        <v>-1.0526822246242338</v>
      </c>
      <c r="P85" s="5">
        <f t="shared" si="10"/>
        <v>0.31018751353775997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105.5932563791</v>
      </c>
      <c r="E86">
        <v>132.65264277035001</v>
      </c>
      <c r="F86">
        <v>101.85959580610999</v>
      </c>
      <c r="G86">
        <v>105.01382768576001</v>
      </c>
      <c r="I86" s="6">
        <f t="shared" si="6"/>
        <v>3.7336605729900043</v>
      </c>
      <c r="J86" s="6">
        <f t="shared" si="6"/>
        <v>27.638815084590007</v>
      </c>
      <c r="K86" s="6">
        <f t="shared" si="8"/>
        <v>-29.432917528518004</v>
      </c>
      <c r="L86" s="7">
        <f t="shared" si="7"/>
        <v>-1.064912422563596</v>
      </c>
      <c r="M86" s="7">
        <f t="shared" si="9"/>
        <v>-1.0494776814545059</v>
      </c>
      <c r="P86" s="5">
        <f t="shared" si="10"/>
        <v>2.6243852371761373E-2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105.60722964763001</v>
      </c>
      <c r="E87">
        <v>132.60069866342999</v>
      </c>
      <c r="F87">
        <v>101.80945145115</v>
      </c>
      <c r="G87">
        <v>105.08433368788999</v>
      </c>
      <c r="I87" s="6">
        <f t="shared" si="6"/>
        <v>3.7977781964800101</v>
      </c>
      <c r="J87" s="6">
        <f t="shared" si="6"/>
        <v>27.51636497554</v>
      </c>
      <c r="K87" s="6">
        <f t="shared" si="8"/>
        <v>-29.221859774167989</v>
      </c>
      <c r="L87" s="7">
        <f t="shared" si="7"/>
        <v>-1.0619811083384032</v>
      </c>
      <c r="M87" s="7">
        <f t="shared" si="9"/>
        <v>-1.0463647820397945</v>
      </c>
      <c r="P87" s="5">
        <f t="shared" si="10"/>
        <v>-0.24909179522187735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105.36163426489</v>
      </c>
      <c r="E88">
        <v>132.65917375455999</v>
      </c>
      <c r="F88">
        <v>101.78301170035</v>
      </c>
      <c r="G88">
        <v>104.97021729220999</v>
      </c>
      <c r="I88" s="6">
        <f t="shared" si="6"/>
        <v>3.5786225645399981</v>
      </c>
      <c r="J88" s="6">
        <f t="shared" si="6"/>
        <v>27.688956462349992</v>
      </c>
      <c r="K88" s="6">
        <f t="shared" si="8"/>
        <v>-29.648125190279991</v>
      </c>
      <c r="L88" s="7">
        <f t="shared" si="7"/>
        <v>-1.0707563223118925</v>
      </c>
      <c r="M88" s="7">
        <f t="shared" si="9"/>
        <v>-1.0549584108237651</v>
      </c>
      <c r="P88" s="5">
        <f t="shared" si="10"/>
        <v>0.57515597780714556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105.37408869988001</v>
      </c>
      <c r="E89">
        <v>132.74863304982</v>
      </c>
      <c r="F89">
        <v>101.82844552500001</v>
      </c>
      <c r="G89">
        <v>105.03327761737999</v>
      </c>
      <c r="I89" s="6">
        <f t="shared" si="6"/>
        <v>3.5456431748799986</v>
      </c>
      <c r="J89" s="6">
        <f t="shared" si="6"/>
        <v>27.715355432440006</v>
      </c>
      <c r="K89" s="6">
        <f t="shared" si="8"/>
        <v>-29.712783344048006</v>
      </c>
      <c r="L89" s="7">
        <f t="shared" si="7"/>
        <v>-1.0720693594017585</v>
      </c>
      <c r="M89" s="7">
        <f t="shared" si="9"/>
        <v>-1.0560898627241124</v>
      </c>
      <c r="P89" s="5">
        <f t="shared" si="10"/>
        <v>0.69848834331938847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105.47721749695999</v>
      </c>
      <c r="E90">
        <v>132.52612393682</v>
      </c>
      <c r="F90">
        <v>101.79577571798001</v>
      </c>
      <c r="G90">
        <v>105.01413159094</v>
      </c>
      <c r="I90" s="6">
        <f t="shared" si="6"/>
        <v>3.6814417789799876</v>
      </c>
      <c r="J90" s="6">
        <f t="shared" si="6"/>
        <v>27.511992345880003</v>
      </c>
      <c r="K90" s="6">
        <f t="shared" si="8"/>
        <v>-29.332949036076016</v>
      </c>
      <c r="L90" s="7">
        <f t="shared" si="7"/>
        <v>-1.0661877434139628</v>
      </c>
      <c r="M90" s="7">
        <f t="shared" si="9"/>
        <v>-1.0500266615467981</v>
      </c>
      <c r="P90" s="5">
        <f t="shared" si="10"/>
        <v>0.14603356621669605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105.50637910085</v>
      </c>
      <c r="E91">
        <v>132.68058930741</v>
      </c>
      <c r="F91">
        <v>101.90214253153</v>
      </c>
      <c r="G91">
        <v>105.08919617079999</v>
      </c>
      <c r="I91" s="6">
        <f t="shared" si="6"/>
        <v>3.604236569319994</v>
      </c>
      <c r="J91" s="6">
        <f t="shared" si="6"/>
        <v>27.591393136610009</v>
      </c>
      <c r="K91" s="6">
        <f t="shared" si="8"/>
        <v>-29.505435194612012</v>
      </c>
      <c r="L91" s="7">
        <f t="shared" si="7"/>
        <v>-1.0693709827744193</v>
      </c>
      <c r="M91" s="7">
        <f t="shared" si="9"/>
        <v>-1.0530283157177358</v>
      </c>
      <c r="P91" s="5">
        <f t="shared" si="10"/>
        <v>0.44503230992838838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105.50804981774</v>
      </c>
      <c r="E92">
        <v>132.60965978128999</v>
      </c>
      <c r="F92">
        <v>101.89560857012999</v>
      </c>
      <c r="G92">
        <v>104.98450083573999</v>
      </c>
      <c r="I92" s="6">
        <f t="shared" si="6"/>
        <v>3.6124412476100076</v>
      </c>
      <c r="J92" s="6">
        <f t="shared" si="6"/>
        <v>27.625158945549998</v>
      </c>
      <c r="K92" s="6">
        <f t="shared" si="8"/>
        <v>-29.537749487049986</v>
      </c>
      <c r="L92" s="7">
        <f t="shared" si="7"/>
        <v>-1.0692336484025218</v>
      </c>
      <c r="M92" s="7">
        <f t="shared" si="9"/>
        <v>-1.0527093961563196</v>
      </c>
      <c r="P92" s="5">
        <f t="shared" si="10"/>
        <v>0.4321326187597308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105.59204131227</v>
      </c>
      <c r="E93">
        <v>132.58171324423</v>
      </c>
      <c r="F93">
        <v>101.86461024161</v>
      </c>
      <c r="G93">
        <v>104.99483361191</v>
      </c>
      <c r="I93" s="6">
        <f t="shared" si="6"/>
        <v>3.7274310706600033</v>
      </c>
      <c r="J93" s="6">
        <f t="shared" si="6"/>
        <v>27.586879632320006</v>
      </c>
      <c r="K93" s="6">
        <f t="shared" si="8"/>
        <v>-29.376824488124001</v>
      </c>
      <c r="L93" s="7">
        <f t="shared" si="7"/>
        <v>-1.0648839187200769</v>
      </c>
      <c r="M93" s="7">
        <f t="shared" si="9"/>
        <v>-1.048178081284356</v>
      </c>
      <c r="P93" s="5">
        <f t="shared" si="10"/>
        <v>2.3566512581037296E-2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105.51640340218999</v>
      </c>
      <c r="E94">
        <v>132.43150060753001</v>
      </c>
      <c r="F94">
        <v>101.884516031</v>
      </c>
      <c r="G94">
        <v>104.98586840906</v>
      </c>
      <c r="I94" s="6">
        <f t="shared" si="6"/>
        <v>3.6318873711899897</v>
      </c>
      <c r="J94" s="6">
        <f t="shared" si="6"/>
        <v>27.445632198470008</v>
      </c>
      <c r="K94" s="6">
        <f t="shared" si="8"/>
        <v>-29.302871266974016</v>
      </c>
      <c r="L94" s="7">
        <f t="shared" si="7"/>
        <v>-1.0676697499650798</v>
      </c>
      <c r="M94" s="7">
        <f t="shared" si="9"/>
        <v>-1.0507823273398402</v>
      </c>
      <c r="P94" s="5">
        <f t="shared" si="10"/>
        <v>0.28523707772797741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105.35495139733</v>
      </c>
      <c r="E95">
        <v>132.91312272175</v>
      </c>
      <c r="F95">
        <v>101.72359823735</v>
      </c>
      <c r="G95">
        <v>105.16821151801</v>
      </c>
      <c r="I95" s="6">
        <f t="shared" si="6"/>
        <v>3.6313531599799944</v>
      </c>
      <c r="J95" s="6">
        <f t="shared" si="6"/>
        <v>27.744911203740003</v>
      </c>
      <c r="K95" s="6">
        <f t="shared" si="8"/>
        <v>-29.662540284508005</v>
      </c>
      <c r="L95" s="7">
        <f t="shared" si="7"/>
        <v>-1.0691164252315035</v>
      </c>
      <c r="M95" s="7">
        <f t="shared" si="9"/>
        <v>-1.0520474174167451</v>
      </c>
      <c r="P95" s="5">
        <f t="shared" si="10"/>
        <v>0.42112195418208098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105.40598420412999</v>
      </c>
      <c r="E96">
        <v>132.80969015796001</v>
      </c>
      <c r="F96">
        <v>101.91733779061001</v>
      </c>
      <c r="G96">
        <v>105.05834979486001</v>
      </c>
      <c r="I96" s="6">
        <f t="shared" si="6"/>
        <v>3.4886464135199873</v>
      </c>
      <c r="J96" s="6">
        <f t="shared" si="6"/>
        <v>27.751340363099999</v>
      </c>
      <c r="K96" s="6">
        <f t="shared" si="8"/>
        <v>-29.812962022200011</v>
      </c>
      <c r="L96" s="7">
        <f t="shared" si="7"/>
        <v>-1.0742890841352397</v>
      </c>
      <c r="M96" s="7">
        <f t="shared" si="9"/>
        <v>-1.0570384911309627</v>
      </c>
      <c r="P96" s="5">
        <f t="shared" si="10"/>
        <v>0.90698504480572295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105.52885783718</v>
      </c>
      <c r="E97">
        <v>132.91676792224001</v>
      </c>
      <c r="F97">
        <v>101.85929190093</v>
      </c>
      <c r="G97">
        <v>105.00364686218001</v>
      </c>
      <c r="I97" s="6">
        <f t="shared" si="6"/>
        <v>3.6695659362499953</v>
      </c>
      <c r="J97" s="6">
        <f t="shared" si="6"/>
        <v>27.913121060060007</v>
      </c>
      <c r="K97" s="6">
        <f t="shared" si="8"/>
        <v>-29.826179335822012</v>
      </c>
      <c r="L97" s="7">
        <f t="shared" si="7"/>
        <v>-1.0685361651835967</v>
      </c>
      <c r="M97" s="7">
        <f t="shared" si="9"/>
        <v>-1.0511039869898009</v>
      </c>
      <c r="P97" s="5">
        <f t="shared" si="10"/>
        <v>0.36661866187379055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105.38669501823</v>
      </c>
      <c r="E98">
        <v>132.82852369380001</v>
      </c>
      <c r="F98">
        <v>101.78042850631</v>
      </c>
      <c r="G98">
        <v>105.05986932077001</v>
      </c>
      <c r="I98" s="6">
        <f t="shared" si="6"/>
        <v>3.6062665119199977</v>
      </c>
      <c r="J98" s="6">
        <f t="shared" si="6"/>
        <v>27.768654373030003</v>
      </c>
      <c r="K98" s="6">
        <f t="shared" si="8"/>
        <v>-29.716118735716002</v>
      </c>
      <c r="L98" s="7">
        <f t="shared" si="7"/>
        <v>-1.0701317513093991</v>
      </c>
      <c r="M98" s="7">
        <f t="shared" si="9"/>
        <v>-1.0525179879260846</v>
      </c>
      <c r="P98" s="5">
        <f t="shared" si="10"/>
        <v>0.51649059831224053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105.51534021870999</v>
      </c>
      <c r="E99">
        <v>132.38623936817001</v>
      </c>
      <c r="F99">
        <v>101.78270779517</v>
      </c>
      <c r="G99">
        <v>105.13250265917</v>
      </c>
      <c r="I99" s="6">
        <f t="shared" si="6"/>
        <v>3.7326324235399966</v>
      </c>
      <c r="J99" s="6">
        <f t="shared" si="6"/>
        <v>27.253736709000009</v>
      </c>
      <c r="K99" s="6">
        <f t="shared" si="8"/>
        <v>-28.971851627260016</v>
      </c>
      <c r="L99" s="7">
        <f t="shared" si="7"/>
        <v>-1.0630414440634348</v>
      </c>
      <c r="M99" s="7">
        <f t="shared" si="9"/>
        <v>-1.0452460954906018</v>
      </c>
      <c r="P99" s="5">
        <f t="shared" si="10"/>
        <v>-0.14949543635692134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105.35920413123</v>
      </c>
      <c r="E100">
        <v>132.71931956258001</v>
      </c>
      <c r="F100">
        <v>101.95167907613001</v>
      </c>
      <c r="G100">
        <v>104.98055006838</v>
      </c>
      <c r="I100" s="6">
        <f t="shared" si="6"/>
        <v>3.4075250550999954</v>
      </c>
      <c r="J100" s="6">
        <f t="shared" si="6"/>
        <v>27.738769494200014</v>
      </c>
      <c r="K100" s="6">
        <f t="shared" si="8"/>
        <v>-29.878998337940018</v>
      </c>
      <c r="L100" s="7">
        <f t="shared" si="7"/>
        <v>-1.0771565892346995</v>
      </c>
      <c r="M100" s="7">
        <f t="shared" si="9"/>
        <v>-1.0591796554723476</v>
      </c>
      <c r="P100" s="5">
        <f t="shared" si="10"/>
        <v>1.1763271599404095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105.3857837181</v>
      </c>
      <c r="E101">
        <v>132.68681652491</v>
      </c>
      <c r="F101">
        <v>101.81811274882</v>
      </c>
      <c r="G101">
        <v>105.00729372436</v>
      </c>
      <c r="I101" s="6">
        <f t="shared" si="6"/>
        <v>3.5676709692800017</v>
      </c>
      <c r="J101" s="6">
        <f t="shared" si="6"/>
        <v>27.679522800550004</v>
      </c>
      <c r="K101" s="6">
        <f t="shared" si="8"/>
        <v>-29.64775639138</v>
      </c>
      <c r="L101" s="7">
        <f t="shared" si="7"/>
        <v>-1.0711079307621187</v>
      </c>
      <c r="M101" s="7">
        <f t="shared" si="9"/>
        <v>-1.0529494118102483</v>
      </c>
      <c r="P101" s="5">
        <f t="shared" si="10"/>
        <v>0.60818223596480103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105.40917375456</v>
      </c>
      <c r="E102">
        <v>132.62439246659</v>
      </c>
      <c r="F102">
        <v>101.78726637289</v>
      </c>
      <c r="G102">
        <v>104.88983437168</v>
      </c>
      <c r="I102" s="6">
        <f t="shared" si="6"/>
        <v>3.6219073816699989</v>
      </c>
      <c r="J102" s="6">
        <f t="shared" si="6"/>
        <v>27.73455809491</v>
      </c>
      <c r="K102" s="6">
        <f t="shared" si="8"/>
        <v>-29.659562332222002</v>
      </c>
      <c r="L102" s="7">
        <f t="shared" si="7"/>
        <v>-1.069408145272208</v>
      </c>
      <c r="M102" s="7">
        <f t="shared" si="9"/>
        <v>-1.0510680411308186</v>
      </c>
      <c r="P102" s="5">
        <f t="shared" si="10"/>
        <v>0.44852294914641855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105.20063791008999</v>
      </c>
      <c r="E103">
        <v>132.66828675577</v>
      </c>
      <c r="F103">
        <v>101.82358304208999</v>
      </c>
      <c r="G103">
        <v>105.08402978271</v>
      </c>
      <c r="I103" s="6">
        <f t="shared" si="6"/>
        <v>3.3770548680000019</v>
      </c>
      <c r="J103" s="6">
        <f t="shared" si="6"/>
        <v>27.584256973059993</v>
      </c>
      <c r="K103" s="6">
        <f t="shared" si="8"/>
        <v>-29.724053499671989</v>
      </c>
      <c r="L103" s="7">
        <f t="shared" si="7"/>
        <v>-1.0775731073235655</v>
      </c>
      <c r="M103" s="7">
        <f t="shared" si="9"/>
        <v>-1.0590514179926576</v>
      </c>
      <c r="P103" s="5">
        <f t="shared" si="10"/>
        <v>1.2154503207215925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105.5654617254</v>
      </c>
      <c r="E104">
        <v>132.57730862696999</v>
      </c>
      <c r="F104">
        <v>101.90290229448</v>
      </c>
      <c r="G104">
        <v>104.82814161982</v>
      </c>
      <c r="I104" s="6">
        <f t="shared" si="6"/>
        <v>3.6625594309199982</v>
      </c>
      <c r="J104" s="6">
        <f t="shared" si="6"/>
        <v>27.749167007149993</v>
      </c>
      <c r="K104" s="6">
        <f t="shared" si="8"/>
        <v>-29.636440977659994</v>
      </c>
      <c r="L104" s="7">
        <f t="shared" si="7"/>
        <v>-1.0680119143765185</v>
      </c>
      <c r="M104" s="7">
        <f t="shared" si="9"/>
        <v>-1.0493086398560918</v>
      </c>
      <c r="P104" s="5">
        <f t="shared" si="10"/>
        <v>0.31737626601332375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105.45473876062999</v>
      </c>
      <c r="E105">
        <v>132.59583839611</v>
      </c>
      <c r="F105">
        <v>101.75125360887</v>
      </c>
      <c r="G105">
        <v>105.06473180368</v>
      </c>
      <c r="I105" s="6">
        <f t="shared" si="6"/>
        <v>3.7034851517599918</v>
      </c>
      <c r="J105" s="6">
        <f t="shared" si="6"/>
        <v>27.531106592429992</v>
      </c>
      <c r="K105" s="6">
        <f t="shared" si="8"/>
        <v>-29.333842759155999</v>
      </c>
      <c r="L105" s="7">
        <f t="shared" si="7"/>
        <v>-1.0654799748304229</v>
      </c>
      <c r="M105" s="7">
        <f t="shared" si="9"/>
        <v>-1.0465951151204775</v>
      </c>
      <c r="P105" s="5">
        <f t="shared" si="10"/>
        <v>7.9553514497714875E-2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105.44061360875</v>
      </c>
      <c r="E106">
        <v>132.48921628190001</v>
      </c>
      <c r="F106">
        <v>101.80382920529</v>
      </c>
      <c r="G106">
        <v>104.9487919769</v>
      </c>
      <c r="I106" s="6">
        <f t="shared" si="6"/>
        <v>3.6367844034599983</v>
      </c>
      <c r="J106" s="6">
        <f t="shared" si="6"/>
        <v>27.540424305000016</v>
      </c>
      <c r="K106" s="6">
        <f t="shared" si="8"/>
        <v>-29.411724762540018</v>
      </c>
      <c r="L106" s="7">
        <f t="shared" si="7"/>
        <v>-1.0679474083919711</v>
      </c>
      <c r="M106" s="7">
        <f t="shared" si="9"/>
        <v>-1.0488809634925069</v>
      </c>
      <c r="P106" s="5">
        <f t="shared" si="10"/>
        <v>0.31131727824722522</v>
      </c>
      <c r="R106" s="5">
        <v>-13</v>
      </c>
    </row>
    <row r="107" spans="1:25" x14ac:dyDescent="0.15">
      <c r="A107" s="5">
        <v>53</v>
      </c>
      <c r="B107" s="5">
        <v>105</v>
      </c>
      <c r="D107">
        <v>105.50303766707</v>
      </c>
      <c r="E107">
        <v>132.70565006075</v>
      </c>
      <c r="F107">
        <v>101.91141163957001</v>
      </c>
      <c r="G107">
        <v>105.01443549613001</v>
      </c>
      <c r="I107" s="6">
        <f t="shared" si="6"/>
        <v>3.5916260274999985</v>
      </c>
      <c r="J107" s="6">
        <f t="shared" si="6"/>
        <v>27.691214564619997</v>
      </c>
      <c r="K107" s="6">
        <f t="shared" si="8"/>
        <v>-29.637831450043997</v>
      </c>
      <c r="L107" s="7">
        <f t="shared" si="7"/>
        <v>-1.0702972735587812</v>
      </c>
      <c r="M107" s="7">
        <f t="shared" si="9"/>
        <v>-1.0510492434697984</v>
      </c>
      <c r="P107" s="5">
        <f t="shared" si="10"/>
        <v>0.53203795087277828</v>
      </c>
      <c r="R107" s="5">
        <v>-13</v>
      </c>
    </row>
    <row r="108" spans="1:25" x14ac:dyDescent="0.15">
      <c r="A108" s="5">
        <v>53.5</v>
      </c>
      <c r="B108" s="5">
        <v>106</v>
      </c>
      <c r="D108">
        <v>105.44273997569999</v>
      </c>
      <c r="E108">
        <v>132.44289185905001</v>
      </c>
      <c r="F108">
        <v>101.90746087221</v>
      </c>
      <c r="G108">
        <v>104.98997112901</v>
      </c>
      <c r="I108" s="6">
        <f t="shared" si="6"/>
        <v>3.535279103489998</v>
      </c>
      <c r="J108" s="6">
        <f t="shared" si="6"/>
        <v>27.452920730040006</v>
      </c>
      <c r="K108" s="6">
        <f t="shared" si="8"/>
        <v>-29.408225772558005</v>
      </c>
      <c r="L108" s="7">
        <f t="shared" si="7"/>
        <v>-1.0712239350321087</v>
      </c>
      <c r="M108" s="7">
        <f t="shared" si="9"/>
        <v>-1.0517943197536073</v>
      </c>
      <c r="P108" s="5">
        <f t="shared" si="10"/>
        <v>0.61907841029056854</v>
      </c>
      <c r="R108" s="5">
        <v>-13</v>
      </c>
    </row>
    <row r="109" spans="1:25" x14ac:dyDescent="0.15">
      <c r="A109" s="5">
        <v>54</v>
      </c>
      <c r="B109" s="5">
        <v>107</v>
      </c>
      <c r="D109">
        <v>105.44258809234999</v>
      </c>
      <c r="E109">
        <v>132.46704131227</v>
      </c>
      <c r="F109">
        <v>101.9109557818</v>
      </c>
      <c r="G109">
        <v>105.12779212885999</v>
      </c>
      <c r="I109" s="6">
        <f t="shared" si="6"/>
        <v>3.5316323105499947</v>
      </c>
      <c r="J109" s="6">
        <f t="shared" si="6"/>
        <v>27.339249183410004</v>
      </c>
      <c r="K109" s="6">
        <f t="shared" si="8"/>
        <v>-29.275466709542009</v>
      </c>
      <c r="L109" s="7">
        <f t="shared" si="7"/>
        <v>-1.0708218983316828</v>
      </c>
      <c r="M109" s="7">
        <f t="shared" si="9"/>
        <v>-1.0512106978636626</v>
      </c>
      <c r="P109" s="5">
        <f t="shared" si="10"/>
        <v>0.58131547299889208</v>
      </c>
      <c r="R109" s="5">
        <v>-13</v>
      </c>
    </row>
    <row r="110" spans="1:25" x14ac:dyDescent="0.15">
      <c r="A110" s="5">
        <v>54.5</v>
      </c>
      <c r="B110" s="5">
        <v>108</v>
      </c>
      <c r="D110">
        <v>105.43195625759</v>
      </c>
      <c r="E110">
        <v>132.66266707169001</v>
      </c>
      <c r="F110">
        <v>101.94757635617999</v>
      </c>
      <c r="G110">
        <v>105.01063668136</v>
      </c>
      <c r="I110" s="6">
        <f t="shared" si="6"/>
        <v>3.4843799014100085</v>
      </c>
      <c r="J110" s="6">
        <f t="shared" si="6"/>
        <v>27.652030390330012</v>
      </c>
      <c r="K110" s="6">
        <f t="shared" si="8"/>
        <v>-29.698056566986004</v>
      </c>
      <c r="L110" s="7">
        <f t="shared" si="7"/>
        <v>-1.0739918967169764</v>
      </c>
      <c r="M110" s="7">
        <f t="shared" si="9"/>
        <v>-1.0541991110594375</v>
      </c>
      <c r="P110" s="5">
        <f t="shared" si="10"/>
        <v>0.8790705040986998</v>
      </c>
      <c r="R110" s="5">
        <v>-13</v>
      </c>
    </row>
    <row r="111" spans="1:25" x14ac:dyDescent="0.15">
      <c r="A111" s="5">
        <v>55</v>
      </c>
      <c r="B111" s="5">
        <v>109</v>
      </c>
      <c r="D111">
        <v>105.42238760632</v>
      </c>
      <c r="E111">
        <v>132.41266707169001</v>
      </c>
      <c r="F111">
        <v>101.81765689105001</v>
      </c>
      <c r="G111">
        <v>104.99817656891</v>
      </c>
      <c r="I111" s="6">
        <f t="shared" si="6"/>
        <v>3.6047307152699943</v>
      </c>
      <c r="J111" s="6">
        <f t="shared" si="6"/>
        <v>27.414490502780012</v>
      </c>
      <c r="K111" s="6">
        <f t="shared" si="8"/>
        <v>-29.292657888066017</v>
      </c>
      <c r="L111" s="7">
        <f t="shared" si="7"/>
        <v>-1.0685100233796265</v>
      </c>
      <c r="M111" s="7">
        <f t="shared" si="9"/>
        <v>-1.0485356525325689</v>
      </c>
      <c r="P111" s="5">
        <f t="shared" si="10"/>
        <v>0.3641631862841927</v>
      </c>
      <c r="R111" s="5">
        <v>-13</v>
      </c>
    </row>
    <row r="112" spans="1:25" x14ac:dyDescent="0.15">
      <c r="A112" s="5">
        <v>55.5</v>
      </c>
      <c r="B112" s="5">
        <v>110</v>
      </c>
      <c r="D112">
        <v>105.46051032807</v>
      </c>
      <c r="E112">
        <v>132.28189550425</v>
      </c>
      <c r="F112">
        <v>101.78179607961999</v>
      </c>
      <c r="G112">
        <v>104.93602795928</v>
      </c>
      <c r="I112" s="6">
        <f t="shared" si="6"/>
        <v>3.6787142484500066</v>
      </c>
      <c r="J112" s="6">
        <f t="shared" si="6"/>
        <v>27.345867544970005</v>
      </c>
      <c r="K112" s="6">
        <f t="shared" si="8"/>
        <v>-29.136326805513995</v>
      </c>
      <c r="L112" s="7">
        <f t="shared" si="7"/>
        <v>-1.0654745824976881</v>
      </c>
      <c r="M112" s="7">
        <f t="shared" si="9"/>
        <v>-1.0453186264611118</v>
      </c>
      <c r="P112" s="5">
        <f t="shared" si="10"/>
        <v>7.9047017646299164E-2</v>
      </c>
      <c r="R112" s="5">
        <v>-13</v>
      </c>
    </row>
    <row r="113" spans="1:18" x14ac:dyDescent="0.15">
      <c r="A113" s="5">
        <v>56</v>
      </c>
      <c r="B113" s="5">
        <v>111</v>
      </c>
      <c r="D113">
        <v>105.42512150668</v>
      </c>
      <c r="E113">
        <v>132.68727217496999</v>
      </c>
      <c r="F113">
        <v>101.88998632427</v>
      </c>
      <c r="G113">
        <v>105.05166388087</v>
      </c>
      <c r="I113" s="6">
        <f t="shared" si="6"/>
        <v>3.5351351824100021</v>
      </c>
      <c r="J113" s="6">
        <f t="shared" si="6"/>
        <v>27.635608294099995</v>
      </c>
      <c r="K113" s="6">
        <f t="shared" si="8"/>
        <v>-29.627594770509994</v>
      </c>
      <c r="L113" s="7">
        <f t="shared" si="7"/>
        <v>-1.0720804280915819</v>
      </c>
      <c r="M113" s="7">
        <f t="shared" si="9"/>
        <v>-1.0517428868654868</v>
      </c>
      <c r="P113" s="5">
        <f t="shared" si="10"/>
        <v>0.69952801516839669</v>
      </c>
      <c r="R113" s="5">
        <v>-13</v>
      </c>
    </row>
    <row r="114" spans="1:18" x14ac:dyDescent="0.15">
      <c r="A114" s="5">
        <v>56.5</v>
      </c>
      <c r="B114" s="5">
        <v>112</v>
      </c>
      <c r="D114">
        <v>105.49316524909</v>
      </c>
      <c r="E114">
        <v>132.24529161603999</v>
      </c>
      <c r="F114">
        <v>101.80154991643001</v>
      </c>
      <c r="G114">
        <v>105.04330648838</v>
      </c>
      <c r="I114" s="6">
        <f t="shared" si="6"/>
        <v>3.6916153326599925</v>
      </c>
      <c r="J114" s="6">
        <f t="shared" si="6"/>
        <v>27.201985127659995</v>
      </c>
      <c r="K114" s="6">
        <f t="shared" si="8"/>
        <v>-28.950766820532003</v>
      </c>
      <c r="L114" s="7">
        <f t="shared" si="7"/>
        <v>-1.0642887526283433</v>
      </c>
      <c r="M114" s="7">
        <f t="shared" si="9"/>
        <v>-1.0437696262127296</v>
      </c>
      <c r="P114" s="5">
        <f t="shared" si="10"/>
        <v>-3.2336890706431635E-2</v>
      </c>
      <c r="R114" s="5">
        <v>-13</v>
      </c>
    </row>
    <row r="115" spans="1:18" x14ac:dyDescent="0.15">
      <c r="A115" s="5">
        <v>57</v>
      </c>
      <c r="B115" s="5">
        <v>113</v>
      </c>
      <c r="D115">
        <v>105.28265492102</v>
      </c>
      <c r="E115">
        <v>132.57214459295</v>
      </c>
      <c r="F115">
        <v>101.88740313021999</v>
      </c>
      <c r="G115">
        <v>105.03084637593</v>
      </c>
      <c r="I115" s="6">
        <f t="shared" si="6"/>
        <v>3.3952517908000033</v>
      </c>
      <c r="J115" s="6">
        <f t="shared" si="6"/>
        <v>27.54129821702</v>
      </c>
      <c r="K115" s="6">
        <f t="shared" si="8"/>
        <v>-29.654306069623992</v>
      </c>
      <c r="L115" s="7">
        <f t="shared" si="7"/>
        <v>-1.0767214325175927</v>
      </c>
      <c r="M115" s="7">
        <f t="shared" si="9"/>
        <v>-1.0560207209124601</v>
      </c>
      <c r="P115" s="5">
        <f t="shared" si="10"/>
        <v>1.135453289960999</v>
      </c>
      <c r="R115" s="5">
        <v>-13</v>
      </c>
    </row>
    <row r="116" spans="1:18" x14ac:dyDescent="0.15">
      <c r="A116" s="5">
        <v>57.5</v>
      </c>
      <c r="B116" s="5">
        <v>114</v>
      </c>
      <c r="D116">
        <v>105.26123936817</v>
      </c>
      <c r="E116">
        <v>132.41555285541</v>
      </c>
      <c r="F116">
        <v>101.76523324723</v>
      </c>
      <c r="G116">
        <v>105.17854429418</v>
      </c>
      <c r="I116" s="6">
        <f t="shared" si="6"/>
        <v>3.4960061209399953</v>
      </c>
      <c r="J116" s="6">
        <f t="shared" si="6"/>
        <v>27.237008561229999</v>
      </c>
      <c r="K116" s="6">
        <f t="shared" si="8"/>
        <v>-29.188404152536002</v>
      </c>
      <c r="L116" s="7">
        <f t="shared" si="7"/>
        <v>-1.071645004146442</v>
      </c>
      <c r="M116" s="7">
        <f t="shared" si="9"/>
        <v>-1.0507627073517909</v>
      </c>
      <c r="P116" s="5">
        <f t="shared" si="10"/>
        <v>0.65862904470576322</v>
      </c>
      <c r="R116" s="5">
        <v>-13</v>
      </c>
    </row>
    <row r="117" spans="1:18" x14ac:dyDescent="0.15">
      <c r="A117" s="5">
        <v>58</v>
      </c>
      <c r="B117" s="5">
        <v>115</v>
      </c>
      <c r="D117">
        <v>105.48359659781001</v>
      </c>
      <c r="E117">
        <v>132.37636695018</v>
      </c>
      <c r="F117">
        <v>101.77511016563</v>
      </c>
      <c r="G117">
        <v>105.1122929646</v>
      </c>
      <c r="I117" s="6">
        <f t="shared" si="6"/>
        <v>3.7084864321800097</v>
      </c>
      <c r="J117" s="6">
        <f t="shared" si="6"/>
        <v>27.264073985579998</v>
      </c>
      <c r="K117" s="6">
        <f t="shared" si="8"/>
        <v>-29.008402350515986</v>
      </c>
      <c r="L117" s="7">
        <f t="shared" si="7"/>
        <v>-1.0639790064338355</v>
      </c>
      <c r="M117" s="7">
        <f t="shared" si="9"/>
        <v>-1.0429151244496657</v>
      </c>
      <c r="P117" s="5">
        <f t="shared" si="10"/>
        <v>-6.1431065708729998E-2</v>
      </c>
      <c r="R117" s="5">
        <v>-13</v>
      </c>
    </row>
    <row r="118" spans="1:18" x14ac:dyDescent="0.15">
      <c r="A118" s="5">
        <v>58.5</v>
      </c>
      <c r="B118" s="5">
        <v>116</v>
      </c>
      <c r="D118">
        <v>105.26397326852999</v>
      </c>
      <c r="E118">
        <v>132.33672539489999</v>
      </c>
      <c r="F118">
        <v>101.80443701565</v>
      </c>
      <c r="G118">
        <v>105.10271995138</v>
      </c>
      <c r="I118" s="6">
        <f t="shared" si="6"/>
        <v>3.4595362528799996</v>
      </c>
      <c r="J118" s="6">
        <f t="shared" si="6"/>
        <v>27.23400544351999</v>
      </c>
      <c r="K118" s="6">
        <f t="shared" si="8"/>
        <v>-29.22127027934399</v>
      </c>
      <c r="L118" s="7">
        <f t="shared" si="7"/>
        <v>-1.0729699801208215</v>
      </c>
      <c r="M118" s="7">
        <f t="shared" si="9"/>
        <v>-1.0517245129471329</v>
      </c>
      <c r="P118" s="5">
        <f t="shared" si="10"/>
        <v>0.78308281865344631</v>
      </c>
      <c r="R118" s="5">
        <v>-13</v>
      </c>
    </row>
    <row r="119" spans="1:18" x14ac:dyDescent="0.15">
      <c r="A119" s="5">
        <v>59</v>
      </c>
      <c r="B119" s="5">
        <v>117</v>
      </c>
      <c r="D119">
        <v>105.35981166464001</v>
      </c>
      <c r="E119">
        <v>132.49756986634</v>
      </c>
      <c r="F119">
        <v>101.80094210606001</v>
      </c>
      <c r="G119">
        <v>105.07050600213</v>
      </c>
      <c r="I119" s="6">
        <f t="shared" si="6"/>
        <v>3.5588695585799996</v>
      </c>
      <c r="J119" s="6">
        <f t="shared" si="6"/>
        <v>27.427063864209998</v>
      </c>
      <c r="K119" s="6">
        <f t="shared" si="8"/>
        <v>-29.353607078471995</v>
      </c>
      <c r="L119" s="7">
        <f t="shared" si="7"/>
        <v>-1.0702424154404648</v>
      </c>
      <c r="M119" s="7">
        <f t="shared" si="9"/>
        <v>-1.0488153630772576</v>
      </c>
      <c r="P119" s="5">
        <f t="shared" si="10"/>
        <v>0.52688517830319059</v>
      </c>
      <c r="R119" s="5">
        <v>-13</v>
      </c>
    </row>
    <row r="120" spans="1:18" x14ac:dyDescent="0.15">
      <c r="A120" s="5">
        <v>59.5</v>
      </c>
      <c r="B120" s="5">
        <v>118</v>
      </c>
      <c r="D120">
        <v>105.4172235723</v>
      </c>
      <c r="E120">
        <v>132.1672235723</v>
      </c>
      <c r="F120">
        <v>101.80808387783</v>
      </c>
      <c r="G120">
        <v>104.94453730436</v>
      </c>
      <c r="I120" s="6">
        <f t="shared" si="6"/>
        <v>3.6091396944700023</v>
      </c>
      <c r="J120" s="6">
        <f t="shared" si="6"/>
        <v>27.222686267940006</v>
      </c>
      <c r="K120" s="6">
        <f t="shared" si="8"/>
        <v>-29.058083827058006</v>
      </c>
      <c r="L120" s="7">
        <f t="shared" si="7"/>
        <v>-1.0674216181699723</v>
      </c>
      <c r="M120" s="7">
        <f t="shared" si="9"/>
        <v>-1.0458129806172463</v>
      </c>
      <c r="P120" s="5">
        <f t="shared" si="10"/>
        <v>0.26193028655992778</v>
      </c>
      <c r="R120" s="5">
        <v>-13</v>
      </c>
    </row>
    <row r="121" spans="1:18" x14ac:dyDescent="0.15">
      <c r="A121" s="5">
        <v>60</v>
      </c>
      <c r="B121" s="5">
        <v>119</v>
      </c>
      <c r="D121">
        <v>105.29845078979</v>
      </c>
      <c r="E121">
        <v>131.68089307412001</v>
      </c>
      <c r="F121">
        <v>101.85701261206999</v>
      </c>
      <c r="G121">
        <v>104.98389302538</v>
      </c>
      <c r="I121" s="6">
        <f t="shared" si="6"/>
        <v>3.441438177720002</v>
      </c>
      <c r="J121" s="6">
        <f t="shared" si="6"/>
        <v>26.697000048740009</v>
      </c>
      <c r="K121" s="6">
        <f t="shared" si="8"/>
        <v>-28.594961880768004</v>
      </c>
      <c r="L121" s="7">
        <f t="shared" si="7"/>
        <v>-1.0710927006241502</v>
      </c>
      <c r="M121" s="7">
        <f t="shared" si="9"/>
        <v>-1.0493024778819056</v>
      </c>
      <c r="P121" s="5">
        <f t="shared" si="10"/>
        <v>0.60675168312114003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105.30361482382</v>
      </c>
      <c r="E122">
        <v>131.95792831105999</v>
      </c>
      <c r="F122">
        <v>101.86339462088</v>
      </c>
      <c r="G122">
        <v>105.02081750494</v>
      </c>
      <c r="I122" s="6">
        <f t="shared" si="6"/>
        <v>3.4402202029399973</v>
      </c>
      <c r="J122" s="6">
        <f t="shared" si="6"/>
        <v>26.937110806119989</v>
      </c>
      <c r="K122" s="6">
        <f t="shared" si="8"/>
        <v>-28.884312764403987</v>
      </c>
      <c r="L122" s="7">
        <f t="shared" si="7"/>
        <v>-1.0722869639694841</v>
      </c>
      <c r="M122" s="7">
        <f t="shared" si="9"/>
        <v>-1.0503151560377206</v>
      </c>
      <c r="P122" s="5">
        <f t="shared" si="10"/>
        <v>0.71892774011251592</v>
      </c>
    </row>
    <row r="123" spans="1:18" x14ac:dyDescent="0.15">
      <c r="A123" s="5">
        <v>61</v>
      </c>
      <c r="B123" s="5">
        <v>121</v>
      </c>
      <c r="D123">
        <v>105.35160996355</v>
      </c>
      <c r="E123">
        <v>132.21901579587001</v>
      </c>
      <c r="F123">
        <v>101.79729524388</v>
      </c>
      <c r="G123">
        <v>105.13782099985001</v>
      </c>
      <c r="I123" s="6">
        <f t="shared" si="6"/>
        <v>3.5543147196700033</v>
      </c>
      <c r="J123" s="6">
        <f t="shared" si="6"/>
        <v>27.08119479602</v>
      </c>
      <c r="K123" s="6">
        <f t="shared" si="8"/>
        <v>-28.943119035553998</v>
      </c>
      <c r="L123" s="7">
        <f t="shared" si="7"/>
        <v>-1.0687534007845043</v>
      </c>
      <c r="M123" s="7">
        <f t="shared" si="9"/>
        <v>-1.0466000076632223</v>
      </c>
      <c r="P123" s="5">
        <f t="shared" si="10"/>
        <v>0.3870234019532508</v>
      </c>
    </row>
    <row r="124" spans="1:18" x14ac:dyDescent="0.15">
      <c r="A124" s="5">
        <v>61.5</v>
      </c>
      <c r="B124" s="5">
        <v>122</v>
      </c>
      <c r="D124">
        <v>105.27992102066</v>
      </c>
      <c r="E124">
        <v>132.21704131227</v>
      </c>
      <c r="F124">
        <v>101.75991490654999</v>
      </c>
      <c r="G124">
        <v>104.93678772222999</v>
      </c>
      <c r="I124" s="6">
        <f t="shared" si="6"/>
        <v>3.5200061141100036</v>
      </c>
      <c r="J124" s="6">
        <f t="shared" si="6"/>
        <v>27.280253590040004</v>
      </c>
      <c r="K124" s="6">
        <f t="shared" si="8"/>
        <v>-29.216298193938002</v>
      </c>
      <c r="L124" s="7">
        <f t="shared" si="7"/>
        <v>-1.0709687172631286</v>
      </c>
      <c r="M124" s="7">
        <f t="shared" si="9"/>
        <v>-1.0486337389523277</v>
      </c>
      <c r="P124" s="5">
        <f t="shared" si="10"/>
        <v>0.59510604011762613</v>
      </c>
    </row>
    <row r="125" spans="1:18" x14ac:dyDescent="0.15">
      <c r="A125" s="5">
        <v>62</v>
      </c>
      <c r="B125" s="5">
        <v>123</v>
      </c>
      <c r="D125">
        <v>105.37363304982</v>
      </c>
      <c r="E125">
        <v>132.42982989064001</v>
      </c>
      <c r="F125">
        <v>101.78650660994001</v>
      </c>
      <c r="G125">
        <v>105.06290837259</v>
      </c>
      <c r="I125" s="6">
        <f t="shared" si="6"/>
        <v>3.5871264398799951</v>
      </c>
      <c r="J125" s="6">
        <f t="shared" si="6"/>
        <v>27.366921518050006</v>
      </c>
      <c r="K125" s="6">
        <f t="shared" si="8"/>
        <v>-29.253179381780008</v>
      </c>
      <c r="L125" s="7">
        <f t="shared" si="7"/>
        <v>-1.0689247368391768</v>
      </c>
      <c r="M125" s="7">
        <f t="shared" si="9"/>
        <v>-1.0464081733388573</v>
      </c>
      <c r="P125" s="5">
        <f t="shared" si="10"/>
        <v>0.40311683989447905</v>
      </c>
    </row>
    <row r="126" spans="1:18" x14ac:dyDescent="0.15">
      <c r="A126" s="5">
        <v>62.5</v>
      </c>
      <c r="B126" s="5">
        <v>124</v>
      </c>
      <c r="D126">
        <v>105.30042527339</v>
      </c>
      <c r="E126">
        <v>132.52399756987001</v>
      </c>
      <c r="F126">
        <v>101.78924175656999</v>
      </c>
      <c r="G126">
        <v>104.91809755356</v>
      </c>
      <c r="I126" s="6">
        <f t="shared" si="6"/>
        <v>3.5111835168200116</v>
      </c>
      <c r="J126" s="6">
        <f t="shared" si="6"/>
        <v>27.605900016310002</v>
      </c>
      <c r="K126" s="6">
        <f t="shared" si="8"/>
        <v>-29.615896502751987</v>
      </c>
      <c r="L126" s="7">
        <f t="shared" si="7"/>
        <v>-1.0728103950696932</v>
      </c>
      <c r="M126" s="7">
        <f t="shared" si="9"/>
        <v>-1.0501122463798551</v>
      </c>
      <c r="P126" s="5">
        <f t="shared" si="10"/>
        <v>0.76809314166111864</v>
      </c>
    </row>
    <row r="127" spans="1:18" x14ac:dyDescent="0.15">
      <c r="A127" s="5">
        <v>63</v>
      </c>
      <c r="B127" s="5">
        <v>125</v>
      </c>
      <c r="D127">
        <v>105.26777035236999</v>
      </c>
      <c r="E127">
        <v>132.25531591737999</v>
      </c>
      <c r="F127">
        <v>101.8399939219</v>
      </c>
      <c r="G127">
        <v>105.07035404954</v>
      </c>
      <c r="I127" s="6">
        <f t="shared" si="6"/>
        <v>3.42777643046999</v>
      </c>
      <c r="J127" s="6">
        <f t="shared" si="6"/>
        <v>27.184961867839988</v>
      </c>
      <c r="K127" s="6">
        <f t="shared" si="8"/>
        <v>-29.194177810937994</v>
      </c>
      <c r="L127" s="7">
        <f t="shared" si="7"/>
        <v>-1.0739090955089741</v>
      </c>
      <c r="M127" s="7">
        <f t="shared" si="9"/>
        <v>-1.0510293616296171</v>
      </c>
      <c r="P127" s="5">
        <f t="shared" si="10"/>
        <v>0.8712930628298946</v>
      </c>
    </row>
    <row r="128" spans="1:18" x14ac:dyDescent="0.15">
      <c r="A128" s="5">
        <v>63.5</v>
      </c>
      <c r="B128" s="5">
        <v>126</v>
      </c>
      <c r="D128">
        <v>105.23162211422</v>
      </c>
      <c r="E128">
        <v>132.08763669502</v>
      </c>
      <c r="F128">
        <v>101.79425619206999</v>
      </c>
      <c r="G128">
        <v>104.88801094058999</v>
      </c>
      <c r="I128" s="6">
        <f t="shared" si="6"/>
        <v>3.4373659221500077</v>
      </c>
      <c r="J128" s="6">
        <f t="shared" si="6"/>
        <v>27.199625754430002</v>
      </c>
      <c r="K128" s="6">
        <f t="shared" si="8"/>
        <v>-29.202184983165992</v>
      </c>
      <c r="L128" s="7">
        <f t="shared" si="7"/>
        <v>-1.0736245140582434</v>
      </c>
      <c r="M128" s="7">
        <f t="shared" si="9"/>
        <v>-1.0505631949893679</v>
      </c>
      <c r="P128" s="5">
        <f t="shared" si="10"/>
        <v>0.84456258905241999</v>
      </c>
    </row>
    <row r="129" spans="1:16" x14ac:dyDescent="0.15">
      <c r="A129" s="5">
        <v>64</v>
      </c>
      <c r="B129" s="5">
        <v>127</v>
      </c>
      <c r="D129">
        <v>105.30391859052</v>
      </c>
      <c r="E129">
        <v>132.22554678007</v>
      </c>
      <c r="F129">
        <v>101.80808387783</v>
      </c>
      <c r="G129">
        <v>104.97021729220999</v>
      </c>
      <c r="I129" s="6">
        <f t="shared" si="6"/>
        <v>3.495834712689998</v>
      </c>
      <c r="J129" s="6">
        <f t="shared" si="6"/>
        <v>27.25532948786001</v>
      </c>
      <c r="K129" s="6">
        <f t="shared" si="8"/>
        <v>-29.210560672742012</v>
      </c>
      <c r="L129" s="7">
        <f t="shared" si="7"/>
        <v>-1.0717375728571872</v>
      </c>
      <c r="M129" s="7">
        <f t="shared" si="9"/>
        <v>-1.0484946685987928</v>
      </c>
      <c r="P129" s="5">
        <f t="shared" si="10"/>
        <v>0.66732393851853633</v>
      </c>
    </row>
    <row r="130" spans="1:16" x14ac:dyDescent="0.15">
      <c r="A130" s="5">
        <v>64.5</v>
      </c>
      <c r="B130" s="5">
        <v>128</v>
      </c>
      <c r="D130">
        <v>105.30437424058</v>
      </c>
      <c r="E130">
        <v>132.10160996355</v>
      </c>
      <c r="F130">
        <v>101.79273666616</v>
      </c>
      <c r="G130">
        <v>105.00790153472001</v>
      </c>
      <c r="I130" s="6">
        <f t="shared" ref="I130:J148" si="11">D130-F130</f>
        <v>3.511637574420007</v>
      </c>
      <c r="J130" s="6">
        <f t="shared" si="11"/>
        <v>27.093708428829999</v>
      </c>
      <c r="K130" s="6">
        <f t="shared" si="8"/>
        <v>-29.000812540175993</v>
      </c>
      <c r="L130" s="7">
        <f t="shared" ref="L130:L193" si="12">K130/J130</f>
        <v>-1.0703891870821447</v>
      </c>
      <c r="M130" s="7">
        <f t="shared" si="9"/>
        <v>-1.0469646976342317</v>
      </c>
      <c r="P130" s="5">
        <f t="shared" si="10"/>
        <v>0.54067130353773452</v>
      </c>
    </row>
    <row r="131" spans="1:16" x14ac:dyDescent="0.15">
      <c r="A131" s="5">
        <v>65</v>
      </c>
      <c r="B131" s="5">
        <v>129</v>
      </c>
      <c r="D131">
        <v>105.08581409478001</v>
      </c>
      <c r="E131">
        <v>131.8262454435</v>
      </c>
      <c r="F131">
        <v>101.77480626045001</v>
      </c>
      <c r="G131">
        <v>105.14769791825</v>
      </c>
      <c r="I131" s="6">
        <f t="shared" si="11"/>
        <v>3.3110078343299989</v>
      </c>
      <c r="J131" s="6">
        <f t="shared" si="11"/>
        <v>26.678547525249996</v>
      </c>
      <c r="K131" s="6">
        <f t="shared" ref="K131:K181" si="13">I131-1.2*J131</f>
        <v>-28.703249195969995</v>
      </c>
      <c r="L131" s="7">
        <f t="shared" si="12"/>
        <v>-1.0758925000997042</v>
      </c>
      <c r="M131" s="7">
        <f t="shared" ref="M131:M181" si="14">L131+ABS($N$2)*A131</f>
        <v>-1.0522864254622724</v>
      </c>
      <c r="P131" s="5">
        <f t="shared" ref="P131:P181" si="15">(L131-$O$2)/$O$2*100</f>
        <v>1.0575924307841966</v>
      </c>
    </row>
    <row r="132" spans="1:16" x14ac:dyDescent="0.15">
      <c r="A132" s="5">
        <v>65.5</v>
      </c>
      <c r="B132" s="5">
        <v>130</v>
      </c>
      <c r="D132">
        <v>105.08414337789</v>
      </c>
      <c r="E132">
        <v>131.40325030376999</v>
      </c>
      <c r="F132">
        <v>101.79714329129</v>
      </c>
      <c r="G132">
        <v>104.98055006838</v>
      </c>
      <c r="I132" s="6">
        <f t="shared" si="11"/>
        <v>3.2870000866000026</v>
      </c>
      <c r="J132" s="6">
        <f t="shared" si="11"/>
        <v>26.422700235389996</v>
      </c>
      <c r="K132" s="6">
        <f t="shared" si="13"/>
        <v>-28.42024019586799</v>
      </c>
      <c r="L132" s="7">
        <f t="shared" si="12"/>
        <v>-1.0755993877492707</v>
      </c>
      <c r="M132" s="7">
        <f t="shared" si="14"/>
        <v>-1.0518117279223202</v>
      </c>
      <c r="P132" s="5">
        <f t="shared" si="15"/>
        <v>1.0300606574482984</v>
      </c>
    </row>
    <row r="133" spans="1:16" x14ac:dyDescent="0.15">
      <c r="A133" s="5">
        <v>66</v>
      </c>
      <c r="B133" s="5">
        <v>131</v>
      </c>
      <c r="D133">
        <v>105.39140340218999</v>
      </c>
      <c r="E133">
        <v>132.04191980559</v>
      </c>
      <c r="F133">
        <v>101.89424099681</v>
      </c>
      <c r="G133">
        <v>104.95608570125999</v>
      </c>
      <c r="I133" s="6">
        <f t="shared" si="11"/>
        <v>3.4971624053799957</v>
      </c>
      <c r="J133" s="6">
        <f t="shared" si="11"/>
        <v>27.085834104330004</v>
      </c>
      <c r="K133" s="6">
        <f t="shared" si="13"/>
        <v>-29.00583851981601</v>
      </c>
      <c r="L133" s="7">
        <f t="shared" si="12"/>
        <v>-1.0708859253914971</v>
      </c>
      <c r="M133" s="7">
        <f t="shared" si="14"/>
        <v>-1.0469166803750278</v>
      </c>
      <c r="P133" s="5">
        <f t="shared" si="15"/>
        <v>0.58732947580553718</v>
      </c>
    </row>
    <row r="134" spans="1:16" x14ac:dyDescent="0.15">
      <c r="A134" s="5">
        <v>66.5</v>
      </c>
      <c r="B134" s="5">
        <v>132</v>
      </c>
      <c r="D134">
        <v>105.32244835966</v>
      </c>
      <c r="E134">
        <v>131.86998784932999</v>
      </c>
      <c r="F134">
        <v>101.75945904878</v>
      </c>
      <c r="G134">
        <v>104.89682419085</v>
      </c>
      <c r="I134" s="6">
        <f t="shared" si="11"/>
        <v>3.562989310879999</v>
      </c>
      <c r="J134" s="6">
        <f t="shared" si="11"/>
        <v>26.97316365847999</v>
      </c>
      <c r="K134" s="6">
        <f t="shared" si="13"/>
        <v>-28.80480707929599</v>
      </c>
      <c r="L134" s="7">
        <f t="shared" si="12"/>
        <v>-1.067906139747169</v>
      </c>
      <c r="M134" s="7">
        <f t="shared" si="14"/>
        <v>-1.0437553095411811</v>
      </c>
      <c r="P134" s="5">
        <f t="shared" si="15"/>
        <v>0.30744095241894875</v>
      </c>
    </row>
    <row r="135" spans="1:16" x14ac:dyDescent="0.15">
      <c r="A135" s="5">
        <v>67</v>
      </c>
      <c r="B135" s="5">
        <v>133</v>
      </c>
      <c r="D135">
        <v>105.3642162819</v>
      </c>
      <c r="E135">
        <v>132.12879708384</v>
      </c>
      <c r="F135">
        <v>101.84926302994</v>
      </c>
      <c r="G135">
        <v>105.00349490959</v>
      </c>
      <c r="I135" s="6">
        <f t="shared" si="11"/>
        <v>3.5149532519599944</v>
      </c>
      <c r="J135" s="6">
        <f t="shared" si="11"/>
        <v>27.125302174249995</v>
      </c>
      <c r="K135" s="6">
        <f t="shared" si="13"/>
        <v>-29.035409357139997</v>
      </c>
      <c r="L135" s="7">
        <f t="shared" si="12"/>
        <v>-1.0704179135266285</v>
      </c>
      <c r="M135" s="7">
        <f t="shared" si="14"/>
        <v>-1.0460854981311221</v>
      </c>
      <c r="P135" s="5">
        <f t="shared" si="15"/>
        <v>0.54336955203222825</v>
      </c>
    </row>
    <row r="136" spans="1:16" x14ac:dyDescent="0.15">
      <c r="A136" s="5">
        <v>67.5</v>
      </c>
      <c r="B136" s="5">
        <v>134</v>
      </c>
      <c r="D136">
        <v>105.18499392467</v>
      </c>
      <c r="E136">
        <v>132.03933778858001</v>
      </c>
      <c r="F136">
        <v>101.65430785594999</v>
      </c>
      <c r="G136">
        <v>105.02947880261</v>
      </c>
      <c r="I136" s="6">
        <f t="shared" si="11"/>
        <v>3.5306860687200015</v>
      </c>
      <c r="J136" s="6">
        <f t="shared" si="11"/>
        <v>27.009858985970013</v>
      </c>
      <c r="K136" s="6">
        <f t="shared" si="13"/>
        <v>-28.881144714444012</v>
      </c>
      <c r="L136" s="7">
        <f t="shared" si="12"/>
        <v>-1.0692815808274312</v>
      </c>
      <c r="M136" s="7">
        <f t="shared" si="14"/>
        <v>-1.0447675802424059</v>
      </c>
      <c r="P136" s="5">
        <f t="shared" si="15"/>
        <v>0.43663486732105616</v>
      </c>
    </row>
    <row r="137" spans="1:16" x14ac:dyDescent="0.15">
      <c r="A137" s="5">
        <v>68</v>
      </c>
      <c r="B137" s="5">
        <v>135</v>
      </c>
      <c r="D137">
        <v>105.17648845687</v>
      </c>
      <c r="E137">
        <v>132.38411300121999</v>
      </c>
      <c r="F137">
        <v>101.79197690321</v>
      </c>
      <c r="G137">
        <v>104.99817656891</v>
      </c>
      <c r="I137" s="6">
        <f t="shared" si="11"/>
        <v>3.3845115536600048</v>
      </c>
      <c r="J137" s="6">
        <f t="shared" si="11"/>
        <v>27.38593643230999</v>
      </c>
      <c r="K137" s="6">
        <f t="shared" si="13"/>
        <v>-29.478612165111983</v>
      </c>
      <c r="L137" s="7">
        <f t="shared" si="12"/>
        <v>-1.0764142478010374</v>
      </c>
      <c r="M137" s="7">
        <f t="shared" si="14"/>
        <v>-1.0517186620264936</v>
      </c>
      <c r="P137" s="5">
        <f t="shared" si="15"/>
        <v>1.1065997122255593</v>
      </c>
    </row>
    <row r="138" spans="1:16" x14ac:dyDescent="0.15">
      <c r="A138" s="5">
        <v>68.5</v>
      </c>
      <c r="B138" s="5">
        <v>136</v>
      </c>
      <c r="D138">
        <v>105.13836573512</v>
      </c>
      <c r="E138">
        <v>132.04556500608001</v>
      </c>
      <c r="F138">
        <v>101.70688345236</v>
      </c>
      <c r="G138">
        <v>104.9389150585</v>
      </c>
      <c r="I138" s="6">
        <f t="shared" si="11"/>
        <v>3.4314822827600011</v>
      </c>
      <c r="J138" s="6">
        <f t="shared" si="11"/>
        <v>27.10664994758001</v>
      </c>
      <c r="K138" s="6">
        <f t="shared" si="13"/>
        <v>-29.096497654336012</v>
      </c>
      <c r="L138" s="7">
        <f t="shared" si="12"/>
        <v>-1.073408101355352</v>
      </c>
      <c r="M138" s="7">
        <f t="shared" si="14"/>
        <v>-1.0485309303912893</v>
      </c>
      <c r="P138" s="5">
        <f t="shared" si="15"/>
        <v>0.82423514302633671</v>
      </c>
    </row>
    <row r="139" spans="1:16" x14ac:dyDescent="0.15">
      <c r="A139" s="5">
        <v>69</v>
      </c>
      <c r="B139" s="5">
        <v>137</v>
      </c>
      <c r="D139">
        <v>105.23587484812001</v>
      </c>
      <c r="E139">
        <v>132.05558930741</v>
      </c>
      <c r="F139">
        <v>101.77495821303999</v>
      </c>
      <c r="G139">
        <v>104.97538368028999</v>
      </c>
      <c r="I139" s="6">
        <f t="shared" si="11"/>
        <v>3.4609166350800109</v>
      </c>
      <c r="J139" s="6">
        <f t="shared" si="11"/>
        <v>27.080205627120009</v>
      </c>
      <c r="K139" s="6">
        <f t="shared" si="13"/>
        <v>-29.035330117463999</v>
      </c>
      <c r="L139" s="7">
        <f t="shared" si="12"/>
        <v>-1.0721975496517646</v>
      </c>
      <c r="M139" s="7">
        <f t="shared" si="14"/>
        <v>-1.0471387934981833</v>
      </c>
      <c r="P139" s="5">
        <f t="shared" si="15"/>
        <v>0.71052913553377439</v>
      </c>
    </row>
    <row r="140" spans="1:16" x14ac:dyDescent="0.15">
      <c r="A140" s="5">
        <v>69.5</v>
      </c>
      <c r="B140" s="5">
        <v>138</v>
      </c>
      <c r="D140">
        <v>105.17633657351</v>
      </c>
      <c r="E140">
        <v>131.82260024300999</v>
      </c>
      <c r="F140">
        <v>101.65749886035999</v>
      </c>
      <c r="G140">
        <v>105.01504330649</v>
      </c>
      <c r="I140" s="6">
        <f t="shared" si="11"/>
        <v>3.5188377131500062</v>
      </c>
      <c r="J140" s="6">
        <f t="shared" si="11"/>
        <v>26.807556936519987</v>
      </c>
      <c r="K140" s="6">
        <f t="shared" si="13"/>
        <v>-28.650230610673979</v>
      </c>
      <c r="L140" s="7">
        <f t="shared" si="12"/>
        <v>-1.0687370982188875</v>
      </c>
      <c r="M140" s="7">
        <f t="shared" si="14"/>
        <v>-1.0434967568757874</v>
      </c>
      <c r="P140" s="5">
        <f t="shared" si="15"/>
        <v>0.38549211696750552</v>
      </c>
    </row>
    <row r="141" spans="1:16" x14ac:dyDescent="0.15">
      <c r="A141" s="5">
        <v>70</v>
      </c>
      <c r="B141" s="5">
        <v>139</v>
      </c>
      <c r="D141">
        <v>105.24240583232</v>
      </c>
      <c r="E141">
        <v>132.01594775212999</v>
      </c>
      <c r="F141">
        <v>101.62163804893</v>
      </c>
      <c r="G141">
        <v>104.97827077952</v>
      </c>
      <c r="I141" s="6">
        <f t="shared" si="11"/>
        <v>3.6207677833900078</v>
      </c>
      <c r="J141" s="6">
        <f t="shared" si="11"/>
        <v>27.037676972609987</v>
      </c>
      <c r="K141" s="6">
        <f t="shared" si="13"/>
        <v>-28.824444583741972</v>
      </c>
      <c r="L141" s="7">
        <f t="shared" si="12"/>
        <v>-1.066084361202408</v>
      </c>
      <c r="M141" s="7">
        <f t="shared" si="14"/>
        <v>-1.0406624346697892</v>
      </c>
      <c r="P141" s="5">
        <f t="shared" si="15"/>
        <v>0.13632297022413048</v>
      </c>
    </row>
    <row r="142" spans="1:16" x14ac:dyDescent="0.15">
      <c r="A142" s="5">
        <v>70.5</v>
      </c>
      <c r="B142" s="5">
        <v>140</v>
      </c>
      <c r="D142">
        <v>105.18575334143</v>
      </c>
      <c r="E142">
        <v>132.03341433778999</v>
      </c>
      <c r="F142">
        <v>101.6881932837</v>
      </c>
      <c r="G142">
        <v>105.00303905182</v>
      </c>
      <c r="I142" s="6">
        <f t="shared" si="11"/>
        <v>3.4975600577299986</v>
      </c>
      <c r="J142" s="6">
        <f t="shared" si="11"/>
        <v>27.030375285969996</v>
      </c>
      <c r="K142" s="6">
        <f t="shared" si="13"/>
        <v>-28.938890285433992</v>
      </c>
      <c r="L142" s="7">
        <f t="shared" si="12"/>
        <v>-1.0706063078767021</v>
      </c>
      <c r="M142" s="7">
        <f t="shared" si="14"/>
        <v>-1.0450027961545647</v>
      </c>
      <c r="P142" s="5">
        <f t="shared" si="15"/>
        <v>0.561065259962372</v>
      </c>
    </row>
    <row r="143" spans="1:16" x14ac:dyDescent="0.15">
      <c r="A143" s="5">
        <v>71</v>
      </c>
      <c r="B143" s="5">
        <v>141</v>
      </c>
      <c r="D143">
        <v>104.99848116646</v>
      </c>
      <c r="E143">
        <v>131.98055893073999</v>
      </c>
      <c r="F143">
        <v>101.81780884363999</v>
      </c>
      <c r="G143">
        <v>105.03722838474</v>
      </c>
      <c r="I143" s="6">
        <f t="shared" si="11"/>
        <v>3.1806723228200013</v>
      </c>
      <c r="J143" s="6">
        <f t="shared" si="11"/>
        <v>26.943330545999984</v>
      </c>
      <c r="K143" s="6">
        <f t="shared" si="13"/>
        <v>-29.151324332379978</v>
      </c>
      <c r="L143" s="7">
        <f t="shared" si="12"/>
        <v>-1.0819495489843143</v>
      </c>
      <c r="M143" s="7">
        <f t="shared" si="14"/>
        <v>-1.0561644520726581</v>
      </c>
      <c r="P143" s="5">
        <f t="shared" si="15"/>
        <v>1.6265254584403428</v>
      </c>
    </row>
    <row r="144" spans="1:16" x14ac:dyDescent="0.15">
      <c r="A144" s="5">
        <v>71.5</v>
      </c>
      <c r="B144" s="5">
        <v>142</v>
      </c>
      <c r="D144">
        <v>105.32108140948</v>
      </c>
      <c r="E144">
        <v>131.98435601457999</v>
      </c>
      <c r="F144">
        <v>101.877830117</v>
      </c>
      <c r="G144">
        <v>104.9256951831</v>
      </c>
      <c r="I144" s="6">
        <f t="shared" si="11"/>
        <v>3.4432512924799994</v>
      </c>
      <c r="J144" s="6">
        <f t="shared" si="11"/>
        <v>27.058660831479983</v>
      </c>
      <c r="K144" s="6">
        <f t="shared" si="13"/>
        <v>-29.027141705295982</v>
      </c>
      <c r="L144" s="7">
        <f t="shared" si="12"/>
        <v>-1.0727486436256251</v>
      </c>
      <c r="M144" s="7">
        <f t="shared" si="14"/>
        <v>-1.0467819615244502</v>
      </c>
      <c r="P144" s="5">
        <f t="shared" si="15"/>
        <v>0.76229288534733708</v>
      </c>
    </row>
    <row r="145" spans="1:16" x14ac:dyDescent="0.15">
      <c r="A145" s="5">
        <v>72</v>
      </c>
      <c r="B145" s="5">
        <v>143</v>
      </c>
      <c r="D145">
        <v>105.18028554071</v>
      </c>
      <c r="E145">
        <v>132.03797083840001</v>
      </c>
      <c r="F145">
        <v>101.83543534416999</v>
      </c>
      <c r="G145">
        <v>104.98146178392</v>
      </c>
      <c r="I145" s="6">
        <f t="shared" si="11"/>
        <v>3.3448501965400084</v>
      </c>
      <c r="J145" s="6">
        <f t="shared" si="11"/>
        <v>27.056509054480017</v>
      </c>
      <c r="K145" s="6">
        <f t="shared" si="13"/>
        <v>-29.122960668836008</v>
      </c>
      <c r="L145" s="7">
        <f t="shared" si="12"/>
        <v>-1.0763753967740279</v>
      </c>
      <c r="M145" s="7">
        <f t="shared" si="14"/>
        <v>-1.0502271294833343</v>
      </c>
      <c r="P145" s="5">
        <f t="shared" si="15"/>
        <v>1.1029504710117013</v>
      </c>
    </row>
    <row r="146" spans="1:16" x14ac:dyDescent="0.15">
      <c r="A146" s="5">
        <v>72.5</v>
      </c>
      <c r="B146" s="5">
        <v>144</v>
      </c>
      <c r="D146">
        <v>105.25546780073</v>
      </c>
      <c r="E146">
        <v>131.94091737546</v>
      </c>
      <c r="F146">
        <v>101.82981309831</v>
      </c>
      <c r="G146">
        <v>104.90016714785</v>
      </c>
      <c r="I146" s="6">
        <f t="shared" si="11"/>
        <v>3.4256547024200046</v>
      </c>
      <c r="J146" s="6">
        <f t="shared" si="11"/>
        <v>27.040750227610005</v>
      </c>
      <c r="K146" s="6">
        <f t="shared" si="13"/>
        <v>-29.023245570712</v>
      </c>
      <c r="L146" s="7">
        <f t="shared" si="12"/>
        <v>-1.0733151013346429</v>
      </c>
      <c r="M146" s="7">
        <f t="shared" si="14"/>
        <v>-1.0469852488544307</v>
      </c>
      <c r="P146" s="5">
        <f t="shared" si="15"/>
        <v>0.81549973666556652</v>
      </c>
    </row>
    <row r="147" spans="1:16" x14ac:dyDescent="0.15">
      <c r="A147" s="5">
        <v>73</v>
      </c>
      <c r="B147" s="5">
        <v>145</v>
      </c>
      <c r="D147">
        <v>105.30604495746999</v>
      </c>
      <c r="E147">
        <v>132.06485419198</v>
      </c>
      <c r="F147">
        <v>101.7871144203</v>
      </c>
      <c r="G147">
        <v>105.08509345084001</v>
      </c>
      <c r="I147" s="6">
        <f t="shared" si="11"/>
        <v>3.518930537169993</v>
      </c>
      <c r="J147" s="6">
        <f t="shared" si="11"/>
        <v>26.979760741139998</v>
      </c>
      <c r="K147" s="6">
        <f t="shared" si="13"/>
        <v>-28.856782352198003</v>
      </c>
      <c r="L147" s="7">
        <f t="shared" si="12"/>
        <v>-1.0695714698535423</v>
      </c>
      <c r="M147" s="7">
        <f t="shared" si="14"/>
        <v>-1.0430600321838113</v>
      </c>
      <c r="P147" s="5">
        <f t="shared" si="15"/>
        <v>0.46386387676966134</v>
      </c>
    </row>
    <row r="148" spans="1:16" x14ac:dyDescent="0.15">
      <c r="A148" s="5">
        <v>73.5</v>
      </c>
      <c r="B148" s="5">
        <v>146</v>
      </c>
      <c r="D148">
        <v>105.19243620899</v>
      </c>
      <c r="E148">
        <v>131.94684082625</v>
      </c>
      <c r="F148">
        <v>101.74806260446999</v>
      </c>
      <c r="G148">
        <v>104.88588360432</v>
      </c>
      <c r="I148" s="6">
        <f t="shared" si="11"/>
        <v>3.4443736045200097</v>
      </c>
      <c r="J148" s="6">
        <f t="shared" si="11"/>
        <v>27.060957221929996</v>
      </c>
      <c r="K148" s="6">
        <f t="shared" si="13"/>
        <v>-29.028775061795983</v>
      </c>
      <c r="L148" s="7">
        <f t="shared" si="12"/>
        <v>-1.0727179686855748</v>
      </c>
      <c r="M148" s="7">
        <f t="shared" si="14"/>
        <v>-1.0460249458263251</v>
      </c>
      <c r="P148" s="5">
        <f t="shared" si="15"/>
        <v>0.75941161645741406</v>
      </c>
    </row>
    <row r="149" spans="1:16" x14ac:dyDescent="0.15">
      <c r="A149" s="5">
        <v>74</v>
      </c>
      <c r="B149" s="5">
        <v>147</v>
      </c>
      <c r="D149">
        <v>105.22904009721</v>
      </c>
      <c r="E149">
        <v>131.95261239368</v>
      </c>
      <c r="F149">
        <v>101.78665856252999</v>
      </c>
      <c r="G149">
        <v>104.98252545206</v>
      </c>
      <c r="I149" s="6">
        <f t="shared" ref="I149:J181" si="16">D149-F149</f>
        <v>3.4423815346800097</v>
      </c>
      <c r="J149" s="6">
        <f t="shared" si="16"/>
        <v>26.970086941619996</v>
      </c>
      <c r="K149" s="6">
        <f t="shared" si="13"/>
        <v>-28.921722795263982</v>
      </c>
      <c r="L149" s="7">
        <f t="shared" si="12"/>
        <v>-1.0723629796918541</v>
      </c>
      <c r="M149" s="7">
        <f t="shared" si="14"/>
        <v>-1.0454883716430856</v>
      </c>
      <c r="P149" s="5">
        <f t="shared" si="15"/>
        <v>0.72606782696031069</v>
      </c>
    </row>
    <row r="150" spans="1:16" x14ac:dyDescent="0.15">
      <c r="A150" s="5">
        <v>74.5</v>
      </c>
      <c r="B150" s="5">
        <v>148</v>
      </c>
      <c r="D150">
        <v>105.1587181045</v>
      </c>
      <c r="E150">
        <v>131.79404617253999</v>
      </c>
      <c r="F150">
        <v>101.81021121409999</v>
      </c>
      <c r="G150">
        <v>105.01717064275999</v>
      </c>
      <c r="I150" s="6">
        <f t="shared" si="16"/>
        <v>3.348506890400003</v>
      </c>
      <c r="J150" s="6">
        <f t="shared" si="16"/>
        <v>26.77687552978</v>
      </c>
      <c r="K150" s="6">
        <f t="shared" si="13"/>
        <v>-28.783743745335997</v>
      </c>
      <c r="L150" s="7">
        <f t="shared" si="12"/>
        <v>-1.0749478113428153</v>
      </c>
      <c r="M150" s="7">
        <f t="shared" si="14"/>
        <v>-1.0478916181045281</v>
      </c>
      <c r="P150" s="5">
        <f t="shared" si="15"/>
        <v>0.96885868521131013</v>
      </c>
    </row>
    <row r="151" spans="1:16" x14ac:dyDescent="0.15">
      <c r="A151" s="5">
        <v>75</v>
      </c>
      <c r="B151" s="5">
        <v>149</v>
      </c>
      <c r="D151">
        <v>105.16798298905999</v>
      </c>
      <c r="E151">
        <v>132.18803159174001</v>
      </c>
      <c r="F151">
        <v>101.69487919769</v>
      </c>
      <c r="G151">
        <v>104.91566631211001</v>
      </c>
      <c r="I151" s="6">
        <f t="shared" si="16"/>
        <v>3.4731037913699936</v>
      </c>
      <c r="J151" s="6">
        <f t="shared" si="16"/>
        <v>27.272365279630009</v>
      </c>
      <c r="K151" s="6">
        <f t="shared" si="13"/>
        <v>-29.253734544186017</v>
      </c>
      <c r="L151" s="7">
        <f t="shared" si="12"/>
        <v>-1.0726511706718709</v>
      </c>
      <c r="M151" s="7">
        <f t="shared" si="14"/>
        <v>-1.0454133922440652</v>
      </c>
      <c r="P151" s="5">
        <f t="shared" si="15"/>
        <v>0.75313734050191694</v>
      </c>
    </row>
    <row r="152" spans="1:16" x14ac:dyDescent="0.15">
      <c r="A152" s="5">
        <v>75.5</v>
      </c>
      <c r="B152" s="5">
        <v>150</v>
      </c>
      <c r="D152">
        <v>105.14854191981</v>
      </c>
      <c r="E152">
        <v>131.75820170109</v>
      </c>
      <c r="F152">
        <v>101.81598541255001</v>
      </c>
      <c r="G152">
        <v>104.91414678620001</v>
      </c>
      <c r="I152" s="6">
        <f t="shared" si="16"/>
        <v>3.3325565072599943</v>
      </c>
      <c r="J152" s="6">
        <f t="shared" si="16"/>
        <v>26.844054914889995</v>
      </c>
      <c r="K152" s="6">
        <f t="shared" si="13"/>
        <v>-28.880309390607998</v>
      </c>
      <c r="L152" s="7">
        <f t="shared" si="12"/>
        <v>-1.0758549512051745</v>
      </c>
      <c r="M152" s="7">
        <f t="shared" si="14"/>
        <v>-1.0484355875878499</v>
      </c>
      <c r="P152" s="5">
        <f t="shared" si="15"/>
        <v>1.0540654976758661</v>
      </c>
    </row>
    <row r="153" spans="1:16" x14ac:dyDescent="0.15">
      <c r="A153" s="5">
        <v>76</v>
      </c>
      <c r="B153" s="5">
        <v>151</v>
      </c>
      <c r="D153">
        <v>105.26245443499</v>
      </c>
      <c r="E153">
        <v>131.90066828676001</v>
      </c>
      <c r="F153">
        <v>101.75854733323</v>
      </c>
      <c r="G153">
        <v>105.03768424252</v>
      </c>
      <c r="I153" s="6">
        <f t="shared" si="16"/>
        <v>3.5039071017600065</v>
      </c>
      <c r="J153" s="6">
        <f t="shared" si="16"/>
        <v>26.862984044240008</v>
      </c>
      <c r="K153" s="6">
        <f t="shared" si="13"/>
        <v>-28.731673751328003</v>
      </c>
      <c r="L153" s="7">
        <f t="shared" si="12"/>
        <v>-1.0695637425838653</v>
      </c>
      <c r="M153" s="7">
        <f t="shared" si="14"/>
        <v>-1.0419627937770222</v>
      </c>
      <c r="P153" s="5">
        <f t="shared" si="15"/>
        <v>0.46313806144001618</v>
      </c>
    </row>
    <row r="154" spans="1:16" x14ac:dyDescent="0.15">
      <c r="A154" s="5">
        <v>76.5</v>
      </c>
      <c r="B154" s="5">
        <v>152</v>
      </c>
      <c r="D154">
        <v>105.1459599028</v>
      </c>
      <c r="E154">
        <v>131.73344471446001</v>
      </c>
      <c r="F154">
        <v>101.75383680292001</v>
      </c>
      <c r="G154">
        <v>104.94438535176999</v>
      </c>
      <c r="I154" s="6">
        <f t="shared" si="16"/>
        <v>3.3921230998799956</v>
      </c>
      <c r="J154" s="6">
        <f t="shared" si="16"/>
        <v>26.789059362690011</v>
      </c>
      <c r="K154" s="6">
        <f t="shared" si="13"/>
        <v>-28.754748135348017</v>
      </c>
      <c r="L154" s="7">
        <f t="shared" si="12"/>
        <v>-1.0733765507047135</v>
      </c>
      <c r="M154" s="7">
        <f t="shared" si="14"/>
        <v>-1.0455940167083515</v>
      </c>
      <c r="P154" s="5">
        <f t="shared" si="15"/>
        <v>0.82127161944674143</v>
      </c>
    </row>
    <row r="155" spans="1:16" x14ac:dyDescent="0.15">
      <c r="A155" s="5">
        <v>77</v>
      </c>
      <c r="B155" s="5">
        <v>153</v>
      </c>
      <c r="D155">
        <v>105.31363912515</v>
      </c>
      <c r="E155">
        <v>132.08323207775999</v>
      </c>
      <c r="F155">
        <v>101.81780884363999</v>
      </c>
      <c r="G155">
        <v>104.82814161982</v>
      </c>
      <c r="I155" s="6">
        <f t="shared" si="16"/>
        <v>3.4958302815100097</v>
      </c>
      <c r="J155" s="6">
        <f t="shared" si="16"/>
        <v>27.255090457939986</v>
      </c>
      <c r="K155" s="6">
        <f t="shared" si="13"/>
        <v>-29.210278268017973</v>
      </c>
      <c r="L155" s="7">
        <f t="shared" si="12"/>
        <v>-1.0717366105643726</v>
      </c>
      <c r="M155" s="7">
        <f t="shared" si="14"/>
        <v>-1.043772491378492</v>
      </c>
      <c r="P155" s="5">
        <f t="shared" si="15"/>
        <v>0.66723355124002837</v>
      </c>
    </row>
    <row r="156" spans="1:16" x14ac:dyDescent="0.15">
      <c r="A156" s="5">
        <v>77.5</v>
      </c>
      <c r="B156" s="5">
        <v>154</v>
      </c>
      <c r="D156">
        <v>104.98557108141</v>
      </c>
      <c r="E156">
        <v>131.87135479950999</v>
      </c>
      <c r="F156">
        <v>101.69533505546001</v>
      </c>
      <c r="G156">
        <v>104.92128855797</v>
      </c>
      <c r="I156" s="6">
        <f t="shared" si="16"/>
        <v>3.2902360259499943</v>
      </c>
      <c r="J156" s="6">
        <f t="shared" si="16"/>
        <v>26.950066241539986</v>
      </c>
      <c r="K156" s="6">
        <f t="shared" si="13"/>
        <v>-29.049843463897986</v>
      </c>
      <c r="L156" s="7">
        <f t="shared" si="12"/>
        <v>-1.0779136200831101</v>
      </c>
      <c r="M156" s="7">
        <f t="shared" si="14"/>
        <v>-1.0497679157077107</v>
      </c>
      <c r="P156" s="5">
        <f t="shared" si="15"/>
        <v>1.2474343708644755</v>
      </c>
    </row>
    <row r="157" spans="1:16" x14ac:dyDescent="0.15">
      <c r="A157" s="5">
        <v>78</v>
      </c>
      <c r="B157" s="5">
        <v>155</v>
      </c>
      <c r="D157">
        <v>105.15370595383</v>
      </c>
      <c r="E157">
        <v>131.78523693803001</v>
      </c>
      <c r="F157">
        <v>101.72694119435</v>
      </c>
      <c r="G157">
        <v>105.08068682571</v>
      </c>
      <c r="I157" s="6">
        <f t="shared" si="16"/>
        <v>3.4267647594799939</v>
      </c>
      <c r="J157" s="6">
        <f t="shared" si="16"/>
        <v>26.704550112320007</v>
      </c>
      <c r="K157" s="6">
        <f t="shared" si="13"/>
        <v>-28.618695375304014</v>
      </c>
      <c r="L157" s="7">
        <f t="shared" si="12"/>
        <v>-1.0716786186224094</v>
      </c>
      <c r="M157" s="7">
        <f t="shared" si="14"/>
        <v>-1.0433513290574914</v>
      </c>
      <c r="P157" s="5">
        <f t="shared" si="15"/>
        <v>0.66178642149923683</v>
      </c>
    </row>
    <row r="158" spans="1:16" x14ac:dyDescent="0.15">
      <c r="A158" s="5">
        <v>78.5</v>
      </c>
      <c r="B158" s="5">
        <v>156</v>
      </c>
      <c r="D158">
        <v>105.22569866342999</v>
      </c>
      <c r="E158">
        <v>131.49164641555001</v>
      </c>
      <c r="F158">
        <v>101.75383680292001</v>
      </c>
      <c r="G158">
        <v>104.80489287342</v>
      </c>
      <c r="I158" s="6">
        <f t="shared" si="16"/>
        <v>3.4718618605099891</v>
      </c>
      <c r="J158" s="6">
        <f t="shared" si="16"/>
        <v>26.686753542130006</v>
      </c>
      <c r="K158" s="6">
        <f t="shared" si="13"/>
        <v>-28.552242390046018</v>
      </c>
      <c r="L158" s="7">
        <f t="shared" si="12"/>
        <v>-1.0699031766816818</v>
      </c>
      <c r="M158" s="7">
        <f t="shared" si="14"/>
        <v>-1.0413943019272449</v>
      </c>
      <c r="P158" s="5">
        <f t="shared" si="15"/>
        <v>0.49502079387942516</v>
      </c>
    </row>
    <row r="159" spans="1:16" x14ac:dyDescent="0.15">
      <c r="A159" s="5">
        <v>79</v>
      </c>
      <c r="B159" s="5">
        <v>157</v>
      </c>
      <c r="D159">
        <v>105.21233292831</v>
      </c>
      <c r="E159">
        <v>131.6377582017</v>
      </c>
      <c r="F159">
        <v>101.86916881933</v>
      </c>
      <c r="G159">
        <v>104.87479106519</v>
      </c>
      <c r="I159" s="6">
        <f t="shared" si="16"/>
        <v>3.3431641089800053</v>
      </c>
      <c r="J159" s="6">
        <f t="shared" si="16"/>
        <v>26.762967136509999</v>
      </c>
      <c r="K159" s="6">
        <f t="shared" si="13"/>
        <v>-28.772396454831991</v>
      </c>
      <c r="L159" s="7">
        <f t="shared" si="12"/>
        <v>-1.0750824565928168</v>
      </c>
      <c r="M159" s="7">
        <f t="shared" si="14"/>
        <v>-1.0463919966488613</v>
      </c>
      <c r="P159" s="5">
        <f t="shared" si="15"/>
        <v>0.98150578963496993</v>
      </c>
    </row>
    <row r="160" spans="1:16" x14ac:dyDescent="0.15">
      <c r="A160" s="5">
        <v>79.5</v>
      </c>
      <c r="B160" s="5">
        <v>158</v>
      </c>
      <c r="D160">
        <v>105.15841433779001</v>
      </c>
      <c r="E160">
        <v>131.34720534629</v>
      </c>
      <c r="F160">
        <v>101.93192523933</v>
      </c>
      <c r="G160">
        <v>104.90989211366001</v>
      </c>
      <c r="I160" s="6">
        <f t="shared" si="16"/>
        <v>3.2264890984600072</v>
      </c>
      <c r="J160" s="6">
        <f t="shared" si="16"/>
        <v>26.43731323262999</v>
      </c>
      <c r="K160" s="6">
        <f t="shared" si="13"/>
        <v>-28.498286780695977</v>
      </c>
      <c r="L160" s="7">
        <f t="shared" si="12"/>
        <v>-1.0779569969887202</v>
      </c>
      <c r="M160" s="7">
        <f t="shared" si="14"/>
        <v>-1.0490849518552461</v>
      </c>
      <c r="P160" s="5">
        <f t="shared" si="15"/>
        <v>1.2515087236902875</v>
      </c>
    </row>
    <row r="161" spans="1:16" x14ac:dyDescent="0.15">
      <c r="A161" s="5">
        <v>80</v>
      </c>
      <c r="B161" s="5">
        <v>159</v>
      </c>
      <c r="D161">
        <v>105.18408262454</v>
      </c>
      <c r="E161">
        <v>131.66616038882</v>
      </c>
      <c r="F161">
        <v>101.65977814922</v>
      </c>
      <c r="G161">
        <v>104.87737425923</v>
      </c>
      <c r="I161" s="6">
        <f t="shared" si="16"/>
        <v>3.5243044753199939</v>
      </c>
      <c r="J161" s="6">
        <f t="shared" si="16"/>
        <v>26.788786129590008</v>
      </c>
      <c r="K161" s="6">
        <f t="shared" si="13"/>
        <v>-28.622238880188014</v>
      </c>
      <c r="L161" s="7">
        <f t="shared" si="12"/>
        <v>-1.0684410537203415</v>
      </c>
      <c r="M161" s="7">
        <f t="shared" si="14"/>
        <v>-1.0393874233973486</v>
      </c>
      <c r="P161" s="5">
        <f t="shared" si="15"/>
        <v>0.35768492965774323</v>
      </c>
    </row>
    <row r="162" spans="1:16" x14ac:dyDescent="0.15">
      <c r="A162" s="5">
        <v>80.5</v>
      </c>
      <c r="B162" s="5">
        <v>160</v>
      </c>
      <c r="D162">
        <v>105.28538882139</v>
      </c>
      <c r="E162">
        <v>131.46810449575</v>
      </c>
      <c r="F162">
        <v>101.73940130679</v>
      </c>
      <c r="G162">
        <v>104.91916122169999</v>
      </c>
      <c r="I162" s="6">
        <f t="shared" si="16"/>
        <v>3.5459875146000002</v>
      </c>
      <c r="J162" s="6">
        <f t="shared" si="16"/>
        <v>26.548943274050004</v>
      </c>
      <c r="K162" s="6">
        <f t="shared" si="13"/>
        <v>-28.312744414260003</v>
      </c>
      <c r="L162" s="7">
        <f t="shared" si="12"/>
        <v>-1.0664358321912575</v>
      </c>
      <c r="M162" s="7">
        <f t="shared" si="14"/>
        <v>-1.037200616678746</v>
      </c>
      <c r="P162" s="5">
        <f t="shared" si="15"/>
        <v>0.16933631676117072</v>
      </c>
    </row>
    <row r="163" spans="1:16" x14ac:dyDescent="0.15">
      <c r="A163" s="5">
        <v>81</v>
      </c>
      <c r="B163" s="5">
        <v>161</v>
      </c>
      <c r="D163">
        <v>105.18195625759</v>
      </c>
      <c r="E163">
        <v>131.53660388821001</v>
      </c>
      <c r="F163">
        <v>101.73180367725</v>
      </c>
      <c r="G163">
        <v>104.90335815226</v>
      </c>
      <c r="I163" s="6">
        <f t="shared" si="16"/>
        <v>3.4501525803400028</v>
      </c>
      <c r="J163" s="6">
        <f t="shared" si="16"/>
        <v>26.633245735950013</v>
      </c>
      <c r="K163" s="6">
        <f t="shared" si="13"/>
        <v>-28.50974230280001</v>
      </c>
      <c r="L163" s="7">
        <f t="shared" si="12"/>
        <v>-1.070456923855776</v>
      </c>
      <c r="M163" s="7">
        <f t="shared" si="14"/>
        <v>-1.0410401231537456</v>
      </c>
      <c r="P163" s="5">
        <f t="shared" si="15"/>
        <v>0.54703375634930196</v>
      </c>
    </row>
    <row r="164" spans="1:16" x14ac:dyDescent="0.15">
      <c r="A164" s="5">
        <v>81.5</v>
      </c>
      <c r="B164" s="5">
        <v>162</v>
      </c>
      <c r="D164">
        <v>105.16676792224</v>
      </c>
      <c r="E164">
        <v>131.69684082625</v>
      </c>
      <c r="F164">
        <v>101.77024768272</v>
      </c>
      <c r="G164">
        <v>104.75307703996</v>
      </c>
      <c r="I164" s="6">
        <f t="shared" si="16"/>
        <v>3.3965202395200009</v>
      </c>
      <c r="J164" s="6">
        <f t="shared" si="16"/>
        <v>26.943763786289992</v>
      </c>
      <c r="K164" s="6">
        <f t="shared" si="13"/>
        <v>-28.935996304027988</v>
      </c>
      <c r="L164" s="7">
        <f t="shared" si="12"/>
        <v>-1.0739403942797228</v>
      </c>
      <c r="M164" s="7">
        <f t="shared" si="14"/>
        <v>-1.0443420083881738</v>
      </c>
      <c r="P164" s="5">
        <f t="shared" si="15"/>
        <v>0.87423292756323334</v>
      </c>
    </row>
    <row r="165" spans="1:16" x14ac:dyDescent="0.15">
      <c r="A165" s="5">
        <v>82</v>
      </c>
      <c r="B165" s="5">
        <v>163</v>
      </c>
      <c r="D165">
        <v>105.13426488457</v>
      </c>
      <c r="E165">
        <v>131.64337788578001</v>
      </c>
      <c r="F165">
        <v>101.7541407081</v>
      </c>
      <c r="G165">
        <v>105.08585321379999</v>
      </c>
      <c r="I165" s="6">
        <f t="shared" si="16"/>
        <v>3.3801241764700052</v>
      </c>
      <c r="J165" s="6">
        <f t="shared" si="16"/>
        <v>26.557524671980019</v>
      </c>
      <c r="K165" s="6">
        <f t="shared" si="13"/>
        <v>-28.488905429906016</v>
      </c>
      <c r="L165" s="7">
        <f t="shared" si="12"/>
        <v>-1.0727244267596872</v>
      </c>
      <c r="M165" s="7">
        <f t="shared" si="14"/>
        <v>-1.0429444556786194</v>
      </c>
      <c r="P165" s="5">
        <f t="shared" si="15"/>
        <v>0.76001821741566522</v>
      </c>
    </row>
    <row r="166" spans="1:16" x14ac:dyDescent="0.15">
      <c r="A166" s="5">
        <v>82.5</v>
      </c>
      <c r="B166" s="5">
        <v>164</v>
      </c>
      <c r="D166">
        <v>105.00486026732</v>
      </c>
      <c r="E166">
        <v>131.41418590523</v>
      </c>
      <c r="F166">
        <v>101.67710074457</v>
      </c>
      <c r="G166">
        <v>104.76265005318</v>
      </c>
      <c r="I166" s="6">
        <f t="shared" si="16"/>
        <v>3.3277595227500001</v>
      </c>
      <c r="J166" s="6">
        <f t="shared" si="16"/>
        <v>26.651535852050003</v>
      </c>
      <c r="K166" s="6">
        <f t="shared" si="13"/>
        <v>-28.654083499710001</v>
      </c>
      <c r="L166" s="7">
        <f t="shared" si="12"/>
        <v>-1.0751381706021255</v>
      </c>
      <c r="M166" s="7">
        <f t="shared" si="14"/>
        <v>-1.0451766143315391</v>
      </c>
      <c r="P166" s="5">
        <f t="shared" si="15"/>
        <v>0.98673895525782007</v>
      </c>
    </row>
    <row r="167" spans="1:16" x14ac:dyDescent="0.15">
      <c r="A167" s="5">
        <v>83</v>
      </c>
      <c r="B167" s="5">
        <v>165</v>
      </c>
      <c r="D167">
        <v>105.22083839611</v>
      </c>
      <c r="E167">
        <v>131.73784933171001</v>
      </c>
      <c r="F167">
        <v>101.71250569822</v>
      </c>
      <c r="G167">
        <v>104.93876310591</v>
      </c>
      <c r="I167" s="6">
        <f t="shared" si="16"/>
        <v>3.5083326978899976</v>
      </c>
      <c r="J167" s="6">
        <f t="shared" si="16"/>
        <v>26.799086225800011</v>
      </c>
      <c r="K167" s="6">
        <f t="shared" si="13"/>
        <v>-28.650570773070015</v>
      </c>
      <c r="L167" s="7">
        <f t="shared" si="12"/>
        <v>-1.0690875999155354</v>
      </c>
      <c r="M167" s="7">
        <f t="shared" si="14"/>
        <v>-1.0389444584554302</v>
      </c>
      <c r="P167" s="5">
        <f t="shared" si="15"/>
        <v>0.41841441878005153</v>
      </c>
    </row>
    <row r="168" spans="1:16" x14ac:dyDescent="0.15">
      <c r="A168" s="5">
        <v>83.5</v>
      </c>
      <c r="B168" s="5">
        <v>166</v>
      </c>
      <c r="D168">
        <v>105.30984204131001</v>
      </c>
      <c r="E168">
        <v>131.49483596598</v>
      </c>
      <c r="F168">
        <v>101.7574836651</v>
      </c>
      <c r="G168">
        <v>104.95319860204</v>
      </c>
      <c r="I168" s="6">
        <f t="shared" si="16"/>
        <v>3.5523583762100088</v>
      </c>
      <c r="J168" s="6">
        <f t="shared" si="16"/>
        <v>26.541637363939998</v>
      </c>
      <c r="K168" s="6">
        <f t="shared" si="13"/>
        <v>-28.297606460517986</v>
      </c>
      <c r="L168" s="7">
        <f t="shared" si="12"/>
        <v>-1.0661590342939311</v>
      </c>
      <c r="M168" s="7">
        <f t="shared" si="14"/>
        <v>-1.0358343076443073</v>
      </c>
      <c r="P168" s="5">
        <f t="shared" si="15"/>
        <v>0.14333694499204452</v>
      </c>
    </row>
    <row r="169" spans="1:16" x14ac:dyDescent="0.15">
      <c r="A169" s="5">
        <v>84</v>
      </c>
      <c r="B169" s="5">
        <v>167</v>
      </c>
      <c r="D169">
        <v>105.12044349939001</v>
      </c>
      <c r="E169">
        <v>131.52369380316</v>
      </c>
      <c r="F169">
        <v>101.70080534873</v>
      </c>
      <c r="G169">
        <v>104.94347363623</v>
      </c>
      <c r="I169" s="6">
        <f t="shared" si="16"/>
        <v>3.4196381506600062</v>
      </c>
      <c r="J169" s="6">
        <f t="shared" si="16"/>
        <v>26.580220166930005</v>
      </c>
      <c r="K169" s="6">
        <f t="shared" si="13"/>
        <v>-28.476626049655998</v>
      </c>
      <c r="L169" s="7">
        <f t="shared" si="12"/>
        <v>-1.0713465076969311</v>
      </c>
      <c r="M169" s="7">
        <f t="shared" si="14"/>
        <v>-1.0408401958577886</v>
      </c>
      <c r="P169" s="5">
        <f t="shared" si="15"/>
        <v>0.63059154789830352</v>
      </c>
    </row>
    <row r="170" spans="1:16" x14ac:dyDescent="0.15">
      <c r="A170" s="5">
        <v>84.5</v>
      </c>
      <c r="B170" s="5">
        <v>168</v>
      </c>
      <c r="D170">
        <v>105.28204738761001</v>
      </c>
      <c r="E170">
        <v>131.26458080194001</v>
      </c>
      <c r="F170">
        <v>101.80337334751999</v>
      </c>
      <c r="G170">
        <v>104.82631818873</v>
      </c>
      <c r="I170" s="6">
        <f t="shared" si="16"/>
        <v>3.4786740400900129</v>
      </c>
      <c r="J170" s="6">
        <f t="shared" si="16"/>
        <v>26.438262613210014</v>
      </c>
      <c r="K170" s="6">
        <f t="shared" si="13"/>
        <v>-28.247241095762003</v>
      </c>
      <c r="L170" s="7">
        <f t="shared" si="12"/>
        <v>-1.0684227443012131</v>
      </c>
      <c r="M170" s="7">
        <f t="shared" si="14"/>
        <v>-1.0377348472725518</v>
      </c>
      <c r="P170" s="5">
        <f t="shared" si="15"/>
        <v>0.35596514276848618</v>
      </c>
    </row>
    <row r="171" spans="1:16" x14ac:dyDescent="0.15">
      <c r="A171" s="5">
        <v>85</v>
      </c>
      <c r="B171" s="5">
        <v>169</v>
      </c>
      <c r="D171">
        <v>105.11786148237999</v>
      </c>
      <c r="E171">
        <v>131.08262454435001</v>
      </c>
      <c r="F171">
        <v>101.76690472573</v>
      </c>
      <c r="G171">
        <v>104.78696246771</v>
      </c>
      <c r="I171" s="6">
        <f t="shared" si="16"/>
        <v>3.3509567566499925</v>
      </c>
      <c r="J171" s="6">
        <f t="shared" si="16"/>
        <v>26.295662076640014</v>
      </c>
      <c r="K171" s="6">
        <f t="shared" si="13"/>
        <v>-28.203837735318022</v>
      </c>
      <c r="L171" s="7">
        <f t="shared" si="12"/>
        <v>-1.0725661766232215</v>
      </c>
      <c r="M171" s="7">
        <f t="shared" si="14"/>
        <v>-1.0416966944050416</v>
      </c>
      <c r="P171" s="5">
        <f t="shared" si="15"/>
        <v>0.74515392772912226</v>
      </c>
    </row>
    <row r="172" spans="1:16" x14ac:dyDescent="0.15">
      <c r="A172" s="5">
        <v>85.5</v>
      </c>
      <c r="B172" s="5">
        <v>170</v>
      </c>
      <c r="D172">
        <v>105.15142770352</v>
      </c>
      <c r="E172">
        <v>131.25607533414001</v>
      </c>
      <c r="F172">
        <v>101.7277009573</v>
      </c>
      <c r="G172">
        <v>104.80504482601</v>
      </c>
      <c r="I172" s="6">
        <f t="shared" si="16"/>
        <v>3.4237267462199981</v>
      </c>
      <c r="J172" s="6">
        <f t="shared" si="16"/>
        <v>26.451030508130003</v>
      </c>
      <c r="K172" s="6">
        <f t="shared" si="13"/>
        <v>-28.317509863536003</v>
      </c>
      <c r="L172" s="7">
        <f t="shared" si="12"/>
        <v>-1.0705635780364897</v>
      </c>
      <c r="M172" s="7">
        <f t="shared" si="14"/>
        <v>-1.039512510628791</v>
      </c>
      <c r="P172" s="5">
        <f t="shared" si="15"/>
        <v>0.55705168539389671</v>
      </c>
    </row>
    <row r="173" spans="1:16" x14ac:dyDescent="0.15">
      <c r="A173" s="5">
        <v>86</v>
      </c>
      <c r="B173" s="5">
        <v>171</v>
      </c>
      <c r="D173">
        <v>105.179981774</v>
      </c>
      <c r="E173">
        <v>130.69273997569999</v>
      </c>
      <c r="F173">
        <v>101.67831636529</v>
      </c>
      <c r="G173">
        <v>104.99301018081999</v>
      </c>
      <c r="I173" s="6">
        <f t="shared" si="16"/>
        <v>3.5016654087099965</v>
      </c>
      <c r="J173" s="6">
        <f t="shared" si="16"/>
        <v>25.69972979488</v>
      </c>
      <c r="K173" s="6">
        <f t="shared" si="13"/>
        <v>-27.338010345146003</v>
      </c>
      <c r="L173" s="7">
        <f t="shared" si="12"/>
        <v>-1.0637469951373726</v>
      </c>
      <c r="M173" s="7">
        <f t="shared" si="14"/>
        <v>-1.0325143425401553</v>
      </c>
      <c r="P173" s="5">
        <f t="shared" si="15"/>
        <v>-8.322367327418044E-2</v>
      </c>
    </row>
    <row r="174" spans="1:16" x14ac:dyDescent="0.15">
      <c r="A174" s="5">
        <v>86.5</v>
      </c>
      <c r="B174" s="5">
        <v>172</v>
      </c>
      <c r="D174">
        <v>105.07062575942</v>
      </c>
      <c r="E174">
        <v>130.97053462941</v>
      </c>
      <c r="F174">
        <v>101.7375778757</v>
      </c>
      <c r="G174">
        <v>104.80246163197</v>
      </c>
      <c r="I174" s="6">
        <f t="shared" si="16"/>
        <v>3.333047883719999</v>
      </c>
      <c r="J174" s="6">
        <f t="shared" si="16"/>
        <v>26.168072997439992</v>
      </c>
      <c r="K174" s="6">
        <f t="shared" si="13"/>
        <v>-28.06863971320799</v>
      </c>
      <c r="L174" s="7">
        <f t="shared" si="12"/>
        <v>-1.0726292194291085</v>
      </c>
      <c r="M174" s="7">
        <f t="shared" si="14"/>
        <v>-1.0412149816423724</v>
      </c>
      <c r="P174" s="5">
        <f t="shared" si="15"/>
        <v>0.75107548047015282</v>
      </c>
    </row>
    <row r="175" spans="1:16" x14ac:dyDescent="0.15">
      <c r="A175" s="5">
        <v>87</v>
      </c>
      <c r="B175" s="5">
        <v>173</v>
      </c>
      <c r="D175">
        <v>105.11041919806</v>
      </c>
      <c r="E175">
        <v>130.77293438639001</v>
      </c>
      <c r="F175">
        <v>101.7722230664</v>
      </c>
      <c r="G175">
        <v>104.94529706732</v>
      </c>
      <c r="I175" s="6">
        <f t="shared" si="16"/>
        <v>3.3381961316599984</v>
      </c>
      <c r="J175" s="6">
        <f t="shared" si="16"/>
        <v>25.827637319070007</v>
      </c>
      <c r="K175" s="6">
        <f t="shared" si="13"/>
        <v>-27.65496865122401</v>
      </c>
      <c r="L175" s="7">
        <f t="shared" si="12"/>
        <v>-1.0707510063572396</v>
      </c>
      <c r="M175" s="7">
        <f t="shared" si="14"/>
        <v>-1.0391551833809849</v>
      </c>
      <c r="P175" s="5">
        <f t="shared" si="15"/>
        <v>0.57465665507867092</v>
      </c>
    </row>
    <row r="176" spans="1:16" x14ac:dyDescent="0.15">
      <c r="A176" s="5">
        <v>87.5</v>
      </c>
      <c r="B176" s="5">
        <v>174</v>
      </c>
      <c r="D176">
        <v>105.13031591738</v>
      </c>
      <c r="E176">
        <v>130.88107533414001</v>
      </c>
      <c r="F176">
        <v>101.79136909284</v>
      </c>
      <c r="G176">
        <v>104.85579699134</v>
      </c>
      <c r="I176" s="6">
        <f t="shared" si="16"/>
        <v>3.3389468245400025</v>
      </c>
      <c r="J176" s="6">
        <f t="shared" si="16"/>
        <v>26.025278342800007</v>
      </c>
      <c r="K176" s="6">
        <f t="shared" si="13"/>
        <v>-27.891387186820005</v>
      </c>
      <c r="L176" s="7">
        <f t="shared" si="12"/>
        <v>-1.0717037035854129</v>
      </c>
      <c r="M176" s="7">
        <f t="shared" si="14"/>
        <v>-1.0399262954196393</v>
      </c>
      <c r="P176" s="5">
        <f t="shared" si="15"/>
        <v>0.66414262898939991</v>
      </c>
    </row>
    <row r="177" spans="1:16" x14ac:dyDescent="0.15">
      <c r="A177" s="5">
        <v>88</v>
      </c>
      <c r="B177" s="5">
        <v>175</v>
      </c>
      <c r="D177">
        <v>104.99270959902999</v>
      </c>
      <c r="E177">
        <v>131.06090522478999</v>
      </c>
      <c r="F177">
        <v>101.80063820088</v>
      </c>
      <c r="G177">
        <v>104.90822063516001</v>
      </c>
      <c r="I177" s="6">
        <f t="shared" si="16"/>
        <v>3.1920713981499915</v>
      </c>
      <c r="J177" s="6">
        <f t="shared" si="16"/>
        <v>26.152684589629985</v>
      </c>
      <c r="K177" s="6">
        <f t="shared" si="13"/>
        <v>-28.191150109405989</v>
      </c>
      <c r="L177" s="7">
        <f t="shared" si="12"/>
        <v>-1.0779447904397659</v>
      </c>
      <c r="M177" s="7">
        <f t="shared" si="14"/>
        <v>-1.0459857970844737</v>
      </c>
      <c r="P177" s="5">
        <f t="shared" si="15"/>
        <v>1.2503621737802415</v>
      </c>
    </row>
    <row r="178" spans="1:16" x14ac:dyDescent="0.15">
      <c r="A178" s="5">
        <v>88.5</v>
      </c>
      <c r="B178" s="5">
        <v>176</v>
      </c>
      <c r="D178">
        <v>105.08034629405</v>
      </c>
      <c r="E178">
        <v>130.49924058323001</v>
      </c>
      <c r="F178">
        <v>101.72542166844001</v>
      </c>
      <c r="G178">
        <v>104.80018234311</v>
      </c>
      <c r="I178" s="6">
        <f t="shared" si="16"/>
        <v>3.3549246256099963</v>
      </c>
      <c r="J178" s="6">
        <f t="shared" si="16"/>
        <v>25.69905824012001</v>
      </c>
      <c r="K178" s="6">
        <f t="shared" si="13"/>
        <v>-27.483945262534014</v>
      </c>
      <c r="L178" s="7">
        <f t="shared" si="12"/>
        <v>-1.0694534019782691</v>
      </c>
      <c r="M178" s="7">
        <f t="shared" si="14"/>
        <v>-1.0373128234334583</v>
      </c>
      <c r="P178" s="5">
        <f t="shared" si="15"/>
        <v>0.45277386989869023</v>
      </c>
    </row>
    <row r="179" spans="1:16" x14ac:dyDescent="0.15">
      <c r="A179" s="5">
        <v>89</v>
      </c>
      <c r="B179" s="5">
        <v>177</v>
      </c>
      <c r="D179">
        <v>105.2287363305</v>
      </c>
      <c r="E179">
        <v>130.72007897934</v>
      </c>
      <c r="F179">
        <v>101.71569670263</v>
      </c>
      <c r="G179">
        <v>104.82236742137</v>
      </c>
      <c r="I179" s="6">
        <f t="shared" si="16"/>
        <v>3.5130396278700005</v>
      </c>
      <c r="J179" s="6">
        <f t="shared" si="16"/>
        <v>25.897711557969998</v>
      </c>
      <c r="K179" s="6">
        <f t="shared" si="13"/>
        <v>-27.564214241693996</v>
      </c>
      <c r="L179" s="7">
        <f t="shared" si="12"/>
        <v>-1.0643494186732934</v>
      </c>
      <c r="M179" s="7">
        <f t="shared" si="14"/>
        <v>-1.0320272549389637</v>
      </c>
      <c r="P179" s="5">
        <f t="shared" si="15"/>
        <v>-2.6638584932964778E-2</v>
      </c>
    </row>
    <row r="180" spans="1:16" x14ac:dyDescent="0.15">
      <c r="A180" s="5">
        <v>89.5</v>
      </c>
      <c r="B180" s="5">
        <v>178</v>
      </c>
      <c r="D180">
        <v>105.16114823815001</v>
      </c>
      <c r="E180">
        <v>130.77657958687999</v>
      </c>
      <c r="F180">
        <v>101.80230967938</v>
      </c>
      <c r="G180">
        <v>104.62634857924</v>
      </c>
      <c r="I180" s="6">
        <f t="shared" si="16"/>
        <v>3.3588385587700031</v>
      </c>
      <c r="J180" s="6">
        <f t="shared" si="16"/>
        <v>26.150231007639988</v>
      </c>
      <c r="K180" s="6">
        <f t="shared" si="13"/>
        <v>-28.021438650397982</v>
      </c>
      <c r="L180" s="7">
        <f t="shared" si="12"/>
        <v>-1.0715560654975211</v>
      </c>
      <c r="M180" s="7">
        <f t="shared" si="14"/>
        <v>-1.0390523165736729</v>
      </c>
      <c r="P180" s="5">
        <f t="shared" si="15"/>
        <v>0.65027511925953141</v>
      </c>
    </row>
    <row r="181" spans="1:16" x14ac:dyDescent="0.15">
      <c r="A181" s="5">
        <v>90</v>
      </c>
      <c r="B181" s="5">
        <v>179</v>
      </c>
      <c r="D181">
        <v>105.08216889429001</v>
      </c>
      <c r="E181">
        <v>130.54602065614</v>
      </c>
      <c r="F181">
        <v>101.89879957453</v>
      </c>
      <c r="G181">
        <v>104.81294636074</v>
      </c>
      <c r="I181" s="6">
        <f t="shared" si="16"/>
        <v>3.1833693197600041</v>
      </c>
      <c r="J181" s="6">
        <f t="shared" si="16"/>
        <v>25.733074295400002</v>
      </c>
      <c r="K181" s="6">
        <f t="shared" si="13"/>
        <v>-27.696319834719997</v>
      </c>
      <c r="L181" s="7">
        <f t="shared" si="12"/>
        <v>-1.0762926930837386</v>
      </c>
      <c r="M181" s="7">
        <f t="shared" si="14"/>
        <v>-1.0436073589703716</v>
      </c>
      <c r="P181" s="5">
        <f t="shared" si="15"/>
        <v>1.0951821894919378</v>
      </c>
    </row>
    <row r="182" spans="1:16" x14ac:dyDescent="0.15">
      <c r="A182" s="5">
        <v>90.5</v>
      </c>
      <c r="B182" s="5">
        <v>180</v>
      </c>
      <c r="D182">
        <v>105.10419198056</v>
      </c>
      <c r="E182">
        <v>130.79966585662001</v>
      </c>
      <c r="F182">
        <v>101.71873575444999</v>
      </c>
      <c r="G182">
        <v>104.70445221091001</v>
      </c>
      <c r="I182" s="6">
        <f t="shared" ref="I182:J241" si="17">D182-F182</f>
        <v>3.3854562261100085</v>
      </c>
      <c r="J182" s="6">
        <f t="shared" si="17"/>
        <v>26.095213645710004</v>
      </c>
      <c r="K182" s="6">
        <f>I182-1.2*J182</f>
        <v>-27.928800148741995</v>
      </c>
      <c r="L182" s="7">
        <f t="shared" si="12"/>
        <v>-1.0702652420450074</v>
      </c>
      <c r="M182" s="7">
        <f>L182+ABS($N$2)*A182</f>
        <v>-1.0373983227421217</v>
      </c>
      <c r="P182" s="5">
        <f>(L182-$O$2)/$O$2*100</f>
        <v>0.52902926026140373</v>
      </c>
    </row>
    <row r="183" spans="1:16" x14ac:dyDescent="0.15">
      <c r="A183" s="5">
        <v>91</v>
      </c>
      <c r="B183" s="5">
        <v>181</v>
      </c>
      <c r="D183">
        <v>105.22919198056</v>
      </c>
      <c r="E183">
        <v>131.13866950182</v>
      </c>
      <c r="F183">
        <v>101.7343868713</v>
      </c>
      <c r="G183">
        <v>104.93222914451</v>
      </c>
      <c r="I183" s="6">
        <f t="shared" si="17"/>
        <v>3.4948051092599997</v>
      </c>
      <c r="J183" s="6">
        <f t="shared" si="17"/>
        <v>26.206440357310001</v>
      </c>
      <c r="K183" s="6">
        <f t="shared" ref="K183:K241" si="18">I183-1.2*J183</f>
        <v>-27.952923319511999</v>
      </c>
      <c r="L183" s="7">
        <f t="shared" si="12"/>
        <v>-1.066643273118733</v>
      </c>
      <c r="M183" s="7">
        <f t="shared" ref="M183:M241" si="19">L183+ABS($N$2)*A183</f>
        <v>-1.0335947686263285</v>
      </c>
      <c r="P183" s="5">
        <f t="shared" ref="P183:P241" si="20">(L183-$O$2)/$O$2*100</f>
        <v>0.18882105217882544</v>
      </c>
    </row>
    <row r="184" spans="1:16" x14ac:dyDescent="0.15">
      <c r="A184" s="5">
        <v>91.5</v>
      </c>
      <c r="B184" s="5">
        <v>182</v>
      </c>
      <c r="D184">
        <v>105.11922843256001</v>
      </c>
      <c r="E184">
        <v>131.04024908869999</v>
      </c>
      <c r="F184">
        <v>101.76872815682</v>
      </c>
      <c r="G184">
        <v>104.82297523173</v>
      </c>
      <c r="I184" s="6">
        <f t="shared" si="17"/>
        <v>3.3505002757400035</v>
      </c>
      <c r="J184" s="6">
        <f t="shared" si="17"/>
        <v>26.217273856969996</v>
      </c>
      <c r="K184" s="6">
        <f t="shared" si="18"/>
        <v>-28.110228352623992</v>
      </c>
      <c r="L184" s="7">
        <f t="shared" si="12"/>
        <v>-1.0722025678940201</v>
      </c>
      <c r="M184" s="7">
        <f t="shared" si="19"/>
        <v>-1.038972478212097</v>
      </c>
      <c r="P184" s="5">
        <f t="shared" si="20"/>
        <v>0.71100049441073465</v>
      </c>
    </row>
    <row r="185" spans="1:16" x14ac:dyDescent="0.15">
      <c r="A185" s="5">
        <v>92</v>
      </c>
      <c r="B185" s="5">
        <v>183</v>
      </c>
      <c r="D185">
        <v>105.13897326852999</v>
      </c>
      <c r="E185">
        <v>130.92739975699001</v>
      </c>
      <c r="F185">
        <v>101.70384440055</v>
      </c>
      <c r="G185">
        <v>104.89925543231</v>
      </c>
      <c r="I185" s="6">
        <f t="shared" si="17"/>
        <v>3.4351288679799978</v>
      </c>
      <c r="J185" s="6">
        <f t="shared" si="17"/>
        <v>26.028144324680014</v>
      </c>
      <c r="K185" s="6">
        <f t="shared" si="18"/>
        <v>-27.798644321636019</v>
      </c>
      <c r="L185" s="7">
        <f t="shared" si="12"/>
        <v>-1.0680225211167746</v>
      </c>
      <c r="M185" s="7">
        <f t="shared" si="19"/>
        <v>-1.0346108462453327</v>
      </c>
      <c r="P185" s="5">
        <f t="shared" si="20"/>
        <v>0.31837254736459353</v>
      </c>
    </row>
    <row r="186" spans="1:16" x14ac:dyDescent="0.15">
      <c r="A186" s="5">
        <v>92.5</v>
      </c>
      <c r="B186" s="5">
        <v>184</v>
      </c>
      <c r="D186">
        <v>105.14049210207</v>
      </c>
      <c r="E186">
        <v>130.94365127582</v>
      </c>
      <c r="F186">
        <v>101.63592159245999</v>
      </c>
      <c r="G186">
        <v>104.88831484577</v>
      </c>
      <c r="I186" s="6">
        <f t="shared" si="17"/>
        <v>3.504570509610005</v>
      </c>
      <c r="J186" s="6">
        <f t="shared" si="17"/>
        <v>26.055336430050005</v>
      </c>
      <c r="K186" s="6">
        <f t="shared" si="18"/>
        <v>-27.76183320645</v>
      </c>
      <c r="L186" s="7">
        <f t="shared" si="12"/>
        <v>-1.0654950965987862</v>
      </c>
      <c r="M186" s="7">
        <f t="shared" si="19"/>
        <v>-1.0319018365378256</v>
      </c>
      <c r="P186" s="5">
        <f t="shared" si="20"/>
        <v>8.0973888284079518E-2</v>
      </c>
    </row>
    <row r="187" spans="1:16" x14ac:dyDescent="0.15">
      <c r="A187" s="5">
        <v>93</v>
      </c>
      <c r="B187" s="5">
        <v>185</v>
      </c>
      <c r="D187">
        <v>105.06713244228</v>
      </c>
      <c r="E187">
        <v>130.92891859052</v>
      </c>
      <c r="F187">
        <v>101.76492934205</v>
      </c>
      <c r="G187">
        <v>104.97735906397</v>
      </c>
      <c r="I187" s="6">
        <f t="shared" si="17"/>
        <v>3.3022031002300025</v>
      </c>
      <c r="J187" s="6">
        <f t="shared" si="17"/>
        <v>25.95155952655</v>
      </c>
      <c r="K187" s="6">
        <f t="shared" si="18"/>
        <v>-27.839668331629994</v>
      </c>
      <c r="L187" s="7">
        <f t="shared" si="12"/>
        <v>-1.0727551191344915</v>
      </c>
      <c r="M187" s="7">
        <f t="shared" si="19"/>
        <v>-1.0389802738840124</v>
      </c>
      <c r="P187" s="5">
        <f t="shared" si="20"/>
        <v>0.76290112393599485</v>
      </c>
    </row>
    <row r="188" spans="1:16" x14ac:dyDescent="0.15">
      <c r="A188" s="5">
        <v>93.5</v>
      </c>
      <c r="B188" s="5">
        <v>186</v>
      </c>
      <c r="D188">
        <v>105.03979343864</v>
      </c>
      <c r="E188">
        <v>130.90750303767001</v>
      </c>
      <c r="F188">
        <v>101.69503115028</v>
      </c>
      <c r="G188">
        <v>104.79152104543</v>
      </c>
      <c r="I188" s="6">
        <f t="shared" si="17"/>
        <v>3.3447622883600019</v>
      </c>
      <c r="J188" s="6">
        <f t="shared" si="17"/>
        <v>26.115981992240009</v>
      </c>
      <c r="K188" s="6">
        <f t="shared" si="18"/>
        <v>-27.994416102328007</v>
      </c>
      <c r="L188" s="7">
        <f t="shared" si="12"/>
        <v>-1.0719266122425015</v>
      </c>
      <c r="M188" s="7">
        <f t="shared" si="19"/>
        <v>-1.0379701818025036</v>
      </c>
      <c r="P188" s="5">
        <f t="shared" si="20"/>
        <v>0.68508023401524443</v>
      </c>
    </row>
    <row r="189" spans="1:16" x14ac:dyDescent="0.15">
      <c r="A189" s="5">
        <v>94</v>
      </c>
      <c r="B189" s="5">
        <v>187</v>
      </c>
      <c r="D189">
        <v>105.06652490886999</v>
      </c>
      <c r="E189">
        <v>131.10434386391</v>
      </c>
      <c r="F189">
        <v>101.8070202097</v>
      </c>
      <c r="G189">
        <v>104.93937091626999</v>
      </c>
      <c r="I189" s="6">
        <f t="shared" si="17"/>
        <v>3.2595046991699945</v>
      </c>
      <c r="J189" s="6">
        <f t="shared" si="17"/>
        <v>26.16497294764001</v>
      </c>
      <c r="K189" s="6">
        <f t="shared" si="18"/>
        <v>-28.138462837998016</v>
      </c>
      <c r="L189" s="7">
        <f t="shared" si="12"/>
        <v>-1.0754248779200823</v>
      </c>
      <c r="M189" s="7">
        <f t="shared" si="19"/>
        <v>-1.0412868622905658</v>
      </c>
      <c r="P189" s="5">
        <f t="shared" si="20"/>
        <v>1.013669109787501</v>
      </c>
    </row>
    <row r="190" spans="1:16" x14ac:dyDescent="0.15">
      <c r="A190" s="5">
        <v>94.5</v>
      </c>
      <c r="B190" s="5">
        <v>188</v>
      </c>
      <c r="D190">
        <v>105.04434993925</v>
      </c>
      <c r="E190">
        <v>131.09811664642001</v>
      </c>
      <c r="F190">
        <v>101.63257863547</v>
      </c>
      <c r="G190">
        <v>104.67178240389001</v>
      </c>
      <c r="I190" s="6">
        <f t="shared" si="17"/>
        <v>3.4117713037800002</v>
      </c>
      <c r="J190" s="6">
        <f t="shared" si="17"/>
        <v>26.426334242530004</v>
      </c>
      <c r="K190" s="6">
        <f t="shared" si="18"/>
        <v>-28.299829787256002</v>
      </c>
      <c r="L190" s="7">
        <f t="shared" si="12"/>
        <v>-1.0708950218948958</v>
      </c>
      <c r="M190" s="7">
        <f t="shared" si="19"/>
        <v>-1.0365754210758604</v>
      </c>
      <c r="P190" s="5">
        <f t="shared" si="20"/>
        <v>0.58818390199861059</v>
      </c>
    </row>
    <row r="191" spans="1:16" x14ac:dyDescent="0.15">
      <c r="A191" s="5">
        <v>95</v>
      </c>
      <c r="B191" s="5">
        <v>189</v>
      </c>
      <c r="D191">
        <v>105.01351761847</v>
      </c>
      <c r="E191">
        <v>130.78326245444001</v>
      </c>
      <c r="F191">
        <v>101.74168059565</v>
      </c>
      <c r="G191">
        <v>104.83300410272</v>
      </c>
      <c r="I191" s="6">
        <f t="shared" si="17"/>
        <v>3.2718370228200087</v>
      </c>
      <c r="J191" s="6">
        <f t="shared" si="17"/>
        <v>25.950258351720009</v>
      </c>
      <c r="K191" s="6">
        <f t="shared" si="18"/>
        <v>-27.868472999244002</v>
      </c>
      <c r="L191" s="7">
        <f t="shared" si="12"/>
        <v>-1.0739189036781536</v>
      </c>
      <c r="M191" s="7">
        <f t="shared" si="19"/>
        <v>-1.0394177176695996</v>
      </c>
      <c r="P191" s="5">
        <f t="shared" si="20"/>
        <v>0.8722143351348346</v>
      </c>
    </row>
    <row r="192" spans="1:16" x14ac:dyDescent="0.15">
      <c r="A192" s="5">
        <v>95.5</v>
      </c>
      <c r="B192" s="5">
        <v>190</v>
      </c>
      <c r="D192">
        <v>105.02855407046999</v>
      </c>
      <c r="E192">
        <v>130.81075334143</v>
      </c>
      <c r="F192">
        <v>101.70733931014</v>
      </c>
      <c r="G192">
        <v>104.74699893633</v>
      </c>
      <c r="I192" s="6">
        <f t="shared" si="17"/>
        <v>3.321214760329994</v>
      </c>
      <c r="J192" s="6">
        <f t="shared" si="17"/>
        <v>26.063754405099999</v>
      </c>
      <c r="K192" s="6">
        <f t="shared" si="18"/>
        <v>-27.955290525790005</v>
      </c>
      <c r="L192" s="7">
        <f t="shared" si="12"/>
        <v>-1.0725734324875269</v>
      </c>
      <c r="M192" s="7">
        <f t="shared" si="19"/>
        <v>-1.0378906612894541</v>
      </c>
      <c r="P192" s="5">
        <f t="shared" si="20"/>
        <v>0.74583546438602721</v>
      </c>
    </row>
    <row r="193" spans="1:16" x14ac:dyDescent="0.15">
      <c r="A193" s="5">
        <v>96</v>
      </c>
      <c r="B193" s="5">
        <v>191</v>
      </c>
      <c r="D193">
        <v>105.12910085055</v>
      </c>
      <c r="E193">
        <v>130.82943499392999</v>
      </c>
      <c r="F193">
        <v>101.76371372132</v>
      </c>
      <c r="G193">
        <v>104.84926302994</v>
      </c>
      <c r="I193" s="6">
        <f t="shared" si="17"/>
        <v>3.3653871292300011</v>
      </c>
      <c r="J193" s="6">
        <f t="shared" si="17"/>
        <v>25.980171963989989</v>
      </c>
      <c r="K193" s="6">
        <f t="shared" si="18"/>
        <v>-27.810819227557985</v>
      </c>
      <c r="L193" s="7">
        <f t="shared" si="12"/>
        <v>-1.0704632465907222</v>
      </c>
      <c r="M193" s="7">
        <f t="shared" si="19"/>
        <v>-1.0355988902031308</v>
      </c>
      <c r="P193" s="5">
        <f t="shared" si="20"/>
        <v>0.54762764502422923</v>
      </c>
    </row>
    <row r="194" spans="1:16" x14ac:dyDescent="0.15">
      <c r="A194" s="5">
        <v>96.5</v>
      </c>
      <c r="B194" s="5">
        <v>192</v>
      </c>
      <c r="D194">
        <v>105.00410085055</v>
      </c>
      <c r="E194">
        <v>130.64337788578001</v>
      </c>
      <c r="F194">
        <v>101.79425619206999</v>
      </c>
      <c r="G194">
        <v>104.83452362863</v>
      </c>
      <c r="I194" s="6">
        <f t="shared" si="17"/>
        <v>3.2098446584800087</v>
      </c>
      <c r="J194" s="6">
        <f t="shared" si="17"/>
        <v>25.808854257150017</v>
      </c>
      <c r="K194" s="6">
        <f t="shared" si="18"/>
        <v>-27.760780450100011</v>
      </c>
      <c r="L194" s="7">
        <f t="shared" ref="L194:L241" si="21">K194/J194</f>
        <v>-1.0756300986282348</v>
      </c>
      <c r="M194" s="7">
        <f t="shared" si="19"/>
        <v>-1.0405841570511245</v>
      </c>
      <c r="P194" s="5">
        <f t="shared" si="20"/>
        <v>1.0329453020473256</v>
      </c>
    </row>
    <row r="195" spans="1:16" x14ac:dyDescent="0.15">
      <c r="A195" s="5">
        <v>97</v>
      </c>
      <c r="B195" s="5">
        <v>193</v>
      </c>
      <c r="D195">
        <v>105.02156743621001</v>
      </c>
      <c r="E195">
        <v>130.90583232078001</v>
      </c>
      <c r="F195">
        <v>101.73697006534</v>
      </c>
      <c r="G195">
        <v>104.88497188877</v>
      </c>
      <c r="I195" s="6">
        <f t="shared" si="17"/>
        <v>3.2845973708700029</v>
      </c>
      <c r="J195" s="6">
        <f t="shared" si="17"/>
        <v>26.020860432010011</v>
      </c>
      <c r="K195" s="6">
        <f t="shared" si="18"/>
        <v>-27.940435147542008</v>
      </c>
      <c r="L195" s="7">
        <f t="shared" si="21"/>
        <v>-1.0737706087985699</v>
      </c>
      <c r="M195" s="7">
        <f t="shared" si="19"/>
        <v>-1.038543082031941</v>
      </c>
      <c r="P195" s="5">
        <f t="shared" si="20"/>
        <v>0.85828513356576464</v>
      </c>
    </row>
    <row r="196" spans="1:16" x14ac:dyDescent="0.15">
      <c r="A196" s="5">
        <v>97.5</v>
      </c>
      <c r="B196" s="5">
        <v>194</v>
      </c>
      <c r="D196">
        <v>105.09188942892</v>
      </c>
      <c r="E196">
        <v>130.87408869987999</v>
      </c>
      <c r="F196">
        <v>101.74228840601999</v>
      </c>
      <c r="G196">
        <v>104.81385807628</v>
      </c>
      <c r="I196" s="6">
        <f t="shared" si="17"/>
        <v>3.3496010229000035</v>
      </c>
      <c r="J196" s="6">
        <f t="shared" si="17"/>
        <v>26.060230623599992</v>
      </c>
      <c r="K196" s="6">
        <f t="shared" si="18"/>
        <v>-27.922675725419985</v>
      </c>
      <c r="L196" s="7">
        <f t="shared" si="21"/>
        <v>-1.0714669462722779</v>
      </c>
      <c r="M196" s="7">
        <f t="shared" si="19"/>
        <v>-1.0360578343161304</v>
      </c>
      <c r="P196" s="5">
        <f t="shared" si="20"/>
        <v>0.64190423244551986</v>
      </c>
    </row>
    <row r="197" spans="1:16" x14ac:dyDescent="0.15">
      <c r="A197" s="5">
        <v>98</v>
      </c>
      <c r="B197" s="5">
        <v>195</v>
      </c>
      <c r="D197">
        <v>105.09431956258</v>
      </c>
      <c r="E197">
        <v>130.91054070473999</v>
      </c>
      <c r="F197">
        <v>101.68636985261</v>
      </c>
      <c r="G197">
        <v>104.67938003342999</v>
      </c>
      <c r="I197" s="6">
        <f t="shared" si="17"/>
        <v>3.4079497099699978</v>
      </c>
      <c r="J197" s="6">
        <f t="shared" si="17"/>
        <v>26.231160671309993</v>
      </c>
      <c r="K197" s="6">
        <f t="shared" si="18"/>
        <v>-28.069443095601994</v>
      </c>
      <c r="L197" s="7">
        <f t="shared" si="21"/>
        <v>-1.070080102338079</v>
      </c>
      <c r="M197" s="7">
        <f t="shared" si="19"/>
        <v>-1.0344894051924127</v>
      </c>
      <c r="P197" s="5">
        <f t="shared" si="20"/>
        <v>0.51163925796676346</v>
      </c>
    </row>
    <row r="198" spans="1:16" x14ac:dyDescent="0.15">
      <c r="A198" s="5">
        <v>98.5</v>
      </c>
      <c r="B198" s="5">
        <v>196</v>
      </c>
      <c r="D198">
        <v>105.05467800728999</v>
      </c>
      <c r="E198">
        <v>130.79951397327</v>
      </c>
      <c r="F198">
        <v>101.83908220635</v>
      </c>
      <c r="G198">
        <v>104.93815529555</v>
      </c>
      <c r="I198" s="6">
        <f t="shared" si="17"/>
        <v>3.2155958009399939</v>
      </c>
      <c r="J198" s="6">
        <f t="shared" si="17"/>
        <v>25.861358677719991</v>
      </c>
      <c r="K198" s="6">
        <f t="shared" si="18"/>
        <v>-27.818034612323995</v>
      </c>
      <c r="L198" s="7">
        <f t="shared" si="21"/>
        <v>-1.0756602141050584</v>
      </c>
      <c r="M198" s="7">
        <f t="shared" si="19"/>
        <v>-1.0398879317698735</v>
      </c>
      <c r="P198" s="5">
        <f t="shared" si="20"/>
        <v>1.0357740210712238</v>
      </c>
    </row>
    <row r="199" spans="1:16" x14ac:dyDescent="0.15">
      <c r="A199" s="5">
        <v>99</v>
      </c>
      <c r="B199" s="5">
        <v>197</v>
      </c>
      <c r="D199">
        <v>104.98876063183999</v>
      </c>
      <c r="E199">
        <v>130.79693195626001</v>
      </c>
      <c r="F199">
        <v>101.71417717672</v>
      </c>
      <c r="G199">
        <v>104.77115939827</v>
      </c>
      <c r="I199" s="6">
        <f t="shared" si="17"/>
        <v>3.2745834551199948</v>
      </c>
      <c r="J199" s="6">
        <f t="shared" si="17"/>
        <v>26.02577255799001</v>
      </c>
      <c r="K199" s="6">
        <f t="shared" si="18"/>
        <v>-27.956343614468015</v>
      </c>
      <c r="L199" s="7">
        <f t="shared" si="21"/>
        <v>-1.0741792026413952</v>
      </c>
      <c r="M199" s="7">
        <f t="shared" si="19"/>
        <v>-1.0382253351166915</v>
      </c>
      <c r="P199" s="5">
        <f t="shared" si="20"/>
        <v>0.89666397720873336</v>
      </c>
    </row>
    <row r="200" spans="1:16" x14ac:dyDescent="0.15">
      <c r="A200" s="5">
        <v>99.5</v>
      </c>
      <c r="B200" s="5">
        <v>198</v>
      </c>
      <c r="D200">
        <v>105.03235115431001</v>
      </c>
      <c r="E200">
        <v>130.63502430134</v>
      </c>
      <c r="F200">
        <v>101.6980702021</v>
      </c>
      <c r="G200">
        <v>104.81385807628</v>
      </c>
      <c r="I200" s="6">
        <f t="shared" si="17"/>
        <v>3.3342809522100083</v>
      </c>
      <c r="J200" s="6">
        <f t="shared" si="17"/>
        <v>25.821166225059997</v>
      </c>
      <c r="K200" s="6">
        <f t="shared" si="18"/>
        <v>-27.651118517861988</v>
      </c>
      <c r="L200" s="7">
        <f t="shared" si="21"/>
        <v>-1.0708702417563922</v>
      </c>
      <c r="M200" s="7">
        <f t="shared" si="19"/>
        <v>-1.0347347890421699</v>
      </c>
      <c r="P200" s="5">
        <f t="shared" si="20"/>
        <v>0.58585632639320118</v>
      </c>
    </row>
    <row r="201" spans="1:16" x14ac:dyDescent="0.15">
      <c r="A201" s="5">
        <v>100</v>
      </c>
      <c r="B201" s="5">
        <v>199</v>
      </c>
      <c r="D201">
        <v>105.12834143377999</v>
      </c>
      <c r="E201">
        <v>130.85768529769001</v>
      </c>
      <c r="F201">
        <v>101.68925695183</v>
      </c>
      <c r="G201">
        <v>104.90457377298</v>
      </c>
      <c r="I201" s="6">
        <f t="shared" si="17"/>
        <v>3.4390844819499904</v>
      </c>
      <c r="J201" s="6">
        <f t="shared" si="17"/>
        <v>25.95311152471001</v>
      </c>
      <c r="K201" s="6">
        <f t="shared" si="18"/>
        <v>-27.70464934770202</v>
      </c>
      <c r="L201" s="7">
        <f t="shared" si="21"/>
        <v>-1.0674885483894432</v>
      </c>
      <c r="M201" s="7">
        <f t="shared" si="19"/>
        <v>-1.031171510485702</v>
      </c>
      <c r="P201" s="5">
        <f t="shared" si="20"/>
        <v>0.26821698048145526</v>
      </c>
    </row>
    <row r="202" spans="1:16" x14ac:dyDescent="0.15">
      <c r="A202" s="5">
        <v>100.5</v>
      </c>
      <c r="B202" s="5">
        <v>200</v>
      </c>
      <c r="D202">
        <v>105.04845078979</v>
      </c>
      <c r="E202">
        <v>130.80543742405999</v>
      </c>
      <c r="F202">
        <v>101.64321531682</v>
      </c>
      <c r="G202">
        <v>104.74471964747001</v>
      </c>
      <c r="I202" s="6">
        <f t="shared" si="17"/>
        <v>3.4052354729699914</v>
      </c>
      <c r="J202" s="6">
        <f t="shared" si="17"/>
        <v>26.060717776589982</v>
      </c>
      <c r="K202" s="6">
        <f t="shared" si="18"/>
        <v>-27.867625858937984</v>
      </c>
      <c r="L202" s="7">
        <f t="shared" si="21"/>
        <v>-1.069334547798646</v>
      </c>
      <c r="M202" s="7">
        <f t="shared" si="19"/>
        <v>-1.0328359247053862</v>
      </c>
      <c r="P202" s="5">
        <f t="shared" si="20"/>
        <v>0.44161000618374391</v>
      </c>
    </row>
    <row r="203" spans="1:16" x14ac:dyDescent="0.15">
      <c r="A203" s="5">
        <v>101</v>
      </c>
      <c r="B203" s="5">
        <v>201</v>
      </c>
      <c r="D203">
        <v>104.94365127582</v>
      </c>
      <c r="E203">
        <v>130.60950789793</v>
      </c>
      <c r="F203">
        <v>101.57544446132999</v>
      </c>
      <c r="G203">
        <v>104.85047865065999</v>
      </c>
      <c r="I203" s="6">
        <f t="shared" si="17"/>
        <v>3.3682068144900086</v>
      </c>
      <c r="J203" s="6">
        <f t="shared" si="17"/>
        <v>25.759029247270007</v>
      </c>
      <c r="K203" s="6">
        <f t="shared" si="18"/>
        <v>-27.542628282233999</v>
      </c>
      <c r="L203" s="7">
        <f t="shared" si="21"/>
        <v>-1.0692417023111622</v>
      </c>
      <c r="M203" s="7">
        <f t="shared" si="19"/>
        <v>-1.0325614940283836</v>
      </c>
      <c r="P203" s="5">
        <f t="shared" si="20"/>
        <v>0.43288911498661753</v>
      </c>
    </row>
    <row r="204" spans="1:16" x14ac:dyDescent="0.15">
      <c r="A204" s="5">
        <v>101.5</v>
      </c>
      <c r="B204" s="5">
        <v>202</v>
      </c>
      <c r="D204">
        <v>104.95853584447001</v>
      </c>
      <c r="E204">
        <v>130.57943499392999</v>
      </c>
      <c r="F204">
        <v>101.7310439143</v>
      </c>
      <c r="G204">
        <v>104.80048624829</v>
      </c>
      <c r="I204" s="6">
        <f t="shared" si="17"/>
        <v>3.2274919301700038</v>
      </c>
      <c r="J204" s="6">
        <f t="shared" si="17"/>
        <v>25.778948745639994</v>
      </c>
      <c r="K204" s="6">
        <f t="shared" si="18"/>
        <v>-27.707246564597988</v>
      </c>
      <c r="L204" s="7">
        <f t="shared" si="21"/>
        <v>-1.0748012588870262</v>
      </c>
      <c r="M204" s="7">
        <f t="shared" si="19"/>
        <v>-1.0379394654147289</v>
      </c>
      <c r="P204" s="5">
        <f t="shared" si="20"/>
        <v>0.95509314790577782</v>
      </c>
    </row>
    <row r="205" spans="1:16" x14ac:dyDescent="0.15">
      <c r="A205" s="5">
        <v>102</v>
      </c>
      <c r="B205" s="5">
        <v>203</v>
      </c>
      <c r="D205">
        <v>105.02065613609</v>
      </c>
      <c r="E205">
        <v>130.51625151882999</v>
      </c>
      <c r="F205">
        <v>101.65066099377</v>
      </c>
      <c r="G205">
        <v>104.79334447652001</v>
      </c>
      <c r="I205" s="6">
        <f t="shared" si="17"/>
        <v>3.3699951423199934</v>
      </c>
      <c r="J205" s="6">
        <f t="shared" si="17"/>
        <v>25.722907042309984</v>
      </c>
      <c r="K205" s="6">
        <f t="shared" si="18"/>
        <v>-27.497493308451986</v>
      </c>
      <c r="L205" s="7">
        <f t="shared" si="21"/>
        <v>-1.0689885580670606</v>
      </c>
      <c r="M205" s="7">
        <f t="shared" si="19"/>
        <v>-1.0319451794052448</v>
      </c>
      <c r="P205" s="5">
        <f t="shared" si="20"/>
        <v>0.40911150909732213</v>
      </c>
    </row>
    <row r="206" spans="1:16" x14ac:dyDescent="0.15">
      <c r="A206" s="5">
        <v>102.5</v>
      </c>
      <c r="B206" s="5">
        <v>204</v>
      </c>
      <c r="D206">
        <v>105.09796476306001</v>
      </c>
      <c r="E206">
        <v>130.47812879707999</v>
      </c>
      <c r="F206">
        <v>101.60613888467</v>
      </c>
      <c r="G206">
        <v>104.79987843793</v>
      </c>
      <c r="I206" s="6">
        <f t="shared" si="17"/>
        <v>3.4918258783900029</v>
      </c>
      <c r="J206" s="6">
        <f t="shared" si="17"/>
        <v>25.678250359149985</v>
      </c>
      <c r="K206" s="6">
        <f t="shared" si="18"/>
        <v>-27.322074552589978</v>
      </c>
      <c r="L206" s="7">
        <f t="shared" si="21"/>
        <v>-1.0640162071188097</v>
      </c>
      <c r="M206" s="7">
        <f t="shared" si="19"/>
        <v>-1.0267912432674751</v>
      </c>
      <c r="P206" s="5">
        <f t="shared" si="20"/>
        <v>-5.7936839603495258E-2</v>
      </c>
    </row>
    <row r="207" spans="1:16" x14ac:dyDescent="0.15">
      <c r="A207" s="5">
        <v>103</v>
      </c>
      <c r="B207" s="5">
        <v>205</v>
      </c>
      <c r="D207">
        <v>105.09052247874</v>
      </c>
      <c r="E207">
        <v>130.70808019441</v>
      </c>
      <c r="F207">
        <v>101.85032669807001</v>
      </c>
      <c r="G207">
        <v>104.73362710834</v>
      </c>
      <c r="I207" s="6">
        <f t="shared" si="17"/>
        <v>3.2401957806699926</v>
      </c>
      <c r="J207" s="6">
        <f t="shared" si="17"/>
        <v>25.97445308607</v>
      </c>
      <c r="K207" s="6">
        <f t="shared" si="18"/>
        <v>-27.929147922614007</v>
      </c>
      <c r="L207" s="7">
        <f t="shared" si="21"/>
        <v>-1.0752545137357408</v>
      </c>
      <c r="M207" s="7">
        <f t="shared" si="19"/>
        <v>-1.0378479646948875</v>
      </c>
      <c r="P207" s="5">
        <f t="shared" si="20"/>
        <v>0.99766695873207623</v>
      </c>
    </row>
    <row r="208" spans="1:16" x14ac:dyDescent="0.15">
      <c r="A208" s="5">
        <v>103.5</v>
      </c>
      <c r="B208" s="5">
        <v>206</v>
      </c>
      <c r="D208">
        <v>104.99134264884999</v>
      </c>
      <c r="E208">
        <v>130.36770959903001</v>
      </c>
      <c r="F208">
        <v>101.73712201793001</v>
      </c>
      <c r="G208">
        <v>104.76143443246001</v>
      </c>
      <c r="I208" s="6">
        <f t="shared" si="17"/>
        <v>3.2542206309199884</v>
      </c>
      <c r="J208" s="6">
        <f t="shared" si="17"/>
        <v>25.606275166570001</v>
      </c>
      <c r="K208" s="6">
        <f t="shared" si="18"/>
        <v>-27.473309568964012</v>
      </c>
      <c r="L208" s="7">
        <f t="shared" si="21"/>
        <v>-1.0729131586007283</v>
      </c>
      <c r="M208" s="7">
        <f t="shared" si="19"/>
        <v>-1.0353250243703562</v>
      </c>
      <c r="P208" s="5">
        <f t="shared" si="20"/>
        <v>0.77774562556181681</v>
      </c>
    </row>
    <row r="209" spans="1:16" x14ac:dyDescent="0.15">
      <c r="A209" s="5">
        <v>104</v>
      </c>
      <c r="B209" s="5">
        <v>207</v>
      </c>
      <c r="D209">
        <v>104.90689550425</v>
      </c>
      <c r="E209">
        <v>130.54343863912999</v>
      </c>
      <c r="F209">
        <v>101.71873575444999</v>
      </c>
      <c r="G209">
        <v>104.73180367725</v>
      </c>
      <c r="I209" s="6">
        <f t="shared" si="17"/>
        <v>3.1881597498000076</v>
      </c>
      <c r="J209" s="6">
        <f t="shared" si="17"/>
        <v>25.811634961879989</v>
      </c>
      <c r="K209" s="6">
        <f t="shared" si="18"/>
        <v>-27.785802204455976</v>
      </c>
      <c r="L209" s="7">
        <f t="shared" si="21"/>
        <v>-1.0764836185499889</v>
      </c>
      <c r="M209" s="7">
        <f t="shared" si="19"/>
        <v>-1.0387138991300982</v>
      </c>
      <c r="P209" s="5">
        <f t="shared" si="20"/>
        <v>1.1131156428352631</v>
      </c>
    </row>
    <row r="210" spans="1:16" x14ac:dyDescent="0.15">
      <c r="A210" s="5">
        <v>104.5</v>
      </c>
      <c r="B210" s="5">
        <v>208</v>
      </c>
      <c r="D210">
        <v>105.00546780073</v>
      </c>
      <c r="E210">
        <v>130.15507290401001</v>
      </c>
      <c r="F210">
        <v>101.74016106975</v>
      </c>
      <c r="G210">
        <v>104.72861267285001</v>
      </c>
      <c r="I210" s="6">
        <f t="shared" si="17"/>
        <v>3.2653067309800008</v>
      </c>
      <c r="J210" s="6">
        <f t="shared" si="17"/>
        <v>25.426460231160007</v>
      </c>
      <c r="K210" s="6">
        <f t="shared" si="18"/>
        <v>-27.246445546412005</v>
      </c>
      <c r="L210" s="7">
        <f t="shared" si="21"/>
        <v>-1.0715783989869583</v>
      </c>
      <c r="M210" s="7">
        <f t="shared" si="19"/>
        <v>-1.0336270943775487</v>
      </c>
      <c r="P210" s="5">
        <f t="shared" si="20"/>
        <v>0.65237288336968824</v>
      </c>
    </row>
    <row r="211" spans="1:16" x14ac:dyDescent="0.15">
      <c r="A211" s="5">
        <v>105</v>
      </c>
      <c r="B211" s="5">
        <v>209</v>
      </c>
      <c r="D211">
        <v>105.09431956258</v>
      </c>
      <c r="E211">
        <v>130.42193195626001</v>
      </c>
      <c r="F211">
        <v>101.84607202553001</v>
      </c>
      <c r="G211">
        <v>104.83862634857999</v>
      </c>
      <c r="I211" s="6">
        <f t="shared" si="17"/>
        <v>3.2482475370499913</v>
      </c>
      <c r="J211" s="6">
        <f t="shared" si="17"/>
        <v>25.583305607680018</v>
      </c>
      <c r="K211" s="6">
        <f t="shared" si="18"/>
        <v>-27.451719192166028</v>
      </c>
      <c r="L211" s="7">
        <f t="shared" si="21"/>
        <v>-1.0730325319619807</v>
      </c>
      <c r="M211" s="7">
        <f t="shared" si="19"/>
        <v>-1.0348996421630525</v>
      </c>
      <c r="P211" s="5">
        <f t="shared" si="20"/>
        <v>0.78895825552941468</v>
      </c>
    </row>
    <row r="212" spans="1:16" x14ac:dyDescent="0.15">
      <c r="A212" s="5">
        <v>105.5</v>
      </c>
      <c r="B212" s="5">
        <v>210</v>
      </c>
      <c r="D212">
        <v>104.85404009721</v>
      </c>
      <c r="E212">
        <v>130.13745443498999</v>
      </c>
      <c r="F212">
        <v>101.68287494302</v>
      </c>
      <c r="G212">
        <v>104.81127488224</v>
      </c>
      <c r="I212" s="6">
        <f t="shared" si="17"/>
        <v>3.1711651541900068</v>
      </c>
      <c r="J212" s="6">
        <f t="shared" si="17"/>
        <v>25.326179552749991</v>
      </c>
      <c r="K212" s="6">
        <f t="shared" si="18"/>
        <v>-27.220250309109982</v>
      </c>
      <c r="L212" s="7">
        <f t="shared" si="21"/>
        <v>-1.0747870697360797</v>
      </c>
      <c r="M212" s="7">
        <f t="shared" si="19"/>
        <v>-1.0364725947476328</v>
      </c>
      <c r="P212" s="5">
        <f t="shared" si="20"/>
        <v>0.95376037401512492</v>
      </c>
    </row>
    <row r="213" spans="1:16" x14ac:dyDescent="0.15">
      <c r="A213" s="5">
        <v>106</v>
      </c>
      <c r="B213" s="5">
        <v>211</v>
      </c>
      <c r="D213">
        <v>105.02354191981</v>
      </c>
      <c r="E213">
        <v>130.10647023086</v>
      </c>
      <c r="F213">
        <v>101.66707187358</v>
      </c>
      <c r="G213">
        <v>104.73529858684</v>
      </c>
      <c r="I213" s="6">
        <f t="shared" si="17"/>
        <v>3.356470046230001</v>
      </c>
      <c r="J213" s="6">
        <f t="shared" si="17"/>
        <v>25.371171644019995</v>
      </c>
      <c r="K213" s="6">
        <f t="shared" si="18"/>
        <v>-27.08893592659399</v>
      </c>
      <c r="L213" s="7">
        <f t="shared" si="21"/>
        <v>-1.0677053589276739</v>
      </c>
      <c r="M213" s="7">
        <f t="shared" si="19"/>
        <v>-1.0292092987497083</v>
      </c>
      <c r="P213" s="5">
        <f t="shared" si="20"/>
        <v>0.28858179481484969</v>
      </c>
    </row>
    <row r="214" spans="1:16" x14ac:dyDescent="0.15">
      <c r="A214" s="5">
        <v>106.5</v>
      </c>
      <c r="B214" s="5">
        <v>212</v>
      </c>
      <c r="D214">
        <v>104.78645200486</v>
      </c>
      <c r="E214">
        <v>130.31044957473</v>
      </c>
      <c r="F214">
        <v>101.6897128096</v>
      </c>
      <c r="G214">
        <v>104.70597173682</v>
      </c>
      <c r="I214" s="6">
        <f t="shared" si="17"/>
        <v>3.0967391952599996</v>
      </c>
      <c r="J214" s="6">
        <f t="shared" si="17"/>
        <v>25.604477837909997</v>
      </c>
      <c r="K214" s="6">
        <f t="shared" si="18"/>
        <v>-27.628634210231994</v>
      </c>
      <c r="L214" s="7">
        <f t="shared" si="21"/>
        <v>-1.0790547803839621</v>
      </c>
      <c r="M214" s="7">
        <f t="shared" si="19"/>
        <v>-1.0403771350164779</v>
      </c>
      <c r="P214" s="5">
        <f t="shared" si="20"/>
        <v>1.3546225077564085</v>
      </c>
    </row>
    <row r="215" spans="1:16" x14ac:dyDescent="0.15">
      <c r="A215" s="5">
        <v>107</v>
      </c>
      <c r="B215" s="5">
        <v>213</v>
      </c>
      <c r="D215">
        <v>105.02688335358</v>
      </c>
      <c r="E215">
        <v>130.31439854192001</v>
      </c>
      <c r="F215">
        <v>101.79364838171</v>
      </c>
      <c r="G215">
        <v>104.76128247987</v>
      </c>
      <c r="I215" s="6">
        <f t="shared" si="17"/>
        <v>3.2332349718700044</v>
      </c>
      <c r="J215" s="6">
        <f t="shared" si="17"/>
        <v>25.553116062050009</v>
      </c>
      <c r="K215" s="6">
        <f t="shared" si="18"/>
        <v>-27.430504302590005</v>
      </c>
      <c r="L215" s="7">
        <f t="shared" si="21"/>
        <v>-1.073470031442787</v>
      </c>
      <c r="M215" s="7">
        <f t="shared" si="19"/>
        <v>-1.0346108008857839</v>
      </c>
      <c r="P215" s="5">
        <f t="shared" si="20"/>
        <v>0.83005217914715967</v>
      </c>
    </row>
    <row r="216" spans="1:16" x14ac:dyDescent="0.15">
      <c r="A216" s="5">
        <v>107.5</v>
      </c>
      <c r="B216" s="5">
        <v>214</v>
      </c>
      <c r="D216">
        <v>104.91281895504</v>
      </c>
      <c r="E216">
        <v>130.20792831105999</v>
      </c>
      <c r="F216">
        <v>101.74016106975</v>
      </c>
      <c r="G216">
        <v>104.72648533658</v>
      </c>
      <c r="I216" s="6">
        <f t="shared" si="17"/>
        <v>3.1726578852899934</v>
      </c>
      <c r="J216" s="6">
        <f t="shared" si="17"/>
        <v>25.48144297447999</v>
      </c>
      <c r="K216" s="6">
        <f t="shared" si="18"/>
        <v>-27.405073684085991</v>
      </c>
      <c r="L216" s="7">
        <f t="shared" si="21"/>
        <v>-1.0754914355334015</v>
      </c>
      <c r="M216" s="7">
        <f t="shared" si="19"/>
        <v>-1.0364506197868799</v>
      </c>
      <c r="P216" s="5">
        <f t="shared" si="20"/>
        <v>1.0199208051560937</v>
      </c>
    </row>
    <row r="217" spans="1:16" x14ac:dyDescent="0.15">
      <c r="A217" s="5">
        <v>108</v>
      </c>
      <c r="B217" s="5">
        <v>215</v>
      </c>
      <c r="D217">
        <v>104.92967800728999</v>
      </c>
      <c r="E217">
        <v>130.11755771566999</v>
      </c>
      <c r="F217">
        <v>101.6451907005</v>
      </c>
      <c r="G217">
        <v>104.77009573013</v>
      </c>
      <c r="I217" s="6">
        <f t="shared" si="17"/>
        <v>3.2844873067899982</v>
      </c>
      <c r="J217" s="6">
        <f t="shared" si="17"/>
        <v>25.347461985539994</v>
      </c>
      <c r="K217" s="6">
        <f t="shared" si="18"/>
        <v>-27.132467075857992</v>
      </c>
      <c r="L217" s="7">
        <f t="shared" si="21"/>
        <v>-1.0704214525042504</v>
      </c>
      <c r="M217" s="7">
        <f t="shared" si="19"/>
        <v>-1.0311990515682099</v>
      </c>
      <c r="P217" s="5">
        <f t="shared" si="20"/>
        <v>0.54370196494345924</v>
      </c>
    </row>
    <row r="218" spans="1:16" x14ac:dyDescent="0.15">
      <c r="A218" s="5">
        <v>108.5</v>
      </c>
      <c r="B218" s="5">
        <v>216</v>
      </c>
      <c r="D218">
        <v>104.97266099636001</v>
      </c>
      <c r="E218">
        <v>129.95246051033001</v>
      </c>
      <c r="F218">
        <v>101.76827229904001</v>
      </c>
      <c r="G218">
        <v>104.63759307095999</v>
      </c>
      <c r="I218" s="6">
        <f t="shared" si="17"/>
        <v>3.2043886973199989</v>
      </c>
      <c r="J218" s="6">
        <f t="shared" si="17"/>
        <v>25.314867439370019</v>
      </c>
      <c r="K218" s="6">
        <f t="shared" si="18"/>
        <v>-27.173452229924024</v>
      </c>
      <c r="L218" s="7">
        <f t="shared" si="21"/>
        <v>-1.0734187052334119</v>
      </c>
      <c r="M218" s="7">
        <f t="shared" si="19"/>
        <v>-1.0340147191078528</v>
      </c>
      <c r="P218" s="5">
        <f t="shared" si="20"/>
        <v>0.82523115553414583</v>
      </c>
    </row>
    <row r="219" spans="1:16" x14ac:dyDescent="0.15">
      <c r="A219" s="5">
        <v>109</v>
      </c>
      <c r="B219" s="5">
        <v>217</v>
      </c>
      <c r="D219">
        <v>104.94106925881</v>
      </c>
      <c r="E219">
        <v>129.90659173755</v>
      </c>
      <c r="F219">
        <v>101.6980702021</v>
      </c>
      <c r="G219">
        <v>104.62072633338001</v>
      </c>
      <c r="I219" s="6">
        <f t="shared" si="17"/>
        <v>3.2429990567100049</v>
      </c>
      <c r="J219" s="6">
        <f t="shared" si="17"/>
        <v>25.285865404169996</v>
      </c>
      <c r="K219" s="6">
        <f t="shared" si="18"/>
        <v>-27.100039428293989</v>
      </c>
      <c r="L219" s="7">
        <f t="shared" si="21"/>
        <v>-1.0717465665155683</v>
      </c>
      <c r="M219" s="7">
        <f t="shared" si="19"/>
        <v>-1.0321609952004904</v>
      </c>
      <c r="P219" s="5">
        <f t="shared" si="20"/>
        <v>0.66816870457374988</v>
      </c>
    </row>
    <row r="220" spans="1:16" x14ac:dyDescent="0.15">
      <c r="A220" s="5">
        <v>109.5</v>
      </c>
      <c r="B220" s="5">
        <v>218</v>
      </c>
      <c r="D220">
        <v>104.84523086270001</v>
      </c>
      <c r="E220">
        <v>129.79495747266</v>
      </c>
      <c r="F220">
        <v>101.67694879198</v>
      </c>
      <c r="G220">
        <v>104.78969761434</v>
      </c>
      <c r="I220" s="6">
        <f t="shared" si="17"/>
        <v>3.1682820707200108</v>
      </c>
      <c r="J220" s="6">
        <f t="shared" si="17"/>
        <v>25.005259858320002</v>
      </c>
      <c r="K220" s="6">
        <f t="shared" si="18"/>
        <v>-26.838029759263989</v>
      </c>
      <c r="L220" s="7">
        <f t="shared" si="21"/>
        <v>-1.0732953751062166</v>
      </c>
      <c r="M220" s="7">
        <f t="shared" si="19"/>
        <v>-1.0335282186016201</v>
      </c>
      <c r="P220" s="5">
        <f t="shared" si="20"/>
        <v>0.8136468701827958</v>
      </c>
    </row>
    <row r="221" spans="1:16" x14ac:dyDescent="0.15">
      <c r="A221" s="5">
        <v>110</v>
      </c>
      <c r="B221" s="5">
        <v>219</v>
      </c>
      <c r="D221">
        <v>105.07017010936001</v>
      </c>
      <c r="E221">
        <v>130.09386391251999</v>
      </c>
      <c r="F221">
        <v>101.60826622094</v>
      </c>
      <c r="G221">
        <v>104.69685458137</v>
      </c>
      <c r="I221" s="6">
        <f t="shared" si="17"/>
        <v>3.4619038884200108</v>
      </c>
      <c r="J221" s="6">
        <f t="shared" si="17"/>
        <v>25.397009331149988</v>
      </c>
      <c r="K221" s="6">
        <f t="shared" si="18"/>
        <v>-27.014507308959974</v>
      </c>
      <c r="L221" s="7">
        <f t="shared" si="21"/>
        <v>-1.0636885216176257</v>
      </c>
      <c r="M221" s="7">
        <f t="shared" si="19"/>
        <v>-1.0237397799235106</v>
      </c>
      <c r="P221" s="5">
        <f t="shared" si="20"/>
        <v>-8.871603717301231E-2</v>
      </c>
    </row>
    <row r="222" spans="1:16" x14ac:dyDescent="0.15">
      <c r="A222" s="5">
        <v>110.5</v>
      </c>
      <c r="B222" s="5">
        <v>220</v>
      </c>
      <c r="D222">
        <v>104.88502430134</v>
      </c>
      <c r="E222">
        <v>130.06925880923001</v>
      </c>
      <c r="F222">
        <v>101.69016866737999</v>
      </c>
      <c r="G222">
        <v>104.59018386264</v>
      </c>
      <c r="I222" s="6">
        <f t="shared" si="17"/>
        <v>3.1948556339600032</v>
      </c>
      <c r="J222" s="6">
        <f t="shared" si="17"/>
        <v>25.479074946590003</v>
      </c>
      <c r="K222" s="6">
        <f t="shared" si="18"/>
        <v>-27.380034301948001</v>
      </c>
      <c r="L222" s="7">
        <f t="shared" si="21"/>
        <v>-1.0746086488360682</v>
      </c>
      <c r="M222" s="7">
        <f t="shared" si="19"/>
        <v>-1.0344783219524343</v>
      </c>
      <c r="P222" s="5">
        <f t="shared" si="20"/>
        <v>0.93700146307111598</v>
      </c>
    </row>
    <row r="223" spans="1:16" x14ac:dyDescent="0.15">
      <c r="A223" s="5">
        <v>111</v>
      </c>
      <c r="B223" s="5">
        <v>221</v>
      </c>
      <c r="D223">
        <v>104.99301336574</v>
      </c>
      <c r="E223">
        <v>129.91373025516</v>
      </c>
      <c r="F223">
        <v>101.67877222307</v>
      </c>
      <c r="G223">
        <v>104.70323659018</v>
      </c>
      <c r="I223" s="6">
        <f t="shared" si="17"/>
        <v>3.3142411426699994</v>
      </c>
      <c r="J223" s="6">
        <f t="shared" si="17"/>
        <v>25.210493664980007</v>
      </c>
      <c r="K223" s="6">
        <f t="shared" si="18"/>
        <v>-26.938351255306006</v>
      </c>
      <c r="L223" s="7">
        <f t="shared" si="21"/>
        <v>-1.0685372374411761</v>
      </c>
      <c r="M223" s="7">
        <f t="shared" si="19"/>
        <v>-1.0282253253680236</v>
      </c>
      <c r="P223" s="5">
        <f t="shared" si="20"/>
        <v>0.36671937804146443</v>
      </c>
    </row>
    <row r="224" spans="1:16" x14ac:dyDescent="0.15">
      <c r="A224" s="5">
        <v>111.5</v>
      </c>
      <c r="B224" s="5">
        <v>222</v>
      </c>
      <c r="D224">
        <v>104.85965978129001</v>
      </c>
      <c r="E224">
        <v>129.97129404616999</v>
      </c>
      <c r="F224">
        <v>101.67649293421</v>
      </c>
      <c r="G224">
        <v>104.68181127488</v>
      </c>
      <c r="I224" s="6">
        <f t="shared" si="17"/>
        <v>3.1831668470800025</v>
      </c>
      <c r="J224" s="6">
        <f t="shared" si="17"/>
        <v>25.289482771289983</v>
      </c>
      <c r="K224" s="6">
        <f t="shared" si="18"/>
        <v>-27.164212478467974</v>
      </c>
      <c r="L224" s="7">
        <f t="shared" si="21"/>
        <v>-1.0741308046563249</v>
      </c>
      <c r="M224" s="7">
        <f t="shared" si="19"/>
        <v>-1.0336373073936536</v>
      </c>
      <c r="P224" s="5">
        <f t="shared" si="20"/>
        <v>0.89211799900993527</v>
      </c>
    </row>
    <row r="225" spans="1:16" x14ac:dyDescent="0.15">
      <c r="A225" s="5">
        <v>112</v>
      </c>
      <c r="B225" s="5">
        <v>223</v>
      </c>
      <c r="D225">
        <v>104.84052247874</v>
      </c>
      <c r="E225">
        <v>130.05270352369001</v>
      </c>
      <c r="F225">
        <v>101.77860507522</v>
      </c>
      <c r="G225">
        <v>104.87190396596</v>
      </c>
      <c r="I225" s="6">
        <f t="shared" si="17"/>
        <v>3.061917403519999</v>
      </c>
      <c r="J225" s="6">
        <f t="shared" si="17"/>
        <v>25.180799557730012</v>
      </c>
      <c r="K225" s="6">
        <f t="shared" si="18"/>
        <v>-27.155042065756014</v>
      </c>
      <c r="L225" s="7">
        <f t="shared" si="21"/>
        <v>-1.0784026934291666</v>
      </c>
      <c r="M225" s="7">
        <f t="shared" si="19"/>
        <v>-1.0377276109769766</v>
      </c>
      <c r="P225" s="5">
        <f t="shared" si="20"/>
        <v>1.2933725801836777</v>
      </c>
    </row>
    <row r="226" spans="1:16" x14ac:dyDescent="0.15">
      <c r="A226" s="5">
        <v>112.5</v>
      </c>
      <c r="B226" s="5">
        <v>224</v>
      </c>
      <c r="D226">
        <v>104.85647023086</v>
      </c>
      <c r="E226">
        <v>130.01093560146001</v>
      </c>
      <c r="F226">
        <v>101.73833763866</v>
      </c>
      <c r="G226">
        <v>104.79471204984</v>
      </c>
      <c r="I226" s="6">
        <f t="shared" si="17"/>
        <v>3.1181325921999985</v>
      </c>
      <c r="J226" s="6">
        <f t="shared" si="17"/>
        <v>25.216223551620004</v>
      </c>
      <c r="K226" s="6">
        <f t="shared" si="18"/>
        <v>-27.141335669744006</v>
      </c>
      <c r="L226" s="7">
        <f t="shared" si="21"/>
        <v>-1.0763441882636833</v>
      </c>
      <c r="M226" s="7">
        <f t="shared" si="19"/>
        <v>-1.0354875206219745</v>
      </c>
      <c r="P226" s="5">
        <f t="shared" si="20"/>
        <v>1.1000190843550508</v>
      </c>
    </row>
    <row r="227" spans="1:16" x14ac:dyDescent="0.15">
      <c r="A227" s="5">
        <v>113</v>
      </c>
      <c r="B227" s="5">
        <v>225</v>
      </c>
      <c r="D227">
        <v>104.90355407046999</v>
      </c>
      <c r="E227">
        <v>129.45899149453001</v>
      </c>
      <c r="F227">
        <v>101.74046497493001</v>
      </c>
      <c r="G227">
        <v>104.91657802765999</v>
      </c>
      <c r="I227" s="6">
        <f t="shared" si="17"/>
        <v>3.1630890955399877</v>
      </c>
      <c r="J227" s="6">
        <f t="shared" si="17"/>
        <v>24.542413466870016</v>
      </c>
      <c r="K227" s="6">
        <f t="shared" si="18"/>
        <v>-26.28780706470403</v>
      </c>
      <c r="L227" s="7">
        <f t="shared" si="21"/>
        <v>-1.0711174392115157</v>
      </c>
      <c r="M227" s="7">
        <f t="shared" si="19"/>
        <v>-1.0300791863802883</v>
      </c>
      <c r="P227" s="5">
        <f t="shared" si="20"/>
        <v>0.60907535586638717</v>
      </c>
    </row>
    <row r="228" spans="1:16" x14ac:dyDescent="0.15">
      <c r="A228" s="5">
        <v>113.5</v>
      </c>
      <c r="B228" s="5">
        <v>226</v>
      </c>
      <c r="D228">
        <v>104.97888821385</v>
      </c>
      <c r="E228">
        <v>129.55604495746999</v>
      </c>
      <c r="F228">
        <v>101.58790457377</v>
      </c>
      <c r="G228">
        <v>104.71326546118</v>
      </c>
      <c r="I228" s="6">
        <f t="shared" si="17"/>
        <v>3.3909836400799946</v>
      </c>
      <c r="J228" s="6">
        <f t="shared" si="17"/>
        <v>24.842779496289992</v>
      </c>
      <c r="K228" s="6">
        <f t="shared" si="18"/>
        <v>-26.420351755467994</v>
      </c>
      <c r="L228" s="7">
        <f t="shared" si="21"/>
        <v>-1.0635022445621913</v>
      </c>
      <c r="M228" s="7">
        <f t="shared" si="19"/>
        <v>-1.0222824065414451</v>
      </c>
      <c r="P228" s="5">
        <f t="shared" si="20"/>
        <v>-0.10621286956616577</v>
      </c>
    </row>
    <row r="229" spans="1:16" x14ac:dyDescent="0.15">
      <c r="A229" s="5">
        <v>114</v>
      </c>
      <c r="B229" s="5">
        <v>227</v>
      </c>
      <c r="D229">
        <v>104.74392466586001</v>
      </c>
      <c r="E229">
        <v>129.21294046173</v>
      </c>
      <c r="F229">
        <v>101.72922048321</v>
      </c>
      <c r="G229">
        <v>104.7128096034</v>
      </c>
      <c r="I229" s="6">
        <f t="shared" si="17"/>
        <v>3.0147041826500072</v>
      </c>
      <c r="J229" s="6">
        <f t="shared" si="17"/>
        <v>24.500130858329996</v>
      </c>
      <c r="K229" s="6">
        <f t="shared" si="18"/>
        <v>-26.385452847345988</v>
      </c>
      <c r="L229" s="7">
        <f t="shared" si="21"/>
        <v>-1.0769515069089921</v>
      </c>
      <c r="M229" s="7">
        <f t="shared" si="19"/>
        <v>-1.0355500836987273</v>
      </c>
      <c r="P229" s="5">
        <f t="shared" si="20"/>
        <v>1.1570639658163011</v>
      </c>
    </row>
    <row r="230" spans="1:16" x14ac:dyDescent="0.15">
      <c r="A230" s="5">
        <v>114.5</v>
      </c>
      <c r="B230" s="5">
        <v>228</v>
      </c>
      <c r="D230">
        <v>104.7267618469</v>
      </c>
      <c r="E230">
        <v>129.39003645201001</v>
      </c>
      <c r="F230">
        <v>101.69822215469</v>
      </c>
      <c r="G230">
        <v>104.59276705668</v>
      </c>
      <c r="I230" s="6">
        <f t="shared" si="17"/>
        <v>3.0285396922100034</v>
      </c>
      <c r="J230" s="6">
        <f t="shared" si="17"/>
        <v>24.797269395330005</v>
      </c>
      <c r="K230" s="6">
        <f t="shared" si="18"/>
        <v>-26.728183582186002</v>
      </c>
      <c r="L230" s="7">
        <f t="shared" si="21"/>
        <v>-1.0778680166784671</v>
      </c>
      <c r="M230" s="7">
        <f t="shared" si="19"/>
        <v>-1.0362850082786834</v>
      </c>
      <c r="P230" s="5">
        <f t="shared" si="20"/>
        <v>1.2431508850334652</v>
      </c>
    </row>
    <row r="231" spans="1:16" x14ac:dyDescent="0.15">
      <c r="A231" s="5">
        <v>115</v>
      </c>
      <c r="B231" s="5">
        <v>229</v>
      </c>
      <c r="D231">
        <v>104.70732077764001</v>
      </c>
      <c r="E231">
        <v>129.38335358444999</v>
      </c>
      <c r="F231">
        <v>101.71098617231</v>
      </c>
      <c r="G231">
        <v>104.80139796384</v>
      </c>
      <c r="I231" s="6">
        <f t="shared" si="17"/>
        <v>2.9963346053300057</v>
      </c>
      <c r="J231" s="6">
        <f t="shared" si="17"/>
        <v>24.581955620609989</v>
      </c>
      <c r="K231" s="6">
        <f t="shared" si="18"/>
        <v>-26.50201213940198</v>
      </c>
      <c r="L231" s="7">
        <f t="shared" si="21"/>
        <v>-1.0781083713771811</v>
      </c>
      <c r="M231" s="7">
        <f t="shared" si="19"/>
        <v>-1.0363437777878788</v>
      </c>
      <c r="P231" s="5">
        <f t="shared" si="20"/>
        <v>1.2657271806942394</v>
      </c>
    </row>
    <row r="232" spans="1:16" x14ac:dyDescent="0.15">
      <c r="A232" s="5">
        <v>115.5</v>
      </c>
      <c r="B232" s="5">
        <v>230</v>
      </c>
      <c r="D232">
        <v>104.75546780073</v>
      </c>
      <c r="E232">
        <v>129.22995139733001</v>
      </c>
      <c r="F232">
        <v>101.66160158031001</v>
      </c>
      <c r="G232">
        <v>104.65050904118</v>
      </c>
      <c r="I232" s="6">
        <f t="shared" si="17"/>
        <v>3.0938662204199971</v>
      </c>
      <c r="J232" s="6">
        <f t="shared" si="17"/>
        <v>24.579442356150011</v>
      </c>
      <c r="K232" s="6">
        <f t="shared" si="18"/>
        <v>-26.401464606960015</v>
      </c>
      <c r="L232" s="7">
        <f t="shared" si="21"/>
        <v>-1.0741278920981752</v>
      </c>
      <c r="M232" s="7">
        <f t="shared" si="19"/>
        <v>-1.0321817133193543</v>
      </c>
      <c r="P232" s="5">
        <f t="shared" si="20"/>
        <v>0.89184442510324557</v>
      </c>
    </row>
    <row r="233" spans="1:16" x14ac:dyDescent="0.15">
      <c r="A233" s="5">
        <v>116</v>
      </c>
      <c r="B233" s="5">
        <v>231</v>
      </c>
      <c r="D233">
        <v>104.87150668287001</v>
      </c>
      <c r="E233">
        <v>129.14277035237001</v>
      </c>
      <c r="F233">
        <v>101.75064579851001</v>
      </c>
      <c r="G233">
        <v>104.62528491111</v>
      </c>
      <c r="I233" s="6">
        <f t="shared" si="17"/>
        <v>3.120860884359999</v>
      </c>
      <c r="J233" s="6">
        <f t="shared" si="17"/>
        <v>24.517485441260007</v>
      </c>
      <c r="K233" s="6">
        <f t="shared" si="18"/>
        <v>-26.300121645152007</v>
      </c>
      <c r="L233" s="7">
        <f t="shared" si="21"/>
        <v>-1.0727087697538524</v>
      </c>
      <c r="M233" s="7">
        <f t="shared" si="19"/>
        <v>-1.0305810057855127</v>
      </c>
      <c r="P233" s="5">
        <f t="shared" si="20"/>
        <v>0.75854756926616573</v>
      </c>
    </row>
    <row r="234" spans="1:16" x14ac:dyDescent="0.15">
      <c r="A234" s="5">
        <v>116.5</v>
      </c>
      <c r="B234" s="5">
        <v>232</v>
      </c>
      <c r="D234">
        <v>104.84796476306001</v>
      </c>
      <c r="E234">
        <v>129.28994532198999</v>
      </c>
      <c r="F234">
        <v>101.68059565416</v>
      </c>
      <c r="G234">
        <v>104.54231879654</v>
      </c>
      <c r="I234" s="6">
        <f t="shared" si="17"/>
        <v>3.1673691089000044</v>
      </c>
      <c r="J234" s="6">
        <f t="shared" si="17"/>
        <v>24.747626525449988</v>
      </c>
      <c r="K234" s="6">
        <f t="shared" si="18"/>
        <v>-26.529782721639979</v>
      </c>
      <c r="L234" s="7">
        <f t="shared" si="21"/>
        <v>-1.0720132168778793</v>
      </c>
      <c r="M234" s="7">
        <f t="shared" si="19"/>
        <v>-1.029703867720021</v>
      </c>
      <c r="P234" s="5">
        <f t="shared" si="20"/>
        <v>0.69321492771727777</v>
      </c>
    </row>
    <row r="235" spans="1:16" x14ac:dyDescent="0.15">
      <c r="A235" s="5">
        <v>117</v>
      </c>
      <c r="B235" s="5">
        <v>233</v>
      </c>
      <c r="D235">
        <v>104.7879708384</v>
      </c>
      <c r="E235">
        <v>129.09082624544001</v>
      </c>
      <c r="F235">
        <v>101.61905485489</v>
      </c>
      <c r="G235">
        <v>104.77039963531</v>
      </c>
      <c r="I235" s="6">
        <f t="shared" si="17"/>
        <v>3.1689159835100043</v>
      </c>
      <c r="J235" s="6">
        <f t="shared" si="17"/>
        <v>24.320426610130014</v>
      </c>
      <c r="K235" s="6">
        <f t="shared" si="18"/>
        <v>-26.015595948646009</v>
      </c>
      <c r="L235" s="7">
        <f t="shared" si="21"/>
        <v>-1.0697014639459457</v>
      </c>
      <c r="M235" s="7">
        <f t="shared" si="19"/>
        <v>-1.0272105295985685</v>
      </c>
      <c r="P235" s="5">
        <f t="shared" si="20"/>
        <v>0.47607410224041041</v>
      </c>
    </row>
    <row r="236" spans="1:16" x14ac:dyDescent="0.15">
      <c r="A236" s="5">
        <v>117.5</v>
      </c>
      <c r="B236" s="5">
        <v>234</v>
      </c>
      <c r="D236">
        <v>104.7562272175</v>
      </c>
      <c r="E236">
        <v>128.97038274605001</v>
      </c>
      <c r="F236">
        <v>101.66676796839</v>
      </c>
      <c r="G236">
        <v>104.71645646557999</v>
      </c>
      <c r="I236" s="6">
        <f t="shared" si="17"/>
        <v>3.0894592491099928</v>
      </c>
      <c r="J236" s="6">
        <f t="shared" si="17"/>
        <v>24.253926280470012</v>
      </c>
      <c r="K236" s="6">
        <f t="shared" si="18"/>
        <v>-26.015252287454018</v>
      </c>
      <c r="L236" s="7">
        <f t="shared" si="21"/>
        <v>-1.0726202424554361</v>
      </c>
      <c r="M236" s="7">
        <f t="shared" si="19"/>
        <v>-1.0299477229185403</v>
      </c>
      <c r="P236" s="5">
        <f t="shared" si="20"/>
        <v>0.75023228159427569</v>
      </c>
    </row>
    <row r="237" spans="1:16" x14ac:dyDescent="0.15">
      <c r="A237" s="5">
        <v>118</v>
      </c>
      <c r="B237" s="5">
        <v>235</v>
      </c>
      <c r="D237">
        <v>104.93089307411999</v>
      </c>
      <c r="E237">
        <v>129.05953827460999</v>
      </c>
      <c r="F237">
        <v>101.77404649749</v>
      </c>
      <c r="G237">
        <v>104.66008205439999</v>
      </c>
      <c r="I237" s="6">
        <f t="shared" si="17"/>
        <v>3.156846576629988</v>
      </c>
      <c r="J237" s="6">
        <f t="shared" si="17"/>
        <v>24.399456220209998</v>
      </c>
      <c r="K237" s="6">
        <f t="shared" si="18"/>
        <v>-26.12250088762201</v>
      </c>
      <c r="L237" s="7">
        <f t="shared" si="21"/>
        <v>-1.0706181585303045</v>
      </c>
      <c r="M237" s="7">
        <f t="shared" si="19"/>
        <v>-1.0277640538038899</v>
      </c>
      <c r="P237" s="5">
        <f t="shared" si="20"/>
        <v>0.56217838094953543</v>
      </c>
    </row>
    <row r="238" spans="1:16" x14ac:dyDescent="0.15">
      <c r="A238" s="5">
        <v>118.5</v>
      </c>
      <c r="B238" s="5">
        <v>236</v>
      </c>
      <c r="D238">
        <v>104.73314094775</v>
      </c>
      <c r="E238">
        <v>129.05103280680001</v>
      </c>
      <c r="F238">
        <v>101.61753532898</v>
      </c>
      <c r="G238">
        <v>104.60917793647999</v>
      </c>
      <c r="I238" s="6">
        <f t="shared" si="17"/>
        <v>3.1156056187700045</v>
      </c>
      <c r="J238" s="6">
        <f t="shared" si="17"/>
        <v>24.441854870320014</v>
      </c>
      <c r="K238" s="6">
        <f t="shared" si="18"/>
        <v>-26.214620225614013</v>
      </c>
      <c r="L238" s="7">
        <f t="shared" si="21"/>
        <v>-1.0725299026894513</v>
      </c>
      <c r="M238" s="7">
        <f t="shared" si="19"/>
        <v>-1.029494212773518</v>
      </c>
      <c r="P238" s="5">
        <f t="shared" si="20"/>
        <v>0.74174675051162475</v>
      </c>
    </row>
    <row r="239" spans="1:16" x14ac:dyDescent="0.15">
      <c r="A239" s="5">
        <v>119</v>
      </c>
      <c r="B239" s="5">
        <v>237</v>
      </c>
      <c r="D239">
        <v>104.97721749695999</v>
      </c>
      <c r="E239">
        <v>129.10267314702</v>
      </c>
      <c r="F239">
        <v>101.65263637744999</v>
      </c>
      <c r="G239">
        <v>104.70901078863</v>
      </c>
      <c r="I239" s="6">
        <f t="shared" si="17"/>
        <v>3.3245811195100003</v>
      </c>
      <c r="J239" s="6">
        <f t="shared" si="17"/>
        <v>24.393662358390003</v>
      </c>
      <c r="K239" s="6">
        <f t="shared" si="18"/>
        <v>-25.947813710558002</v>
      </c>
      <c r="L239" s="7">
        <f t="shared" si="21"/>
        <v>-1.063711275877091</v>
      </c>
      <c r="M239" s="7">
        <f t="shared" si="19"/>
        <v>-1.020494000771639</v>
      </c>
      <c r="P239" s="5">
        <f t="shared" si="20"/>
        <v>-8.6578750521329989E-2</v>
      </c>
    </row>
    <row r="240" spans="1:16" x14ac:dyDescent="0.15">
      <c r="A240" s="5">
        <v>119.5</v>
      </c>
      <c r="B240" s="5">
        <v>238</v>
      </c>
      <c r="D240">
        <v>104.77035236938001</v>
      </c>
      <c r="E240">
        <v>129.24043134871999</v>
      </c>
      <c r="F240">
        <v>101.70718735753999</v>
      </c>
      <c r="G240">
        <v>104.61768728157</v>
      </c>
      <c r="I240" s="6">
        <f t="shared" si="17"/>
        <v>3.0631650118400131</v>
      </c>
      <c r="J240" s="6">
        <f t="shared" si="17"/>
        <v>24.622744067149995</v>
      </c>
      <c r="K240" s="6">
        <f t="shared" si="18"/>
        <v>-26.484127868739979</v>
      </c>
      <c r="L240" s="7">
        <f t="shared" si="21"/>
        <v>-1.0755961153847722</v>
      </c>
      <c r="M240" s="7">
        <f t="shared" si="19"/>
        <v>-1.0321972550898015</v>
      </c>
      <c r="P240" s="5">
        <f t="shared" si="20"/>
        <v>1.0297532872623902</v>
      </c>
    </row>
    <row r="241" spans="1:16" x14ac:dyDescent="0.15">
      <c r="A241" s="5">
        <v>120</v>
      </c>
      <c r="B241" s="5">
        <v>239</v>
      </c>
      <c r="D241">
        <v>104.69729647631</v>
      </c>
      <c r="E241">
        <v>127.89307411908</v>
      </c>
      <c r="F241">
        <v>101.60872207871</v>
      </c>
      <c r="G241">
        <v>104.69822215469</v>
      </c>
      <c r="I241" s="6">
        <f t="shared" si="17"/>
        <v>3.0885743975999986</v>
      </c>
      <c r="J241" s="6">
        <f t="shared" si="17"/>
        <v>23.194851964389997</v>
      </c>
      <c r="K241" s="6">
        <f t="shared" si="18"/>
        <v>-24.745247959667996</v>
      </c>
      <c r="L241" s="7">
        <f t="shared" si="21"/>
        <v>-1.0668422457560087</v>
      </c>
      <c r="M241" s="7">
        <f t="shared" si="19"/>
        <v>-1.0232618002715195</v>
      </c>
      <c r="P241" s="5">
        <f t="shared" si="20"/>
        <v>0.20751036889106925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E574-2BDF-7746-8972-677EE2AB6CFC}">
  <sheetPr>
    <pageSetUpPr fitToPage="1"/>
  </sheetPr>
  <dimension ref="A1:Y798"/>
  <sheetViews>
    <sheetView zoomScale="75" zoomScaleNormal="80" zoomScalePageLayoutView="75" workbookViewId="0">
      <selection activeCell="M53" sqref="M53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110.35519412382</v>
      </c>
      <c r="E2">
        <v>167.81295907660001</v>
      </c>
      <c r="F2">
        <v>105.01496388029</v>
      </c>
      <c r="G2">
        <v>125.57533539732</v>
      </c>
      <c r="I2" s="6">
        <f t="shared" ref="I2:J65" si="0">D2-F2</f>
        <v>5.3402302435300015</v>
      </c>
      <c r="J2" s="6">
        <f t="shared" si="0"/>
        <v>42.237623679280006</v>
      </c>
      <c r="K2" s="6">
        <f>I2-1.2*J2</f>
        <v>-45.344918171606004</v>
      </c>
      <c r="L2" s="7">
        <f t="shared" ref="L2:L65" si="1">K2/J2</f>
        <v>-1.0735669817961446</v>
      </c>
      <c r="M2" s="7">
        <f>L2+ABS($N$2)*A2</f>
        <v>-1.0735040524007267</v>
      </c>
      <c r="N2" s="5">
        <f>LINEST(V64:V83,U64:U83)</f>
        <v>-1.2585879083609226E-4</v>
      </c>
      <c r="O2" s="8">
        <f>AVERAGE(L41:L60)</f>
        <v>-1.0496664903344162</v>
      </c>
      <c r="P2" s="5">
        <f>(L2-$O$2)/$O$2*100</f>
        <v>2.2769605090578753</v>
      </c>
    </row>
    <row r="3" spans="1:16" x14ac:dyDescent="0.15">
      <c r="A3" s="5">
        <v>1</v>
      </c>
      <c r="B3" s="5">
        <v>1</v>
      </c>
      <c r="D3">
        <v>109.19937040923</v>
      </c>
      <c r="E3">
        <v>158.60571878279001</v>
      </c>
      <c r="F3">
        <v>105.08617131062999</v>
      </c>
      <c r="G3">
        <v>125.37074303406</v>
      </c>
      <c r="I3" s="6">
        <f t="shared" si="0"/>
        <v>4.1131990986000062</v>
      </c>
      <c r="J3" s="6">
        <f t="shared" si="0"/>
        <v>33.234975748730008</v>
      </c>
      <c r="K3" s="6">
        <f t="shared" ref="K3:K66" si="2">I3-1.2*J3</f>
        <v>-35.768771799875999</v>
      </c>
      <c r="L3" s="7">
        <f t="shared" si="1"/>
        <v>-1.0762388415837136</v>
      </c>
      <c r="M3" s="7">
        <f t="shared" ref="M3:M66" si="3">L3+ABS($N$2)*A3</f>
        <v>-1.0761129827928775</v>
      </c>
      <c r="P3" s="5">
        <f t="shared" ref="P3:P66" si="4">(L3-$O$2)/$O$2*100</f>
        <v>2.531504196235864</v>
      </c>
    </row>
    <row r="4" spans="1:16" ht="15" x14ac:dyDescent="0.15">
      <c r="A4" s="5">
        <v>1.5</v>
      </c>
      <c r="B4" s="5">
        <v>2</v>
      </c>
      <c r="D4">
        <v>109.11647429171001</v>
      </c>
      <c r="E4">
        <v>157.89139559287</v>
      </c>
      <c r="F4">
        <v>105.14344685243</v>
      </c>
      <c r="G4">
        <v>125.25128998968</v>
      </c>
      <c r="I4" s="6">
        <f t="shared" si="0"/>
        <v>3.9730274392800027</v>
      </c>
      <c r="J4" s="6">
        <f t="shared" si="0"/>
        <v>32.640105603189994</v>
      </c>
      <c r="K4" s="6">
        <f t="shared" si="2"/>
        <v>-35.195099284547986</v>
      </c>
      <c r="L4" s="7">
        <f t="shared" si="1"/>
        <v>-1.0782777394295038</v>
      </c>
      <c r="M4" s="7">
        <f t="shared" si="3"/>
        <v>-1.0780889512432497</v>
      </c>
      <c r="N4" s="3" t="s">
        <v>15</v>
      </c>
      <c r="P4" s="5">
        <f t="shared" si="4"/>
        <v>2.7257466403421406</v>
      </c>
    </row>
    <row r="5" spans="1:16" x14ac:dyDescent="0.15">
      <c r="A5" s="5">
        <v>2</v>
      </c>
      <c r="B5" s="5">
        <v>3</v>
      </c>
      <c r="D5">
        <v>109.20907660021</v>
      </c>
      <c r="E5">
        <v>158.29380902413001</v>
      </c>
      <c r="F5">
        <v>105.21929824561001</v>
      </c>
      <c r="G5">
        <v>125.45356037152</v>
      </c>
      <c r="I5" s="6">
        <f t="shared" si="0"/>
        <v>3.9897783545999914</v>
      </c>
      <c r="J5" s="6">
        <f t="shared" si="0"/>
        <v>32.840248652610015</v>
      </c>
      <c r="K5" s="6">
        <f t="shared" si="2"/>
        <v>-35.418520028532022</v>
      </c>
      <c r="L5" s="7">
        <f t="shared" si="1"/>
        <v>-1.0785094961732908</v>
      </c>
      <c r="M5" s="7">
        <f t="shared" si="3"/>
        <v>-1.0782577785916188</v>
      </c>
      <c r="N5" s="5">
        <f>RSQ(V64:V83,U64:U83)</f>
        <v>1.078582027890365E-2</v>
      </c>
      <c r="P5" s="5">
        <f t="shared" si="4"/>
        <v>2.7478257241198101</v>
      </c>
    </row>
    <row r="6" spans="1:16" x14ac:dyDescent="0.15">
      <c r="A6" s="5">
        <v>2.5</v>
      </c>
      <c r="B6" s="5">
        <v>4</v>
      </c>
      <c r="D6">
        <v>110.00262329486</v>
      </c>
      <c r="E6">
        <v>164.54695697796001</v>
      </c>
      <c r="F6">
        <v>105.15118679051</v>
      </c>
      <c r="G6">
        <v>125.33075335397</v>
      </c>
      <c r="I6" s="6">
        <f t="shared" si="0"/>
        <v>4.851436504350005</v>
      </c>
      <c r="J6" s="6">
        <f t="shared" si="0"/>
        <v>39.216203623990012</v>
      </c>
      <c r="K6" s="6">
        <f t="shared" si="2"/>
        <v>-42.208007844438008</v>
      </c>
      <c r="L6" s="7">
        <f t="shared" si="1"/>
        <v>-1.0762900011723164</v>
      </c>
      <c r="M6" s="7">
        <f t="shared" si="3"/>
        <v>-1.0759753541952262</v>
      </c>
      <c r="P6" s="5">
        <f t="shared" si="4"/>
        <v>2.5363780860926792</v>
      </c>
    </row>
    <row r="7" spans="1:16" x14ac:dyDescent="0.15">
      <c r="A7" s="5">
        <v>3</v>
      </c>
      <c r="B7" s="5">
        <v>5</v>
      </c>
      <c r="D7">
        <v>113.79433368311</v>
      </c>
      <c r="E7">
        <v>185.83709338930001</v>
      </c>
      <c r="F7">
        <v>105.25103199174001</v>
      </c>
      <c r="G7">
        <v>125.52631578947</v>
      </c>
      <c r="I7" s="6">
        <f t="shared" si="0"/>
        <v>8.5433016913699902</v>
      </c>
      <c r="J7" s="6">
        <f t="shared" si="0"/>
        <v>60.310777599830004</v>
      </c>
      <c r="K7" s="6">
        <f t="shared" si="2"/>
        <v>-63.829631428426012</v>
      </c>
      <c r="L7" s="7">
        <f t="shared" si="1"/>
        <v>-1.0583453566449443</v>
      </c>
      <c r="M7" s="7">
        <f t="shared" si="3"/>
        <v>-1.0579677802724361</v>
      </c>
      <c r="P7" s="5">
        <f t="shared" si="4"/>
        <v>0.82682131805152159</v>
      </c>
    </row>
    <row r="8" spans="1:16" x14ac:dyDescent="0.15">
      <c r="A8" s="5">
        <v>3.5</v>
      </c>
      <c r="B8" s="5">
        <v>6</v>
      </c>
      <c r="D8">
        <v>114.15975865687</v>
      </c>
      <c r="E8">
        <v>186.86149003148</v>
      </c>
      <c r="F8">
        <v>105.25206398349</v>
      </c>
      <c r="G8">
        <v>125.71646026832001</v>
      </c>
      <c r="I8" s="6">
        <f t="shared" si="0"/>
        <v>8.9076946733799929</v>
      </c>
      <c r="J8" s="6">
        <f t="shared" si="0"/>
        <v>61.145029763159997</v>
      </c>
      <c r="K8" s="6">
        <f t="shared" si="2"/>
        <v>-64.466341042411997</v>
      </c>
      <c r="L8" s="7">
        <f t="shared" si="1"/>
        <v>-1.0543185814467146</v>
      </c>
      <c r="M8" s="7">
        <f t="shared" si="3"/>
        <v>-1.0538780756787882</v>
      </c>
      <c r="P8" s="5">
        <f t="shared" si="4"/>
        <v>0.44319706831989558</v>
      </c>
    </row>
    <row r="9" spans="1:16" x14ac:dyDescent="0.15">
      <c r="A9" s="5">
        <v>4</v>
      </c>
      <c r="B9" s="5">
        <v>7</v>
      </c>
      <c r="D9">
        <v>114.11292411292</v>
      </c>
      <c r="E9">
        <v>186.44962444961999</v>
      </c>
      <c r="F9">
        <v>105.21620227037999</v>
      </c>
      <c r="G9">
        <v>125.5286377709</v>
      </c>
      <c r="I9" s="6">
        <f t="shared" si="0"/>
        <v>8.8967218425400034</v>
      </c>
      <c r="J9" s="6">
        <f t="shared" si="0"/>
        <v>60.920986678719984</v>
      </c>
      <c r="K9" s="6">
        <f t="shared" si="2"/>
        <v>-64.208462171923969</v>
      </c>
      <c r="L9" s="7">
        <f t="shared" si="1"/>
        <v>-1.0539629390860197</v>
      </c>
      <c r="M9" s="7">
        <f t="shared" si="3"/>
        <v>-1.0534595039226753</v>
      </c>
      <c r="P9" s="5">
        <f t="shared" si="4"/>
        <v>0.40931560559151436</v>
      </c>
    </row>
    <row r="10" spans="1:16" x14ac:dyDescent="0.15">
      <c r="A10" s="5">
        <v>4.5</v>
      </c>
      <c r="B10" s="5">
        <v>8</v>
      </c>
      <c r="D10">
        <v>114.37788137788</v>
      </c>
      <c r="E10">
        <v>184.21885521886</v>
      </c>
      <c r="F10">
        <v>105.15299277606</v>
      </c>
      <c r="G10">
        <v>125.52992776057999</v>
      </c>
      <c r="I10" s="6">
        <f t="shared" si="0"/>
        <v>9.2248886018199983</v>
      </c>
      <c r="J10" s="6">
        <f t="shared" si="0"/>
        <v>58.688927458280006</v>
      </c>
      <c r="K10" s="6">
        <f t="shared" si="2"/>
        <v>-61.201824348116006</v>
      </c>
      <c r="L10" s="7">
        <f t="shared" si="1"/>
        <v>-1.0428172229186219</v>
      </c>
      <c r="M10" s="7">
        <f t="shared" si="3"/>
        <v>-1.0422508583598595</v>
      </c>
      <c r="P10" s="5">
        <f t="shared" si="4"/>
        <v>-0.65251844074894239</v>
      </c>
    </row>
    <row r="11" spans="1:16" x14ac:dyDescent="0.15">
      <c r="A11" s="5">
        <v>5</v>
      </c>
      <c r="B11" s="5">
        <v>9</v>
      </c>
      <c r="D11">
        <v>114.28645428645</v>
      </c>
      <c r="E11">
        <v>182.59414659415</v>
      </c>
      <c r="F11">
        <v>105.14628482972</v>
      </c>
      <c r="G11">
        <v>125.64963880289</v>
      </c>
      <c r="I11" s="6">
        <f t="shared" si="0"/>
        <v>9.1401694567299927</v>
      </c>
      <c r="J11" s="6">
        <f t="shared" si="0"/>
        <v>56.944507791260008</v>
      </c>
      <c r="K11" s="6">
        <f t="shared" si="2"/>
        <v>-59.193239892782017</v>
      </c>
      <c r="L11" s="7">
        <f t="shared" si="1"/>
        <v>-1.0394898856578958</v>
      </c>
      <c r="M11" s="7">
        <f t="shared" si="3"/>
        <v>-1.0388605917037153</v>
      </c>
      <c r="P11" s="5">
        <f t="shared" si="4"/>
        <v>-0.96950838863858368</v>
      </c>
    </row>
    <row r="12" spans="1:16" x14ac:dyDescent="0.15">
      <c r="A12" s="5">
        <v>5.5</v>
      </c>
      <c r="B12" s="5">
        <v>10</v>
      </c>
      <c r="D12">
        <v>113.73400673400999</v>
      </c>
      <c r="E12">
        <v>180.97668997669001</v>
      </c>
      <c r="F12">
        <v>105.08230134159</v>
      </c>
      <c r="G12">
        <v>125.53121775026</v>
      </c>
      <c r="I12" s="6">
        <f t="shared" si="0"/>
        <v>8.6517053924199985</v>
      </c>
      <c r="J12" s="6">
        <f t="shared" si="0"/>
        <v>55.445472226430013</v>
      </c>
      <c r="K12" s="6">
        <f t="shared" si="2"/>
        <v>-57.882861279296009</v>
      </c>
      <c r="L12" s="7">
        <f t="shared" si="1"/>
        <v>-1.0439601099060372</v>
      </c>
      <c r="M12" s="7">
        <f t="shared" si="3"/>
        <v>-1.0432678865564387</v>
      </c>
      <c r="P12" s="5">
        <f t="shared" si="4"/>
        <v>-0.54363747732491663</v>
      </c>
    </row>
    <row r="13" spans="1:16" x14ac:dyDescent="0.15">
      <c r="A13" s="5">
        <v>6</v>
      </c>
      <c r="B13" s="5">
        <v>11</v>
      </c>
      <c r="D13">
        <v>113.32478632479</v>
      </c>
      <c r="E13">
        <v>179.85884485885001</v>
      </c>
      <c r="F13">
        <v>105.36429308565999</v>
      </c>
      <c r="G13">
        <v>125.71955624355</v>
      </c>
      <c r="I13" s="6">
        <f t="shared" si="0"/>
        <v>7.9604932391300025</v>
      </c>
      <c r="J13" s="6">
        <f t="shared" si="0"/>
        <v>54.139288615300003</v>
      </c>
      <c r="K13" s="6">
        <f t="shared" si="2"/>
        <v>-57.006653099229993</v>
      </c>
      <c r="L13" s="7">
        <f t="shared" si="1"/>
        <v>-1.0529627292354127</v>
      </c>
      <c r="M13" s="7">
        <f t="shared" si="3"/>
        <v>-1.0522075764903962</v>
      </c>
      <c r="P13" s="5">
        <f t="shared" si="4"/>
        <v>0.31402725831005129</v>
      </c>
    </row>
    <row r="14" spans="1:16" x14ac:dyDescent="0.15">
      <c r="A14" s="5">
        <v>6.5</v>
      </c>
      <c r="B14" s="5">
        <v>12</v>
      </c>
      <c r="D14">
        <v>113.87153587154</v>
      </c>
      <c r="E14">
        <v>183.45117845118</v>
      </c>
      <c r="F14">
        <v>105.34829721362</v>
      </c>
      <c r="G14">
        <v>125.78715170279</v>
      </c>
      <c r="I14" s="6">
        <f t="shared" si="0"/>
        <v>8.5232386579200039</v>
      </c>
      <c r="J14" s="6">
        <f t="shared" si="0"/>
        <v>57.66402674839</v>
      </c>
      <c r="K14" s="6">
        <f t="shared" si="2"/>
        <v>-60.673593440147997</v>
      </c>
      <c r="L14" s="7">
        <f t="shared" si="1"/>
        <v>-1.0521914070429017</v>
      </c>
      <c r="M14" s="7">
        <f t="shared" si="3"/>
        <v>-1.051373324902467</v>
      </c>
      <c r="P14" s="5">
        <f t="shared" si="4"/>
        <v>0.24054466173166261</v>
      </c>
    </row>
    <row r="15" spans="1:16" x14ac:dyDescent="0.15">
      <c r="A15" s="5">
        <v>7</v>
      </c>
      <c r="B15" s="5">
        <v>13</v>
      </c>
      <c r="D15">
        <v>113.69489769490001</v>
      </c>
      <c r="E15">
        <v>182.84511784512</v>
      </c>
      <c r="F15">
        <v>105.19040247677999</v>
      </c>
      <c r="G15">
        <v>125.97910216718</v>
      </c>
      <c r="I15" s="6">
        <f t="shared" si="0"/>
        <v>8.5044952181200131</v>
      </c>
      <c r="J15" s="6">
        <f t="shared" si="0"/>
        <v>56.866015677939998</v>
      </c>
      <c r="K15" s="6">
        <f t="shared" si="2"/>
        <v>-59.734723595407985</v>
      </c>
      <c r="L15" s="7">
        <f t="shared" si="1"/>
        <v>-1.0504467894095988</v>
      </c>
      <c r="M15" s="7">
        <f t="shared" si="3"/>
        <v>-1.0495657778737462</v>
      </c>
      <c r="P15" s="5">
        <f t="shared" si="4"/>
        <v>7.4337809424975032E-2</v>
      </c>
    </row>
    <row r="16" spans="1:16" x14ac:dyDescent="0.15">
      <c r="A16" s="5">
        <v>7.5</v>
      </c>
      <c r="B16" s="5">
        <v>14</v>
      </c>
      <c r="D16">
        <v>113.71484071483999</v>
      </c>
      <c r="E16">
        <v>181.71225071225001</v>
      </c>
      <c r="F16">
        <v>105.2786377709</v>
      </c>
      <c r="G16">
        <v>125.83075335397</v>
      </c>
      <c r="I16" s="6">
        <f t="shared" si="0"/>
        <v>8.436202943939989</v>
      </c>
      <c r="J16" s="6">
        <f t="shared" si="0"/>
        <v>55.881497358280015</v>
      </c>
      <c r="K16" s="6">
        <f t="shared" si="2"/>
        <v>-58.62159388599602</v>
      </c>
      <c r="L16" s="7">
        <f t="shared" si="1"/>
        <v>-1.0490340570179801</v>
      </c>
      <c r="M16" s="7">
        <f t="shared" si="3"/>
        <v>-1.0480901160867095</v>
      </c>
      <c r="P16" s="5">
        <f t="shared" si="4"/>
        <v>-6.0250881804804798E-2</v>
      </c>
    </row>
    <row r="17" spans="1:16" x14ac:dyDescent="0.15">
      <c r="A17" s="5">
        <v>8</v>
      </c>
      <c r="B17" s="5">
        <v>15</v>
      </c>
      <c r="D17">
        <v>114.04687904687999</v>
      </c>
      <c r="E17">
        <v>183.53120953121001</v>
      </c>
      <c r="F17">
        <v>105.34158926729</v>
      </c>
      <c r="G17">
        <v>126.05005159959001</v>
      </c>
      <c r="I17" s="6">
        <f t="shared" si="0"/>
        <v>8.7052897795899895</v>
      </c>
      <c r="J17" s="6">
        <f t="shared" si="0"/>
        <v>57.481157931620004</v>
      </c>
      <c r="K17" s="6">
        <f t="shared" si="2"/>
        <v>-60.272099738354015</v>
      </c>
      <c r="L17" s="7">
        <f t="shared" si="1"/>
        <v>-1.0485540289577002</v>
      </c>
      <c r="M17" s="7">
        <f t="shared" si="3"/>
        <v>-1.0475471586310114</v>
      </c>
      <c r="P17" s="5">
        <f t="shared" si="4"/>
        <v>-0.10598236553798368</v>
      </c>
    </row>
    <row r="18" spans="1:16" x14ac:dyDescent="0.15">
      <c r="A18" s="5">
        <v>8.5</v>
      </c>
      <c r="B18" s="5">
        <v>16</v>
      </c>
      <c r="D18">
        <v>114.23491323491</v>
      </c>
      <c r="E18">
        <v>183.98808598809001</v>
      </c>
      <c r="F18">
        <v>105.38235294118</v>
      </c>
      <c r="G18">
        <v>125.92492260061999</v>
      </c>
      <c r="I18" s="6">
        <f t="shared" si="0"/>
        <v>8.8525602937299936</v>
      </c>
      <c r="J18" s="6">
        <f t="shared" si="0"/>
        <v>58.063163387470013</v>
      </c>
      <c r="K18" s="6">
        <f t="shared" si="2"/>
        <v>-60.823235771234025</v>
      </c>
      <c r="L18" s="7">
        <f t="shared" si="1"/>
        <v>-1.0475356873917696</v>
      </c>
      <c r="M18" s="7">
        <f t="shared" si="3"/>
        <v>-1.0464658876696629</v>
      </c>
      <c r="P18" s="5">
        <f t="shared" si="4"/>
        <v>-0.20299809151454387</v>
      </c>
    </row>
    <row r="19" spans="1:16" x14ac:dyDescent="0.15">
      <c r="A19" s="5">
        <v>9</v>
      </c>
      <c r="B19" s="5">
        <v>17</v>
      </c>
      <c r="D19">
        <v>113.86117586118</v>
      </c>
      <c r="E19">
        <v>184.79150479150999</v>
      </c>
      <c r="F19">
        <v>105.32198142415</v>
      </c>
      <c r="G19">
        <v>126.09752321981</v>
      </c>
      <c r="I19" s="6">
        <f t="shared" si="0"/>
        <v>8.5391944370300052</v>
      </c>
      <c r="J19" s="6">
        <f t="shared" si="0"/>
        <v>58.693981571699993</v>
      </c>
      <c r="K19" s="6">
        <f t="shared" si="2"/>
        <v>-61.893583449009981</v>
      </c>
      <c r="L19" s="7">
        <f t="shared" si="1"/>
        <v>-1.0545132872507785</v>
      </c>
      <c r="M19" s="7">
        <f t="shared" si="3"/>
        <v>-1.0533805581332536</v>
      </c>
      <c r="P19" s="5">
        <f t="shared" si="4"/>
        <v>0.46174637001303215</v>
      </c>
    </row>
    <row r="20" spans="1:16" x14ac:dyDescent="0.15">
      <c r="A20" s="5">
        <v>9.5</v>
      </c>
      <c r="B20" s="5">
        <v>18</v>
      </c>
      <c r="D20">
        <v>113.74592074592</v>
      </c>
      <c r="E20">
        <v>181.96607096606999</v>
      </c>
      <c r="F20">
        <v>105.33488132095</v>
      </c>
      <c r="G20">
        <v>125.91847265222</v>
      </c>
      <c r="I20" s="6">
        <f t="shared" si="0"/>
        <v>8.4110394249699993</v>
      </c>
      <c r="J20" s="6">
        <f t="shared" si="0"/>
        <v>56.047598313849988</v>
      </c>
      <c r="K20" s="6">
        <f t="shared" si="2"/>
        <v>-58.846078551649981</v>
      </c>
      <c r="L20" s="7">
        <f t="shared" si="1"/>
        <v>-1.0499304220339529</v>
      </c>
      <c r="M20" s="7">
        <f t="shared" si="3"/>
        <v>-1.04873476352101</v>
      </c>
      <c r="P20" s="5">
        <f t="shared" si="4"/>
        <v>2.5144338889266642E-2</v>
      </c>
    </row>
    <row r="21" spans="1:16" x14ac:dyDescent="0.15">
      <c r="A21" s="37">
        <v>10</v>
      </c>
      <c r="B21" s="5">
        <v>19</v>
      </c>
      <c r="D21">
        <v>113.73659673660001</v>
      </c>
      <c r="E21">
        <v>181.44159544159999</v>
      </c>
      <c r="F21">
        <v>105.25696594426999</v>
      </c>
      <c r="G21">
        <v>126.04411764706001</v>
      </c>
      <c r="I21" s="6">
        <f t="shared" si="0"/>
        <v>8.4796307923300134</v>
      </c>
      <c r="J21" s="6">
        <f t="shared" si="0"/>
        <v>55.397477794539981</v>
      </c>
      <c r="K21" s="6">
        <f t="shared" si="2"/>
        <v>-57.997342561117961</v>
      </c>
      <c r="L21" s="7">
        <f t="shared" si="1"/>
        <v>-1.0469311035462743</v>
      </c>
      <c r="M21" s="7">
        <f t="shared" si="3"/>
        <v>-1.0456725156379134</v>
      </c>
      <c r="P21" s="5">
        <f t="shared" si="4"/>
        <v>-0.26059580003077137</v>
      </c>
    </row>
    <row r="22" spans="1:16" x14ac:dyDescent="0.15">
      <c r="A22" s="5">
        <v>10.5</v>
      </c>
      <c r="B22" s="5">
        <v>20</v>
      </c>
      <c r="D22">
        <v>114.34291634292001</v>
      </c>
      <c r="E22">
        <v>183.7296037296</v>
      </c>
      <c r="F22">
        <v>105.13957688339001</v>
      </c>
      <c r="G22">
        <v>125.81836945304001</v>
      </c>
      <c r="I22" s="6">
        <f t="shared" si="0"/>
        <v>9.2033394595299995</v>
      </c>
      <c r="J22" s="6">
        <f t="shared" si="0"/>
        <v>57.911234276559995</v>
      </c>
      <c r="K22" s="6">
        <f t="shared" si="2"/>
        <v>-60.290141672341989</v>
      </c>
      <c r="L22" s="7">
        <f t="shared" si="1"/>
        <v>-1.0410785130985349</v>
      </c>
      <c r="M22" s="7">
        <f t="shared" si="3"/>
        <v>-1.0397569957947559</v>
      </c>
      <c r="P22" s="5">
        <f t="shared" si="4"/>
        <v>-0.81816246540795645</v>
      </c>
    </row>
    <row r="23" spans="1:16" x14ac:dyDescent="0.15">
      <c r="A23" s="5">
        <v>11</v>
      </c>
      <c r="B23" s="5">
        <v>21</v>
      </c>
      <c r="D23">
        <v>113.78787878788</v>
      </c>
      <c r="E23">
        <v>182.13364413363999</v>
      </c>
      <c r="F23">
        <v>105.26212590298999</v>
      </c>
      <c r="G23">
        <v>126.01289989679999</v>
      </c>
      <c r="I23" s="6">
        <f t="shared" si="0"/>
        <v>8.5257528848900108</v>
      </c>
      <c r="J23" s="6">
        <f t="shared" si="0"/>
        <v>56.120744236839997</v>
      </c>
      <c r="K23" s="6">
        <f t="shared" si="2"/>
        <v>-58.819140199317985</v>
      </c>
      <c r="L23" s="7">
        <f t="shared" si="1"/>
        <v>-1.0480819703867479</v>
      </c>
      <c r="M23" s="7">
        <f t="shared" si="3"/>
        <v>-1.0466975236875509</v>
      </c>
      <c r="P23" s="5">
        <f t="shared" si="4"/>
        <v>-0.15095460913146488</v>
      </c>
    </row>
    <row r="24" spans="1:16" x14ac:dyDescent="0.15">
      <c r="A24" s="5">
        <v>11.5</v>
      </c>
      <c r="B24" s="5">
        <v>22</v>
      </c>
      <c r="D24">
        <v>113.73633773634</v>
      </c>
      <c r="E24">
        <v>181.98575498576</v>
      </c>
      <c r="F24">
        <v>105.13132094943001</v>
      </c>
      <c r="G24">
        <v>126.20252837977</v>
      </c>
      <c r="I24" s="6">
        <f t="shared" si="0"/>
        <v>8.6050167869099994</v>
      </c>
      <c r="J24" s="6">
        <f t="shared" si="0"/>
        <v>55.783226605989995</v>
      </c>
      <c r="K24" s="6">
        <f t="shared" si="2"/>
        <v>-58.334855140277995</v>
      </c>
      <c r="L24" s="7">
        <f t="shared" si="1"/>
        <v>-1.0457418598660624</v>
      </c>
      <c r="M24" s="7">
        <f t="shared" si="3"/>
        <v>-1.0442944837714474</v>
      </c>
      <c r="P24" s="5">
        <f t="shared" si="4"/>
        <v>-0.37389308932815662</v>
      </c>
    </row>
    <row r="25" spans="1:16" x14ac:dyDescent="0.15">
      <c r="A25" s="5">
        <v>12</v>
      </c>
      <c r="B25" s="5">
        <v>23</v>
      </c>
      <c r="D25">
        <v>113.6519036519</v>
      </c>
      <c r="E25">
        <v>181.37244237243999</v>
      </c>
      <c r="F25">
        <v>105.13570691435</v>
      </c>
      <c r="G25">
        <v>126.18111455108</v>
      </c>
      <c r="I25" s="6">
        <f t="shared" si="0"/>
        <v>8.5161967375500041</v>
      </c>
      <c r="J25" s="6">
        <f t="shared" si="0"/>
        <v>55.191327821359991</v>
      </c>
      <c r="K25" s="6">
        <f t="shared" si="2"/>
        <v>-57.713396648081982</v>
      </c>
      <c r="L25" s="7">
        <f t="shared" si="1"/>
        <v>-1.0456968318444027</v>
      </c>
      <c r="M25" s="7">
        <f t="shared" si="3"/>
        <v>-1.0441865263543695</v>
      </c>
      <c r="P25" s="5">
        <f t="shared" si="4"/>
        <v>-0.37818283488775678</v>
      </c>
    </row>
    <row r="26" spans="1:16" x14ac:dyDescent="0.15">
      <c r="A26" s="5">
        <v>12.5</v>
      </c>
      <c r="B26" s="5">
        <v>24</v>
      </c>
      <c r="D26">
        <v>113.57964257963999</v>
      </c>
      <c r="E26">
        <v>181.60113960114001</v>
      </c>
      <c r="F26">
        <v>105.30624355005</v>
      </c>
      <c r="G26">
        <v>126.02476780185999</v>
      </c>
      <c r="I26" s="6">
        <f t="shared" si="0"/>
        <v>8.2733990295899957</v>
      </c>
      <c r="J26" s="6">
        <f t="shared" si="0"/>
        <v>55.576371799280011</v>
      </c>
      <c r="K26" s="6">
        <f t="shared" si="2"/>
        <v>-58.418247129546018</v>
      </c>
      <c r="L26" s="7">
        <f t="shared" si="1"/>
        <v>-1.0511345962008773</v>
      </c>
      <c r="M26" s="7">
        <f t="shared" si="3"/>
        <v>-1.0495613613154262</v>
      </c>
      <c r="P26" s="5">
        <f t="shared" si="4"/>
        <v>0.13986403109748222</v>
      </c>
    </row>
    <row r="27" spans="1:16" x14ac:dyDescent="0.15">
      <c r="A27" s="5">
        <v>13</v>
      </c>
      <c r="B27" s="5">
        <v>25</v>
      </c>
      <c r="D27">
        <v>114.24320124320001</v>
      </c>
      <c r="E27">
        <v>182.88034188034001</v>
      </c>
      <c r="F27">
        <v>105.15015479876</v>
      </c>
      <c r="G27">
        <v>126.34752321981</v>
      </c>
      <c r="I27" s="6">
        <f t="shared" si="0"/>
        <v>9.0930464444400059</v>
      </c>
      <c r="J27" s="6">
        <f t="shared" si="0"/>
        <v>56.532818660530012</v>
      </c>
      <c r="K27" s="6">
        <f t="shared" si="2"/>
        <v>-58.746335948196005</v>
      </c>
      <c r="L27" s="7">
        <f t="shared" si="1"/>
        <v>-1.0391545537638551</v>
      </c>
      <c r="M27" s="7">
        <f t="shared" si="3"/>
        <v>-1.037518389482986</v>
      </c>
      <c r="P27" s="5">
        <f t="shared" si="4"/>
        <v>-1.0014549066162926</v>
      </c>
    </row>
    <row r="28" spans="1:16" x14ac:dyDescent="0.15">
      <c r="A28" s="5">
        <v>13.5</v>
      </c>
      <c r="B28" s="5">
        <v>26</v>
      </c>
      <c r="D28">
        <v>113.86946386946001</v>
      </c>
      <c r="E28">
        <v>182.58145558146001</v>
      </c>
      <c r="F28">
        <v>105.2536119711</v>
      </c>
      <c r="G28">
        <v>126.11222910217001</v>
      </c>
      <c r="I28" s="6">
        <f t="shared" si="0"/>
        <v>8.6158518983600061</v>
      </c>
      <c r="J28" s="6">
        <f t="shared" si="0"/>
        <v>56.46922647929</v>
      </c>
      <c r="K28" s="6">
        <f t="shared" si="2"/>
        <v>-59.147219876787986</v>
      </c>
      <c r="L28" s="7">
        <f t="shared" si="1"/>
        <v>-1.0474239433486863</v>
      </c>
      <c r="M28" s="7">
        <f t="shared" si="3"/>
        <v>-1.045724849672399</v>
      </c>
      <c r="P28" s="5">
        <f t="shared" si="4"/>
        <v>-0.21364376269794411</v>
      </c>
    </row>
    <row r="29" spans="1:16" x14ac:dyDescent="0.15">
      <c r="A29" s="5">
        <v>14</v>
      </c>
      <c r="B29" s="5">
        <v>27</v>
      </c>
      <c r="D29">
        <v>113.45894845895</v>
      </c>
      <c r="E29">
        <v>180.97798497798999</v>
      </c>
      <c r="F29">
        <v>105.38286893705001</v>
      </c>
      <c r="G29">
        <v>126.15505675955001</v>
      </c>
      <c r="I29" s="6">
        <f t="shared" si="0"/>
        <v>8.0760795218999988</v>
      </c>
      <c r="J29" s="6">
        <f t="shared" si="0"/>
        <v>54.822928218439984</v>
      </c>
      <c r="K29" s="6">
        <f t="shared" si="2"/>
        <v>-57.711434340227981</v>
      </c>
      <c r="L29" s="7">
        <f t="shared" si="1"/>
        <v>-1.0526879211974751</v>
      </c>
      <c r="M29" s="7">
        <f t="shared" si="3"/>
        <v>-1.0509258981257699</v>
      </c>
      <c r="P29" s="5">
        <f t="shared" si="4"/>
        <v>0.28784674855118436</v>
      </c>
    </row>
    <row r="30" spans="1:16" x14ac:dyDescent="0.15">
      <c r="A30" s="5">
        <v>14.5</v>
      </c>
      <c r="B30" s="5">
        <v>28</v>
      </c>
      <c r="D30">
        <v>113.56876456877001</v>
      </c>
      <c r="E30">
        <v>182.17119917119999</v>
      </c>
      <c r="F30">
        <v>105.06811145511</v>
      </c>
      <c r="G30">
        <v>126.11609907121</v>
      </c>
      <c r="I30" s="6">
        <f t="shared" si="0"/>
        <v>8.5006531136600074</v>
      </c>
      <c r="J30" s="6">
        <f t="shared" si="0"/>
        <v>56.055100099989986</v>
      </c>
      <c r="K30" s="6">
        <f t="shared" si="2"/>
        <v>-58.765467006327967</v>
      </c>
      <c r="L30" s="7">
        <f t="shared" si="1"/>
        <v>-1.0483518342042613</v>
      </c>
      <c r="M30" s="7">
        <f t="shared" si="3"/>
        <v>-1.0465268817371378</v>
      </c>
      <c r="P30" s="5">
        <f t="shared" si="4"/>
        <v>-0.12524512711995522</v>
      </c>
    </row>
    <row r="31" spans="1:16" x14ac:dyDescent="0.15">
      <c r="A31" s="5">
        <v>15</v>
      </c>
      <c r="B31" s="5">
        <v>29</v>
      </c>
      <c r="D31">
        <v>113.52628852629</v>
      </c>
      <c r="E31">
        <v>182.04092204092001</v>
      </c>
      <c r="F31">
        <v>105.37616099071001</v>
      </c>
      <c r="G31">
        <v>126.21336429309</v>
      </c>
      <c r="I31" s="6">
        <f t="shared" si="0"/>
        <v>8.1501275355799976</v>
      </c>
      <c r="J31" s="6">
        <f t="shared" si="0"/>
        <v>55.827557747830014</v>
      </c>
      <c r="K31" s="6">
        <f t="shared" si="2"/>
        <v>-58.842941761816022</v>
      </c>
      <c r="L31" s="7">
        <f t="shared" si="1"/>
        <v>-1.0540124650912785</v>
      </c>
      <c r="M31" s="7">
        <f t="shared" si="3"/>
        <v>-1.0521245832287371</v>
      </c>
      <c r="P31" s="5">
        <f t="shared" si="4"/>
        <v>0.41403386665013803</v>
      </c>
    </row>
    <row r="32" spans="1:16" x14ac:dyDescent="0.15">
      <c r="A32" s="5">
        <v>15.5</v>
      </c>
      <c r="B32" s="5">
        <v>30</v>
      </c>
      <c r="D32">
        <v>113.89096089096</v>
      </c>
      <c r="E32">
        <v>182.86376586377</v>
      </c>
      <c r="F32">
        <v>105.5028379773</v>
      </c>
      <c r="G32">
        <v>125.97523219814001</v>
      </c>
      <c r="I32" s="6">
        <f t="shared" si="0"/>
        <v>8.3881229136599984</v>
      </c>
      <c r="J32" s="6">
        <f t="shared" si="0"/>
        <v>56.888533665629993</v>
      </c>
      <c r="K32" s="6">
        <f t="shared" si="2"/>
        <v>-59.878117485095984</v>
      </c>
      <c r="L32" s="7">
        <f t="shared" si="1"/>
        <v>-1.0525516062171276</v>
      </c>
      <c r="M32" s="7">
        <f t="shared" si="3"/>
        <v>-1.0506007949591682</v>
      </c>
      <c r="P32" s="5">
        <f t="shared" si="4"/>
        <v>0.27486024458990554</v>
      </c>
    </row>
    <row r="33" spans="1:16" x14ac:dyDescent="0.15">
      <c r="A33" s="5">
        <v>16</v>
      </c>
      <c r="B33" s="5">
        <v>31</v>
      </c>
      <c r="D33">
        <v>113.94483294483</v>
      </c>
      <c r="E33">
        <v>184.08883708883999</v>
      </c>
      <c r="F33">
        <v>105.34881320949</v>
      </c>
      <c r="G33">
        <v>126.56346749226</v>
      </c>
      <c r="I33" s="6">
        <f t="shared" si="0"/>
        <v>8.5960197353399934</v>
      </c>
      <c r="J33" s="6">
        <f t="shared" si="0"/>
        <v>57.525369596579992</v>
      </c>
      <c r="K33" s="6">
        <f t="shared" si="2"/>
        <v>-60.434423780555989</v>
      </c>
      <c r="L33" s="7">
        <f t="shared" si="1"/>
        <v>-1.0505699346979762</v>
      </c>
      <c r="M33" s="7">
        <f t="shared" si="3"/>
        <v>-1.0485561940445987</v>
      </c>
      <c r="P33" s="5">
        <f t="shared" si="4"/>
        <v>8.6069658494310475E-2</v>
      </c>
    </row>
    <row r="34" spans="1:16" x14ac:dyDescent="0.15">
      <c r="A34" s="5">
        <v>16.5</v>
      </c>
      <c r="B34" s="5">
        <v>32</v>
      </c>
      <c r="D34">
        <v>113.95415695416</v>
      </c>
      <c r="E34">
        <v>185.46490546491</v>
      </c>
      <c r="F34">
        <v>105.26522187822999</v>
      </c>
      <c r="G34">
        <v>126.52012383901</v>
      </c>
      <c r="I34" s="6">
        <f t="shared" si="0"/>
        <v>8.6889350759300044</v>
      </c>
      <c r="J34" s="6">
        <f t="shared" si="0"/>
        <v>58.944781625900006</v>
      </c>
      <c r="K34" s="6">
        <f t="shared" si="2"/>
        <v>-62.044802875149998</v>
      </c>
      <c r="L34" s="7">
        <f t="shared" si="1"/>
        <v>-1.0525919540923001</v>
      </c>
      <c r="M34" s="7">
        <f t="shared" si="3"/>
        <v>-1.0505152840435046</v>
      </c>
      <c r="P34" s="5">
        <f t="shared" si="4"/>
        <v>0.27870412029176123</v>
      </c>
    </row>
    <row r="35" spans="1:16" x14ac:dyDescent="0.15">
      <c r="A35" s="5">
        <v>17</v>
      </c>
      <c r="B35" s="5">
        <v>33</v>
      </c>
      <c r="D35">
        <v>113.79797979798001</v>
      </c>
      <c r="E35">
        <v>183.16627816627999</v>
      </c>
      <c r="F35">
        <v>105.31991744066001</v>
      </c>
      <c r="G35">
        <v>126.58771929824999</v>
      </c>
      <c r="I35" s="6">
        <f t="shared" si="0"/>
        <v>8.4780623573199989</v>
      </c>
      <c r="J35" s="6">
        <f t="shared" si="0"/>
        <v>56.578558868030001</v>
      </c>
      <c r="K35" s="6">
        <f t="shared" si="2"/>
        <v>-59.416208284315999</v>
      </c>
      <c r="L35" s="7">
        <f t="shared" si="1"/>
        <v>-1.0501541480210699</v>
      </c>
      <c r="M35" s="7">
        <f t="shared" si="3"/>
        <v>-1.0480145485768564</v>
      </c>
      <c r="P35" s="5">
        <f t="shared" si="4"/>
        <v>4.6458345688290416E-2</v>
      </c>
    </row>
    <row r="36" spans="1:16" x14ac:dyDescent="0.15">
      <c r="A36" s="5">
        <v>17.5</v>
      </c>
      <c r="B36" s="5">
        <v>34</v>
      </c>
      <c r="D36">
        <v>113.41336441336</v>
      </c>
      <c r="E36">
        <v>182.3929033929</v>
      </c>
      <c r="F36">
        <v>105.39602683179</v>
      </c>
      <c r="G36">
        <v>126.41640866873</v>
      </c>
      <c r="I36" s="6">
        <f t="shared" si="0"/>
        <v>8.0173375815700041</v>
      </c>
      <c r="J36" s="6">
        <f t="shared" si="0"/>
        <v>55.976494724169996</v>
      </c>
      <c r="K36" s="6">
        <f t="shared" si="2"/>
        <v>-59.154456087433985</v>
      </c>
      <c r="L36" s="7">
        <f t="shared" si="1"/>
        <v>-1.0567731398495694</v>
      </c>
      <c r="M36" s="7">
        <f t="shared" si="3"/>
        <v>-1.0545706110099378</v>
      </c>
      <c r="P36" s="5">
        <f t="shared" si="4"/>
        <v>0.67703881000232247</v>
      </c>
    </row>
    <row r="37" spans="1:16" x14ac:dyDescent="0.15">
      <c r="A37" s="5">
        <v>18</v>
      </c>
      <c r="B37" s="5">
        <v>35</v>
      </c>
      <c r="D37">
        <v>114.32504532505</v>
      </c>
      <c r="E37">
        <v>185.67909867910001</v>
      </c>
      <c r="F37">
        <v>105.31888544892</v>
      </c>
      <c r="G37">
        <v>126.46904024768</v>
      </c>
      <c r="I37" s="6">
        <f t="shared" si="0"/>
        <v>9.006159876129999</v>
      </c>
      <c r="J37" s="6">
        <f t="shared" si="0"/>
        <v>59.210058431420009</v>
      </c>
      <c r="K37" s="6">
        <f t="shared" si="2"/>
        <v>-62.045910241574006</v>
      </c>
      <c r="L37" s="7">
        <f t="shared" si="1"/>
        <v>-1.0478947645937324</v>
      </c>
      <c r="M37" s="7">
        <f t="shared" si="3"/>
        <v>-1.0456293063586828</v>
      </c>
      <c r="P37" s="5">
        <f t="shared" si="4"/>
        <v>-0.16878939710834051</v>
      </c>
    </row>
    <row r="38" spans="1:16" x14ac:dyDescent="0.15">
      <c r="A38" s="5">
        <v>18.5</v>
      </c>
      <c r="B38" s="5">
        <v>36</v>
      </c>
      <c r="D38">
        <v>114.29577829578</v>
      </c>
      <c r="E38">
        <v>183.94768194768</v>
      </c>
      <c r="F38">
        <v>105.26135190919</v>
      </c>
      <c r="G38">
        <v>126.57997936017</v>
      </c>
      <c r="I38" s="6">
        <f t="shared" si="0"/>
        <v>9.034426386589999</v>
      </c>
      <c r="J38" s="6">
        <f t="shared" si="0"/>
        <v>57.367702587509996</v>
      </c>
      <c r="K38" s="6">
        <f t="shared" si="2"/>
        <v>-59.806816718421999</v>
      </c>
      <c r="L38" s="7">
        <f t="shared" si="1"/>
        <v>-1.0425172008098342</v>
      </c>
      <c r="M38" s="7">
        <f t="shared" si="3"/>
        <v>-1.0401888131793666</v>
      </c>
      <c r="P38" s="5">
        <f t="shared" si="4"/>
        <v>-0.68110105356456829</v>
      </c>
    </row>
    <row r="39" spans="1:16" x14ac:dyDescent="0.15">
      <c r="A39" s="5">
        <v>19</v>
      </c>
      <c r="B39" s="5">
        <v>37</v>
      </c>
      <c r="D39">
        <v>113.77233877234001</v>
      </c>
      <c r="E39">
        <v>183.58300958301001</v>
      </c>
      <c r="F39">
        <v>105.41228070175001</v>
      </c>
      <c r="G39">
        <v>126.5959752322</v>
      </c>
      <c r="I39" s="6">
        <f t="shared" si="0"/>
        <v>8.3600580705900001</v>
      </c>
      <c r="J39" s="6">
        <f t="shared" si="0"/>
        <v>56.987034350810006</v>
      </c>
      <c r="K39" s="6">
        <f t="shared" si="2"/>
        <v>-60.024383150382008</v>
      </c>
      <c r="L39" s="7">
        <f t="shared" si="1"/>
        <v>-1.053298944824435</v>
      </c>
      <c r="M39" s="7">
        <f t="shared" si="3"/>
        <v>-1.0509076277985492</v>
      </c>
      <c r="P39" s="5">
        <f t="shared" si="4"/>
        <v>0.34605796445512294</v>
      </c>
    </row>
    <row r="40" spans="1:16" x14ac:dyDescent="0.15">
      <c r="A40" s="5">
        <v>19.5</v>
      </c>
      <c r="B40" s="5">
        <v>38</v>
      </c>
      <c r="D40">
        <v>113.9797979798</v>
      </c>
      <c r="E40">
        <v>185.34343434343</v>
      </c>
      <c r="F40">
        <v>105.36816305470001</v>
      </c>
      <c r="G40">
        <v>126.37229102166999</v>
      </c>
      <c r="I40" s="6">
        <f t="shared" si="0"/>
        <v>8.6116349250999917</v>
      </c>
      <c r="J40" s="6">
        <f t="shared" si="0"/>
        <v>58.97114332176001</v>
      </c>
      <c r="K40" s="6">
        <f t="shared" si="2"/>
        <v>-62.153737061012023</v>
      </c>
      <c r="L40" s="7">
        <f t="shared" si="1"/>
        <v>-1.0539686626370302</v>
      </c>
      <c r="M40" s="7">
        <f t="shared" si="3"/>
        <v>-1.0515144162157264</v>
      </c>
      <c r="P40" s="5">
        <f t="shared" si="4"/>
        <v>0.40986087888195244</v>
      </c>
    </row>
    <row r="41" spans="1:16" x14ac:dyDescent="0.15">
      <c r="A41" s="5">
        <v>20</v>
      </c>
      <c r="B41" s="5">
        <v>39</v>
      </c>
      <c r="D41">
        <v>113.94172494173</v>
      </c>
      <c r="E41">
        <v>184.85185185185</v>
      </c>
      <c r="F41">
        <v>105.44453044376</v>
      </c>
      <c r="G41">
        <v>126.93008255933999</v>
      </c>
      <c r="I41" s="6">
        <f t="shared" si="0"/>
        <v>8.4971944979699998</v>
      </c>
      <c r="J41" s="6">
        <f t="shared" si="0"/>
        <v>57.921769292510007</v>
      </c>
      <c r="K41" s="6">
        <f t="shared" si="2"/>
        <v>-61.008928653042005</v>
      </c>
      <c r="L41" s="7">
        <f t="shared" si="1"/>
        <v>-1.0532987751969656</v>
      </c>
      <c r="M41" s="7">
        <f t="shared" si="3"/>
        <v>-1.0507815993802436</v>
      </c>
      <c r="P41" s="5">
        <f t="shared" si="4"/>
        <v>0.34604180432512299</v>
      </c>
    </row>
    <row r="42" spans="1:16" x14ac:dyDescent="0.15">
      <c r="A42" s="5">
        <v>20.5</v>
      </c>
      <c r="B42" s="5">
        <v>40</v>
      </c>
      <c r="D42">
        <v>114.367003367</v>
      </c>
      <c r="E42">
        <v>186.17430717431</v>
      </c>
      <c r="F42">
        <v>105.30314757482</v>
      </c>
      <c r="G42">
        <v>126.50180598555001</v>
      </c>
      <c r="I42" s="6">
        <f t="shared" si="0"/>
        <v>9.0638557921799929</v>
      </c>
      <c r="J42" s="6">
        <f t="shared" si="0"/>
        <v>59.672501188759995</v>
      </c>
      <c r="K42" s="6">
        <f t="shared" si="2"/>
        <v>-62.543145634331992</v>
      </c>
      <c r="L42" s="7">
        <f t="shared" si="1"/>
        <v>-1.0481066552999243</v>
      </c>
      <c r="M42" s="7">
        <f t="shared" si="3"/>
        <v>-1.0455265500877844</v>
      </c>
      <c r="P42" s="5">
        <f t="shared" si="4"/>
        <v>-0.14860291805589709</v>
      </c>
    </row>
    <row r="43" spans="1:16" x14ac:dyDescent="0.15">
      <c r="A43" s="5">
        <v>21</v>
      </c>
      <c r="B43" s="5">
        <v>41</v>
      </c>
      <c r="D43">
        <v>114.47992747993</v>
      </c>
      <c r="E43">
        <v>186.41802641803</v>
      </c>
      <c r="F43">
        <v>105.36790505675999</v>
      </c>
      <c r="G43">
        <v>126.70433436533</v>
      </c>
      <c r="I43" s="6">
        <f t="shared" si="0"/>
        <v>9.1120224231700035</v>
      </c>
      <c r="J43" s="6">
        <f t="shared" si="0"/>
        <v>59.713692052699997</v>
      </c>
      <c r="K43" s="6">
        <f t="shared" si="2"/>
        <v>-62.544408040069996</v>
      </c>
      <c r="L43" s="7">
        <f t="shared" si="1"/>
        <v>-1.0474048060011389</v>
      </c>
      <c r="M43" s="7">
        <f t="shared" si="3"/>
        <v>-1.0447617713935811</v>
      </c>
      <c r="P43" s="5">
        <f t="shared" si="4"/>
        <v>-0.21546694632088989</v>
      </c>
    </row>
    <row r="44" spans="1:16" x14ac:dyDescent="0.15">
      <c r="A44" s="5">
        <v>21.5</v>
      </c>
      <c r="B44" s="5">
        <v>42</v>
      </c>
      <c r="D44">
        <v>114.4605024605</v>
      </c>
      <c r="E44">
        <v>186.17586117586001</v>
      </c>
      <c r="F44">
        <v>105.26367389060999</v>
      </c>
      <c r="G44">
        <v>126.52605779154</v>
      </c>
      <c r="I44" s="6">
        <f t="shared" si="0"/>
        <v>9.1968285698900019</v>
      </c>
      <c r="J44" s="6">
        <f t="shared" si="0"/>
        <v>59.649803384320009</v>
      </c>
      <c r="K44" s="6">
        <f t="shared" si="2"/>
        <v>-62.382935491294006</v>
      </c>
      <c r="L44" s="7">
        <f t="shared" si="1"/>
        <v>-1.0458196331237606</v>
      </c>
      <c r="M44" s="7">
        <f t="shared" si="3"/>
        <v>-1.0431136691207845</v>
      </c>
      <c r="P44" s="5">
        <f t="shared" si="4"/>
        <v>-0.36648375899186841</v>
      </c>
    </row>
    <row r="45" spans="1:16" x14ac:dyDescent="0.15">
      <c r="A45" s="5">
        <v>22</v>
      </c>
      <c r="B45" s="5">
        <v>43</v>
      </c>
      <c r="D45">
        <v>114.53846153846</v>
      </c>
      <c r="E45">
        <v>186.15565915566</v>
      </c>
      <c r="F45">
        <v>105.37822497419999</v>
      </c>
      <c r="G45">
        <v>126.79618163055</v>
      </c>
      <c r="I45" s="6">
        <f t="shared" si="0"/>
        <v>9.1602365642600034</v>
      </c>
      <c r="J45" s="6">
        <f t="shared" si="0"/>
        <v>59.359477525110009</v>
      </c>
      <c r="K45" s="6">
        <f t="shared" si="2"/>
        <v>-62.071136465872002</v>
      </c>
      <c r="L45" s="7">
        <f t="shared" si="1"/>
        <v>-1.0456819880130332</v>
      </c>
      <c r="M45" s="7">
        <f t="shared" si="3"/>
        <v>-1.0429130946146392</v>
      </c>
      <c r="P45" s="5">
        <f t="shared" si="4"/>
        <v>-0.37959698228658201</v>
      </c>
    </row>
    <row r="46" spans="1:16" x14ac:dyDescent="0.15">
      <c r="A46" s="5">
        <v>22.5</v>
      </c>
      <c r="B46" s="5">
        <v>44</v>
      </c>
      <c r="D46">
        <v>113.90028490029</v>
      </c>
      <c r="E46">
        <v>185.08676508676999</v>
      </c>
      <c r="F46">
        <v>105.56011351909</v>
      </c>
      <c r="G46">
        <v>126.72549019608</v>
      </c>
      <c r="I46" s="6">
        <f t="shared" si="0"/>
        <v>8.3401713812000082</v>
      </c>
      <c r="J46" s="6">
        <f t="shared" si="0"/>
        <v>58.361274890689984</v>
      </c>
      <c r="K46" s="6">
        <f t="shared" si="2"/>
        <v>-61.693358487627975</v>
      </c>
      <c r="L46" s="7">
        <f t="shared" si="1"/>
        <v>-1.0570940851305759</v>
      </c>
      <c r="M46" s="7">
        <f t="shared" si="3"/>
        <v>-1.0542622623367639</v>
      </c>
      <c r="P46" s="5">
        <f t="shared" si="4"/>
        <v>0.70761473901994842</v>
      </c>
    </row>
    <row r="47" spans="1:16" x14ac:dyDescent="0.15">
      <c r="A47" s="5">
        <v>23</v>
      </c>
      <c r="B47" s="5">
        <v>45</v>
      </c>
      <c r="D47">
        <v>114.21574721575</v>
      </c>
      <c r="E47">
        <v>186.10308210308</v>
      </c>
      <c r="F47">
        <v>105.62977296182</v>
      </c>
      <c r="G47">
        <v>126.82972136223</v>
      </c>
      <c r="I47" s="6">
        <f t="shared" si="0"/>
        <v>8.5859742539300044</v>
      </c>
      <c r="J47" s="6">
        <f t="shared" si="0"/>
        <v>59.273360740849995</v>
      </c>
      <c r="K47" s="6">
        <f t="shared" si="2"/>
        <v>-62.542058635089987</v>
      </c>
      <c r="L47" s="7">
        <f t="shared" si="1"/>
        <v>-1.0551461542484679</v>
      </c>
      <c r="M47" s="7">
        <f t="shared" si="3"/>
        <v>-1.0522514020592377</v>
      </c>
      <c r="P47" s="5">
        <f t="shared" si="4"/>
        <v>0.52203856791750736</v>
      </c>
    </row>
    <row r="48" spans="1:16" x14ac:dyDescent="0.15">
      <c r="A48" s="5">
        <v>23.5</v>
      </c>
      <c r="B48" s="5">
        <v>46</v>
      </c>
      <c r="D48">
        <v>114.38021238021</v>
      </c>
      <c r="E48">
        <v>185.43641543641999</v>
      </c>
      <c r="F48">
        <v>105.30804953560001</v>
      </c>
      <c r="G48">
        <v>126.66434468524</v>
      </c>
      <c r="I48" s="6">
        <f t="shared" si="0"/>
        <v>9.0721628446099913</v>
      </c>
      <c r="J48" s="6">
        <f t="shared" si="0"/>
        <v>58.772070751179996</v>
      </c>
      <c r="K48" s="6">
        <f t="shared" si="2"/>
        <v>-61.454322056806006</v>
      </c>
      <c r="L48" s="7">
        <f t="shared" si="1"/>
        <v>-1.0456381963634003</v>
      </c>
      <c r="M48" s="7">
        <f t="shared" si="3"/>
        <v>-1.0426805147787521</v>
      </c>
      <c r="P48" s="5">
        <f t="shared" si="4"/>
        <v>-0.38376894071682799</v>
      </c>
    </row>
    <row r="49" spans="1:25" x14ac:dyDescent="0.15">
      <c r="A49" s="5">
        <v>24</v>
      </c>
      <c r="B49" s="5">
        <v>47</v>
      </c>
      <c r="D49">
        <v>114.50194250193999</v>
      </c>
      <c r="E49">
        <v>186.18622118622</v>
      </c>
      <c r="F49">
        <v>105.30237358101</v>
      </c>
      <c r="G49">
        <v>126.73942208462</v>
      </c>
      <c r="I49" s="6">
        <f t="shared" si="0"/>
        <v>9.1995689209299911</v>
      </c>
      <c r="J49" s="6">
        <f t="shared" si="0"/>
        <v>59.446799101599993</v>
      </c>
      <c r="K49" s="6">
        <f t="shared" si="2"/>
        <v>-62.136590000989997</v>
      </c>
      <c r="L49" s="7">
        <f t="shared" si="1"/>
        <v>-1.0452470265857865</v>
      </c>
      <c r="M49" s="7">
        <f t="shared" si="3"/>
        <v>-1.0422264156057204</v>
      </c>
      <c r="P49" s="5">
        <f t="shared" si="4"/>
        <v>-0.42103504201812342</v>
      </c>
    </row>
    <row r="50" spans="1:25" x14ac:dyDescent="0.15">
      <c r="A50" s="5">
        <v>24.5</v>
      </c>
      <c r="B50" s="5">
        <v>48</v>
      </c>
      <c r="D50">
        <v>114.8445998446</v>
      </c>
      <c r="E50">
        <v>188.04946904946999</v>
      </c>
      <c r="F50">
        <v>105.3753869969</v>
      </c>
      <c r="G50">
        <v>126.72471620227</v>
      </c>
      <c r="I50" s="6">
        <f t="shared" si="0"/>
        <v>9.4692128476999926</v>
      </c>
      <c r="J50" s="6">
        <f t="shared" si="0"/>
        <v>61.324752847199989</v>
      </c>
      <c r="K50" s="6">
        <f t="shared" si="2"/>
        <v>-64.120490568939985</v>
      </c>
      <c r="L50" s="7">
        <f t="shared" si="1"/>
        <v>-1.0455890581199081</v>
      </c>
      <c r="M50" s="7">
        <f t="shared" si="3"/>
        <v>-1.0425055177444238</v>
      </c>
      <c r="P50" s="5">
        <f t="shared" si="4"/>
        <v>-0.38845026034974495</v>
      </c>
    </row>
    <row r="51" spans="1:25" x14ac:dyDescent="0.15">
      <c r="A51" s="5">
        <v>25</v>
      </c>
      <c r="B51" s="5">
        <v>49</v>
      </c>
      <c r="D51">
        <v>114.13675213675</v>
      </c>
      <c r="E51">
        <v>185.45221445221</v>
      </c>
      <c r="F51">
        <v>105.48735810114</v>
      </c>
      <c r="G51">
        <v>126.84907120743</v>
      </c>
      <c r="I51" s="6">
        <f t="shared" si="0"/>
        <v>8.6493940356100012</v>
      </c>
      <c r="J51" s="6">
        <f t="shared" si="0"/>
        <v>58.60314324478</v>
      </c>
      <c r="K51" s="6">
        <f t="shared" si="2"/>
        <v>-61.674377858125993</v>
      </c>
      <c r="L51" s="7">
        <f t="shared" si="1"/>
        <v>-1.0524073359088901</v>
      </c>
      <c r="M51" s="7">
        <f t="shared" si="3"/>
        <v>-1.0492608661379879</v>
      </c>
      <c r="P51" s="5">
        <f t="shared" si="4"/>
        <v>0.26111584962579371</v>
      </c>
    </row>
    <row r="52" spans="1:25" x14ac:dyDescent="0.15">
      <c r="A52" s="5">
        <v>25.5</v>
      </c>
      <c r="B52" s="5">
        <v>50</v>
      </c>
      <c r="D52">
        <v>114.07536907537001</v>
      </c>
      <c r="E52">
        <v>182.97384097384</v>
      </c>
      <c r="F52">
        <v>105.51599587203</v>
      </c>
      <c r="G52">
        <v>126.77012383901</v>
      </c>
      <c r="I52" s="6">
        <f t="shared" si="0"/>
        <v>8.5593732033400016</v>
      </c>
      <c r="J52" s="6">
        <f t="shared" si="0"/>
        <v>56.203717134830001</v>
      </c>
      <c r="K52" s="6">
        <f t="shared" si="2"/>
        <v>-58.885087358455991</v>
      </c>
      <c r="L52" s="7">
        <f t="shared" si="1"/>
        <v>-1.0477080584758036</v>
      </c>
      <c r="M52" s="7">
        <f t="shared" si="3"/>
        <v>-1.0444986593094832</v>
      </c>
      <c r="P52" s="5">
        <f t="shared" si="4"/>
        <v>-0.18657658186159781</v>
      </c>
    </row>
    <row r="53" spans="1:25" x14ac:dyDescent="0.15">
      <c r="A53" s="5">
        <v>26</v>
      </c>
      <c r="B53" s="5">
        <v>51</v>
      </c>
      <c r="D53">
        <v>113.57705257705</v>
      </c>
      <c r="E53">
        <v>181.96866096866</v>
      </c>
      <c r="F53">
        <v>105.31114551084001</v>
      </c>
      <c r="G53">
        <v>127.30211558308</v>
      </c>
      <c r="I53" s="6">
        <f t="shared" si="0"/>
        <v>8.2659070662099907</v>
      </c>
      <c r="J53" s="6">
        <f t="shared" si="0"/>
        <v>54.666545385580008</v>
      </c>
      <c r="K53" s="6">
        <f t="shared" si="2"/>
        <v>-57.33394739648601</v>
      </c>
      <c r="L53" s="7">
        <f t="shared" si="1"/>
        <v>-1.0487940474762396</v>
      </c>
      <c r="M53" s="7">
        <f t="shared" si="3"/>
        <v>-1.0455217189145012</v>
      </c>
      <c r="P53" s="5">
        <f t="shared" si="4"/>
        <v>-8.3116196068963269E-2</v>
      </c>
      <c r="S53" s="8"/>
      <c r="U53" s="10"/>
    </row>
    <row r="54" spans="1:25" x14ac:dyDescent="0.15">
      <c r="A54" s="5">
        <v>26.5</v>
      </c>
      <c r="B54" s="5">
        <v>52</v>
      </c>
      <c r="D54">
        <v>113.89821289821001</v>
      </c>
      <c r="E54">
        <v>183.08547008547001</v>
      </c>
      <c r="F54">
        <v>105.49922600619</v>
      </c>
      <c r="G54">
        <v>126.52270381837</v>
      </c>
      <c r="I54" s="6">
        <f t="shared" si="0"/>
        <v>8.3989868920200053</v>
      </c>
      <c r="J54" s="6">
        <f t="shared" si="0"/>
        <v>56.562766267100002</v>
      </c>
      <c r="K54" s="6">
        <f t="shared" si="2"/>
        <v>-59.476332628499989</v>
      </c>
      <c r="L54" s="7">
        <f t="shared" si="1"/>
        <v>-1.0515103230213596</v>
      </c>
      <c r="M54" s="7">
        <f t="shared" si="3"/>
        <v>-1.0481750650642032</v>
      </c>
      <c r="P54" s="5">
        <f t="shared" si="4"/>
        <v>0.1756589072740623</v>
      </c>
      <c r="S54" s="8"/>
    </row>
    <row r="55" spans="1:25" x14ac:dyDescent="0.15">
      <c r="A55" s="5">
        <v>27</v>
      </c>
      <c r="B55" s="5">
        <v>53</v>
      </c>
      <c r="D55">
        <v>114.02615902616</v>
      </c>
      <c r="E55">
        <v>184.95337995337999</v>
      </c>
      <c r="F55">
        <v>105.53482972136</v>
      </c>
      <c r="G55">
        <v>126.7786377709</v>
      </c>
      <c r="I55" s="6">
        <f t="shared" si="0"/>
        <v>8.4913293048000043</v>
      </c>
      <c r="J55" s="6">
        <f t="shared" si="0"/>
        <v>58.174742182479989</v>
      </c>
      <c r="K55" s="6">
        <f t="shared" si="2"/>
        <v>-61.318361314175974</v>
      </c>
      <c r="L55" s="7">
        <f t="shared" si="1"/>
        <v>-1.0540375258017511</v>
      </c>
      <c r="M55" s="7">
        <f t="shared" si="3"/>
        <v>-1.0506393384491766</v>
      </c>
      <c r="P55" s="5">
        <f t="shared" si="4"/>
        <v>0.41642135931598534</v>
      </c>
      <c r="S55" s="8"/>
    </row>
    <row r="56" spans="1:25" x14ac:dyDescent="0.15">
      <c r="A56" s="5">
        <v>27.5</v>
      </c>
      <c r="B56" s="5">
        <v>54</v>
      </c>
      <c r="D56">
        <v>114.36285936285999</v>
      </c>
      <c r="E56">
        <v>185.43460243460001</v>
      </c>
      <c r="F56">
        <v>105.52528379773</v>
      </c>
      <c r="G56">
        <v>126.92208462332</v>
      </c>
      <c r="I56" s="6">
        <f t="shared" si="0"/>
        <v>8.8375755651299954</v>
      </c>
      <c r="J56" s="6">
        <f t="shared" si="0"/>
        <v>58.512517811280006</v>
      </c>
      <c r="K56" s="6">
        <f t="shared" si="2"/>
        <v>-61.377445808406009</v>
      </c>
      <c r="L56" s="7">
        <f t="shared" si="1"/>
        <v>-1.0489626511435763</v>
      </c>
      <c r="M56" s="7">
        <f t="shared" si="3"/>
        <v>-1.0455015343955838</v>
      </c>
      <c r="P56" s="5">
        <f t="shared" si="4"/>
        <v>-6.7053602007966326E-2</v>
      </c>
      <c r="S56" s="8"/>
    </row>
    <row r="57" spans="1:25" x14ac:dyDescent="0.15">
      <c r="A57" s="5">
        <v>28</v>
      </c>
      <c r="B57" s="5">
        <v>55</v>
      </c>
      <c r="D57">
        <v>114.06164206164</v>
      </c>
      <c r="E57">
        <v>184.95985495986</v>
      </c>
      <c r="F57">
        <v>105.51780185759</v>
      </c>
      <c r="G57">
        <v>126.75025799794</v>
      </c>
      <c r="I57" s="6">
        <f t="shared" si="0"/>
        <v>8.5438402040499994</v>
      </c>
      <c r="J57" s="6">
        <f t="shared" si="0"/>
        <v>58.209596961919999</v>
      </c>
      <c r="K57" s="6">
        <f t="shared" si="2"/>
        <v>-61.307676150253997</v>
      </c>
      <c r="L57" s="7">
        <f t="shared" si="1"/>
        <v>-1.0532228249297229</v>
      </c>
      <c r="M57" s="7">
        <f t="shared" si="3"/>
        <v>-1.0496987787863123</v>
      </c>
      <c r="P57" s="5">
        <f t="shared" si="4"/>
        <v>0.3388061472909995</v>
      </c>
      <c r="S57" s="8"/>
    </row>
    <row r="58" spans="1:25" x14ac:dyDescent="0.15">
      <c r="A58" s="5">
        <v>28.5</v>
      </c>
      <c r="B58" s="5">
        <v>56</v>
      </c>
      <c r="D58">
        <v>114.13571613572</v>
      </c>
      <c r="E58">
        <v>185.60139860140001</v>
      </c>
      <c r="F58">
        <v>105.25902992776</v>
      </c>
      <c r="G58">
        <v>127.01651186791</v>
      </c>
      <c r="I58" s="6">
        <f t="shared" si="0"/>
        <v>8.876686207960006</v>
      </c>
      <c r="J58" s="6">
        <f t="shared" si="0"/>
        <v>58.584886733490009</v>
      </c>
      <c r="K58" s="6">
        <f t="shared" si="2"/>
        <v>-61.425177872228005</v>
      </c>
      <c r="L58" s="7">
        <f t="shared" si="1"/>
        <v>-1.0484816357443658</v>
      </c>
      <c r="M58" s="7">
        <f t="shared" si="3"/>
        <v>-1.0448946602055371</v>
      </c>
      <c r="P58" s="5">
        <f t="shared" si="4"/>
        <v>-0.11287914789704954</v>
      </c>
      <c r="S58" s="8"/>
    </row>
    <row r="59" spans="1:25" x14ac:dyDescent="0.15">
      <c r="A59" s="5">
        <v>29</v>
      </c>
      <c r="B59" s="5">
        <v>57</v>
      </c>
      <c r="D59">
        <v>114.36026936027</v>
      </c>
      <c r="E59">
        <v>186.22429422428999</v>
      </c>
      <c r="F59">
        <v>105.35397316821999</v>
      </c>
      <c r="G59">
        <v>127.02734778122</v>
      </c>
      <c r="I59" s="6">
        <f t="shared" si="0"/>
        <v>9.0062961920500015</v>
      </c>
      <c r="J59" s="6">
        <f t="shared" si="0"/>
        <v>59.19694644306999</v>
      </c>
      <c r="K59" s="6">
        <f t="shared" si="2"/>
        <v>-62.030039539633989</v>
      </c>
      <c r="L59" s="7">
        <f t="shared" si="1"/>
        <v>-1.0478587708791467</v>
      </c>
      <c r="M59" s="7">
        <f t="shared" si="3"/>
        <v>-1.0442088659449</v>
      </c>
      <c r="P59" s="5">
        <f t="shared" si="4"/>
        <v>-0.17221845909299704</v>
      </c>
      <c r="R59" s="3"/>
      <c r="S59" s="8"/>
    </row>
    <row r="60" spans="1:25" x14ac:dyDescent="0.15">
      <c r="A60" s="5">
        <v>29.5</v>
      </c>
      <c r="B60" s="5">
        <v>58</v>
      </c>
      <c r="D60">
        <v>114.42838642839</v>
      </c>
      <c r="E60">
        <v>186.58300958301001</v>
      </c>
      <c r="F60">
        <v>105.53818369453001</v>
      </c>
      <c r="G60">
        <v>126.78869969039999</v>
      </c>
      <c r="I60" s="6">
        <f t="shared" si="0"/>
        <v>8.8902027338599936</v>
      </c>
      <c r="J60" s="6">
        <f t="shared" si="0"/>
        <v>59.794309892610016</v>
      </c>
      <c r="K60" s="6">
        <f t="shared" si="2"/>
        <v>-62.862969137272017</v>
      </c>
      <c r="L60" s="7">
        <f t="shared" si="1"/>
        <v>-1.0513202552245069</v>
      </c>
      <c r="M60" s="7">
        <f t="shared" si="3"/>
        <v>-1.0476074208948423</v>
      </c>
      <c r="P60" s="5">
        <f t="shared" si="4"/>
        <v>0.15755146089915167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114.80212380211999</v>
      </c>
      <c r="E61">
        <v>187.98549598549999</v>
      </c>
      <c r="F61">
        <v>105.50722394221</v>
      </c>
      <c r="G61">
        <v>126.89963880289</v>
      </c>
      <c r="I61" s="6">
        <f t="shared" si="0"/>
        <v>9.2948998599099895</v>
      </c>
      <c r="J61" s="6">
        <f t="shared" si="0"/>
        <v>61.085857182609999</v>
      </c>
      <c r="K61" s="6">
        <f t="shared" si="2"/>
        <v>-64.008128759222004</v>
      </c>
      <c r="L61" s="7">
        <f t="shared" si="1"/>
        <v>-1.0478387586160274</v>
      </c>
      <c r="M61" s="7">
        <f t="shared" si="3"/>
        <v>-1.0440629948909446</v>
      </c>
      <c r="P61" s="5">
        <f t="shared" si="4"/>
        <v>-0.17412499448338964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114.67909867909999</v>
      </c>
      <c r="E62">
        <v>187.28153328152999</v>
      </c>
      <c r="F62">
        <v>105.54876160991</v>
      </c>
      <c r="G62">
        <v>127.12796697626</v>
      </c>
      <c r="I62" s="6">
        <f t="shared" si="0"/>
        <v>9.1303370691899914</v>
      </c>
      <c r="J62" s="6">
        <f t="shared" si="0"/>
        <v>60.15356630526999</v>
      </c>
      <c r="K62" s="6">
        <f t="shared" si="2"/>
        <v>-63.053942497133988</v>
      </c>
      <c r="L62" s="7">
        <f t="shared" si="1"/>
        <v>-1.0482161968110926</v>
      </c>
      <c r="M62" s="7">
        <f t="shared" si="3"/>
        <v>-1.0443775036905918</v>
      </c>
      <c r="P62" s="5">
        <f t="shared" si="4"/>
        <v>-0.13816707846523185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114.89096089096</v>
      </c>
      <c r="E63">
        <v>188.60528360527999</v>
      </c>
      <c r="F63">
        <v>105.49613003096</v>
      </c>
      <c r="G63">
        <v>127.32198142415</v>
      </c>
      <c r="I63" s="6">
        <f t="shared" si="0"/>
        <v>9.394830859999999</v>
      </c>
      <c r="J63" s="6">
        <f t="shared" si="0"/>
        <v>61.283302181129997</v>
      </c>
      <c r="K63" s="6">
        <f t="shared" si="2"/>
        <v>-64.145131757355998</v>
      </c>
      <c r="L63" s="7">
        <f t="shared" si="1"/>
        <v>-1.0466983578621061</v>
      </c>
      <c r="M63" s="7">
        <f t="shared" si="3"/>
        <v>-1.0427967353461871</v>
      </c>
      <c r="P63" s="5">
        <f t="shared" si="4"/>
        <v>-0.28276909853190291</v>
      </c>
      <c r="R63" s="5">
        <v>-13</v>
      </c>
    </row>
    <row r="64" spans="1:25" x14ac:dyDescent="0.15">
      <c r="A64" s="5">
        <v>31.5</v>
      </c>
      <c r="B64" s="5">
        <v>62</v>
      </c>
      <c r="D64">
        <v>114.59181559181999</v>
      </c>
      <c r="E64">
        <v>186.89432789432999</v>
      </c>
      <c r="F64">
        <v>105.41666666667</v>
      </c>
      <c r="G64">
        <v>127.19169246646</v>
      </c>
      <c r="I64" s="6">
        <f t="shared" si="0"/>
        <v>9.1751489251499976</v>
      </c>
      <c r="J64" s="6">
        <f t="shared" si="0"/>
        <v>59.702635427869993</v>
      </c>
      <c r="K64" s="6">
        <f t="shared" si="2"/>
        <v>-62.468013588293985</v>
      </c>
      <c r="L64" s="7">
        <f t="shared" si="1"/>
        <v>-1.0463191974793977</v>
      </c>
      <c r="M64" s="7">
        <f t="shared" si="3"/>
        <v>-1.0423546455680608</v>
      </c>
      <c r="P64" s="5">
        <f t="shared" si="4"/>
        <v>-0.31889108453410031</v>
      </c>
      <c r="R64" s="5">
        <v>-13</v>
      </c>
      <c r="U64" s="37">
        <v>20</v>
      </c>
      <c r="V64" s="7">
        <f t="shared" ref="V64:V83" si="5">L41</f>
        <v>-1.0532987751969656</v>
      </c>
      <c r="X64" s="37"/>
      <c r="Y64" s="7"/>
    </row>
    <row r="65" spans="1:25" x14ac:dyDescent="0.15">
      <c r="A65" s="5">
        <v>32</v>
      </c>
      <c r="B65" s="5">
        <v>63</v>
      </c>
      <c r="D65">
        <v>114.35094535095</v>
      </c>
      <c r="E65">
        <v>186.60372960372999</v>
      </c>
      <c r="F65">
        <v>105.70227038183999</v>
      </c>
      <c r="G65">
        <v>127.13802889577001</v>
      </c>
      <c r="I65" s="6">
        <f t="shared" si="0"/>
        <v>8.6486749691100044</v>
      </c>
      <c r="J65" s="6">
        <f t="shared" si="0"/>
        <v>59.465700707959982</v>
      </c>
      <c r="K65" s="6">
        <f t="shared" si="2"/>
        <v>-62.710165880441977</v>
      </c>
      <c r="L65" s="7">
        <f t="shared" si="1"/>
        <v>-1.0545602781747376</v>
      </c>
      <c r="M65" s="7">
        <f t="shared" si="3"/>
        <v>-1.0505327968679827</v>
      </c>
      <c r="P65" s="5">
        <f t="shared" si="4"/>
        <v>0.46622311804603161</v>
      </c>
      <c r="R65" s="5">
        <v>-13</v>
      </c>
      <c r="U65" s="5">
        <v>20.5</v>
      </c>
      <c r="V65" s="7">
        <f t="shared" si="5"/>
        <v>-1.0481066552999243</v>
      </c>
      <c r="Y65" s="7"/>
    </row>
    <row r="66" spans="1:25" x14ac:dyDescent="0.15">
      <c r="A66" s="5">
        <v>32.5</v>
      </c>
      <c r="B66" s="5">
        <v>64</v>
      </c>
      <c r="D66">
        <v>114.55840455841</v>
      </c>
      <c r="E66">
        <v>187.02926702926999</v>
      </c>
      <c r="F66">
        <v>105.37899896800999</v>
      </c>
      <c r="G66">
        <v>127.09726522187999</v>
      </c>
      <c r="I66" s="6">
        <f t="shared" ref="I66:J129" si="6">D66-F66</f>
        <v>9.1794055904000089</v>
      </c>
      <c r="J66" s="6">
        <f t="shared" si="6"/>
        <v>59.932001807389994</v>
      </c>
      <c r="K66" s="6">
        <f t="shared" si="2"/>
        <v>-62.738996578467976</v>
      </c>
      <c r="L66" s="7">
        <f t="shared" ref="L66:L129" si="7">K66/J66</f>
        <v>-1.0468363259431768</v>
      </c>
      <c r="M66" s="7">
        <f t="shared" si="3"/>
        <v>-1.0427459152410037</v>
      </c>
      <c r="P66" s="5">
        <f t="shared" si="4"/>
        <v>-0.26962510638381226</v>
      </c>
      <c r="R66" s="5">
        <v>-13</v>
      </c>
      <c r="U66" s="5">
        <v>21</v>
      </c>
      <c r="V66" s="7">
        <f t="shared" si="5"/>
        <v>-1.0474048060011389</v>
      </c>
      <c r="Y66" s="7"/>
    </row>
    <row r="67" spans="1:25" x14ac:dyDescent="0.15">
      <c r="A67" s="5">
        <v>33</v>
      </c>
      <c r="B67" s="5">
        <v>65</v>
      </c>
      <c r="D67">
        <v>114.42501942502</v>
      </c>
      <c r="E67">
        <v>187.5483035483</v>
      </c>
      <c r="F67">
        <v>105.50954592363</v>
      </c>
      <c r="G67">
        <v>127.19169246646</v>
      </c>
      <c r="I67" s="6">
        <f t="shared" si="6"/>
        <v>8.9154735013899966</v>
      </c>
      <c r="J67" s="6">
        <f t="shared" si="6"/>
        <v>60.356611081840001</v>
      </c>
      <c r="K67" s="6">
        <f t="shared" ref="K67:K130" si="8">I67-1.2*J67</f>
        <v>-63.512459796818007</v>
      </c>
      <c r="L67" s="7">
        <f t="shared" si="7"/>
        <v>-1.0522867115699863</v>
      </c>
      <c r="M67" s="7">
        <f t="shared" ref="M67:M130" si="9">L67+ABS($N$2)*A67</f>
        <v>-1.0481333714723953</v>
      </c>
      <c r="P67" s="5">
        <f t="shared" ref="P67:P130" si="10">(L67-$O$2)/$O$2*100</f>
        <v>0.24962416726624939</v>
      </c>
      <c r="R67" s="5">
        <v>-13</v>
      </c>
      <c r="U67" s="5">
        <v>21.5</v>
      </c>
      <c r="V67" s="7">
        <f t="shared" si="5"/>
        <v>-1.0458196331237606</v>
      </c>
      <c r="Y67" s="7"/>
    </row>
    <row r="68" spans="1:25" x14ac:dyDescent="0.15">
      <c r="A68" s="5">
        <v>33.5</v>
      </c>
      <c r="B68" s="5">
        <v>66</v>
      </c>
      <c r="D68">
        <v>114.66433566434</v>
      </c>
      <c r="E68">
        <v>189.49287749288001</v>
      </c>
      <c r="F68">
        <v>105.61867905056999</v>
      </c>
      <c r="G68">
        <v>127.34803921568999</v>
      </c>
      <c r="I68" s="6">
        <f t="shared" si="6"/>
        <v>9.0456566137700065</v>
      </c>
      <c r="J68" s="6">
        <f t="shared" si="6"/>
        <v>62.144838277190019</v>
      </c>
      <c r="K68" s="6">
        <f t="shared" si="8"/>
        <v>-65.528149318858013</v>
      </c>
      <c r="L68" s="7">
        <f t="shared" si="7"/>
        <v>-1.0544423500883069</v>
      </c>
      <c r="M68" s="7">
        <f t="shared" si="9"/>
        <v>-1.0502260805952979</v>
      </c>
      <c r="P68" s="5">
        <f t="shared" si="10"/>
        <v>0.45498830322469058</v>
      </c>
      <c r="R68" s="5">
        <v>-13</v>
      </c>
      <c r="U68" s="5">
        <v>22</v>
      </c>
      <c r="V68" s="7">
        <f t="shared" si="5"/>
        <v>-1.0456819880130332</v>
      </c>
      <c r="Y68" s="7"/>
    </row>
    <row r="69" spans="1:25" x14ac:dyDescent="0.15">
      <c r="A69" s="5">
        <v>34</v>
      </c>
      <c r="B69" s="5">
        <v>67</v>
      </c>
      <c r="D69">
        <v>114.65086765087</v>
      </c>
      <c r="E69">
        <v>189.78347578347999</v>
      </c>
      <c r="F69">
        <v>105.44659442725001</v>
      </c>
      <c r="G69">
        <v>127.35397316821999</v>
      </c>
      <c r="I69" s="6">
        <f t="shared" si="6"/>
        <v>9.2042732236199925</v>
      </c>
      <c r="J69" s="6">
        <f t="shared" si="6"/>
        <v>62.429502615259992</v>
      </c>
      <c r="K69" s="6">
        <f t="shared" si="8"/>
        <v>-65.711129914691995</v>
      </c>
      <c r="L69" s="7">
        <f t="shared" si="7"/>
        <v>-1.0525653282816618</v>
      </c>
      <c r="M69" s="7">
        <f t="shared" si="9"/>
        <v>-1.0482861293932346</v>
      </c>
      <c r="P69" s="5">
        <f t="shared" si="10"/>
        <v>0.27616752310746906</v>
      </c>
      <c r="R69" s="5">
        <v>-13</v>
      </c>
      <c r="U69" s="5">
        <v>22.5</v>
      </c>
      <c r="V69" s="7">
        <f t="shared" si="5"/>
        <v>-1.0570940851305759</v>
      </c>
      <c r="Y69" s="7"/>
    </row>
    <row r="70" spans="1:25" x14ac:dyDescent="0.15">
      <c r="A70" s="5">
        <v>34.5</v>
      </c>
      <c r="B70" s="5">
        <v>68</v>
      </c>
      <c r="D70">
        <v>114.90960890961</v>
      </c>
      <c r="E70">
        <v>191.40222740223001</v>
      </c>
      <c r="F70">
        <v>105.51289989679999</v>
      </c>
      <c r="G70">
        <v>127.33255933952999</v>
      </c>
      <c r="I70" s="6">
        <f t="shared" si="6"/>
        <v>9.3967090128100068</v>
      </c>
      <c r="J70" s="6">
        <f t="shared" si="6"/>
        <v>64.069668062700018</v>
      </c>
      <c r="K70" s="6">
        <f t="shared" si="8"/>
        <v>-67.486892662430009</v>
      </c>
      <c r="L70" s="7">
        <f t="shared" si="7"/>
        <v>-1.0533360746677478</v>
      </c>
      <c r="M70" s="7">
        <f t="shared" si="9"/>
        <v>-1.0489939463839026</v>
      </c>
      <c r="P70" s="5">
        <f t="shared" si="10"/>
        <v>0.34959526355485926</v>
      </c>
      <c r="R70" s="5">
        <v>-13</v>
      </c>
      <c r="U70" s="5">
        <v>23</v>
      </c>
      <c r="V70" s="7">
        <f t="shared" si="5"/>
        <v>-1.0551461542484679</v>
      </c>
      <c r="Y70" s="7"/>
    </row>
    <row r="71" spans="1:25" x14ac:dyDescent="0.15">
      <c r="A71" s="5">
        <v>35</v>
      </c>
      <c r="B71" s="5">
        <v>69</v>
      </c>
      <c r="D71">
        <v>114.64232064232</v>
      </c>
      <c r="E71">
        <v>192.09531209530999</v>
      </c>
      <c r="F71">
        <v>105.71620227037999</v>
      </c>
      <c r="G71">
        <v>127.43111455108</v>
      </c>
      <c r="I71" s="6">
        <f t="shared" si="6"/>
        <v>8.9261183719400066</v>
      </c>
      <c r="J71" s="6">
        <f t="shared" si="6"/>
        <v>64.664197544229992</v>
      </c>
      <c r="K71" s="6">
        <f t="shared" si="8"/>
        <v>-68.670918681135987</v>
      </c>
      <c r="L71" s="7">
        <f t="shared" si="7"/>
        <v>-1.0619619710608086</v>
      </c>
      <c r="M71" s="7">
        <f t="shared" si="9"/>
        <v>-1.0575569133815454</v>
      </c>
      <c r="P71" s="5">
        <f t="shared" si="10"/>
        <v>1.171370224696338</v>
      </c>
      <c r="R71" s="5">
        <v>-13</v>
      </c>
      <c r="U71" s="5">
        <v>23.5</v>
      </c>
      <c r="V71" s="7">
        <f t="shared" si="5"/>
        <v>-1.0456381963634003</v>
      </c>
      <c r="Y71" s="7"/>
    </row>
    <row r="72" spans="1:25" x14ac:dyDescent="0.15">
      <c r="A72" s="5">
        <v>35.5</v>
      </c>
      <c r="B72" s="5">
        <v>70</v>
      </c>
      <c r="D72">
        <v>114.74902874903</v>
      </c>
      <c r="E72">
        <v>192.22584822585</v>
      </c>
      <c r="F72">
        <v>105.48606811146</v>
      </c>
      <c r="G72">
        <v>127.19195046439999</v>
      </c>
      <c r="I72" s="6">
        <f t="shared" si="6"/>
        <v>9.2629606375700035</v>
      </c>
      <c r="J72" s="6">
        <f t="shared" si="6"/>
        <v>65.033897761450007</v>
      </c>
      <c r="K72" s="6">
        <f t="shared" si="8"/>
        <v>-68.777716676170002</v>
      </c>
      <c r="L72" s="7">
        <f t="shared" si="7"/>
        <v>-1.0575671925501475</v>
      </c>
      <c r="M72" s="7">
        <f t="shared" si="9"/>
        <v>-1.0530992054754662</v>
      </c>
      <c r="P72" s="5">
        <f t="shared" si="10"/>
        <v>0.75268690469620037</v>
      </c>
      <c r="R72" s="5">
        <v>-13</v>
      </c>
      <c r="U72" s="5">
        <v>24</v>
      </c>
      <c r="V72" s="7">
        <f t="shared" si="5"/>
        <v>-1.0452470265857865</v>
      </c>
      <c r="Y72" s="7"/>
    </row>
    <row r="73" spans="1:25" x14ac:dyDescent="0.15">
      <c r="A73" s="5">
        <v>36</v>
      </c>
      <c r="B73" s="5">
        <v>71</v>
      </c>
      <c r="D73">
        <v>114.35172235172</v>
      </c>
      <c r="E73">
        <v>192.66329966329999</v>
      </c>
      <c r="F73">
        <v>105.55985552116</v>
      </c>
      <c r="G73">
        <v>127.4584623323</v>
      </c>
      <c r="I73" s="6">
        <f t="shared" si="6"/>
        <v>8.7918668305599965</v>
      </c>
      <c r="J73" s="6">
        <f t="shared" si="6"/>
        <v>65.204837330999993</v>
      </c>
      <c r="K73" s="6">
        <f t="shared" si="8"/>
        <v>-69.453937966639998</v>
      </c>
      <c r="L73" s="7">
        <f t="shared" si="7"/>
        <v>-1.0651654203823906</v>
      </c>
      <c r="M73" s="7">
        <f t="shared" si="9"/>
        <v>-1.0606345039122913</v>
      </c>
      <c r="P73" s="5">
        <f t="shared" si="10"/>
        <v>1.4765575723996462</v>
      </c>
      <c r="R73" s="5">
        <v>-13</v>
      </c>
      <c r="U73" s="5">
        <v>24.5</v>
      </c>
      <c r="V73" s="7">
        <f t="shared" si="5"/>
        <v>-1.0455890581199081</v>
      </c>
      <c r="Y73" s="7"/>
    </row>
    <row r="74" spans="1:25" x14ac:dyDescent="0.15">
      <c r="A74" s="5">
        <v>36.5</v>
      </c>
      <c r="B74" s="5">
        <v>72</v>
      </c>
      <c r="D74">
        <v>114.67417767418</v>
      </c>
      <c r="E74">
        <v>192.10489510490001</v>
      </c>
      <c r="F74">
        <v>105.62203302374</v>
      </c>
      <c r="G74">
        <v>127.43756449948</v>
      </c>
      <c r="I74" s="6">
        <f t="shared" si="6"/>
        <v>9.0521446504399989</v>
      </c>
      <c r="J74" s="6">
        <f t="shared" si="6"/>
        <v>64.667330605420005</v>
      </c>
      <c r="K74" s="6">
        <f t="shared" si="8"/>
        <v>-68.548652076064002</v>
      </c>
      <c r="L74" s="7">
        <f t="shared" si="7"/>
        <v>-1.0600198188839218</v>
      </c>
      <c r="M74" s="7">
        <f t="shared" si="9"/>
        <v>-1.0554259730184044</v>
      </c>
      <c r="P74" s="5">
        <f t="shared" si="10"/>
        <v>0.98634458133527358</v>
      </c>
      <c r="R74" s="5">
        <v>-13</v>
      </c>
      <c r="U74" s="5">
        <v>25</v>
      </c>
      <c r="V74" s="7">
        <f t="shared" si="5"/>
        <v>-1.0524073359088901</v>
      </c>
      <c r="Y74" s="7"/>
    </row>
    <row r="75" spans="1:25" x14ac:dyDescent="0.15">
      <c r="A75" s="5">
        <v>37</v>
      </c>
      <c r="B75" s="5">
        <v>73</v>
      </c>
      <c r="D75">
        <v>114.84641284641</v>
      </c>
      <c r="E75">
        <v>192.72468272468001</v>
      </c>
      <c r="F75">
        <v>105.66434468524</v>
      </c>
      <c r="G75">
        <v>127.53405572755</v>
      </c>
      <c r="I75" s="6">
        <f t="shared" si="6"/>
        <v>9.1820681611700081</v>
      </c>
      <c r="J75" s="6">
        <f t="shared" si="6"/>
        <v>65.190626997130011</v>
      </c>
      <c r="K75" s="6">
        <f t="shared" si="8"/>
        <v>-69.046684235385996</v>
      </c>
      <c r="L75" s="7">
        <f t="shared" si="7"/>
        <v>-1.0591504855203455</v>
      </c>
      <c r="M75" s="7">
        <f t="shared" si="9"/>
        <v>-1.0544937102594101</v>
      </c>
      <c r="P75" s="5">
        <f t="shared" si="10"/>
        <v>0.90352462170225301</v>
      </c>
      <c r="R75" s="5">
        <v>-13</v>
      </c>
      <c r="U75" s="5">
        <v>25.5</v>
      </c>
      <c r="V75" s="7">
        <f t="shared" si="5"/>
        <v>-1.0477080584758036</v>
      </c>
      <c r="Y75" s="7"/>
    </row>
    <row r="76" spans="1:25" x14ac:dyDescent="0.15">
      <c r="A76" s="5">
        <v>37.5</v>
      </c>
      <c r="B76" s="5">
        <v>74</v>
      </c>
      <c r="D76">
        <v>114.87801087801</v>
      </c>
      <c r="E76">
        <v>191.10644910644999</v>
      </c>
      <c r="F76">
        <v>105.72084623323001</v>
      </c>
      <c r="G76">
        <v>127.56320949432001</v>
      </c>
      <c r="I76" s="6">
        <f t="shared" si="6"/>
        <v>9.1571646447799964</v>
      </c>
      <c r="J76" s="6">
        <f t="shared" si="6"/>
        <v>63.54323961212998</v>
      </c>
      <c r="K76" s="6">
        <f t="shared" si="8"/>
        <v>-67.09472288977598</v>
      </c>
      <c r="L76" s="7">
        <f t="shared" si="7"/>
        <v>-1.0558908122929265</v>
      </c>
      <c r="M76" s="7">
        <f t="shared" si="9"/>
        <v>-1.0511711076365731</v>
      </c>
      <c r="P76" s="5">
        <f t="shared" si="10"/>
        <v>0.59298091496921845</v>
      </c>
      <c r="R76" s="5">
        <v>-13</v>
      </c>
      <c r="U76" s="5">
        <v>26</v>
      </c>
      <c r="V76" s="7">
        <f t="shared" si="5"/>
        <v>-1.0487940474762396</v>
      </c>
      <c r="Y76" s="7"/>
    </row>
    <row r="77" spans="1:25" x14ac:dyDescent="0.15">
      <c r="A77" s="5">
        <v>38</v>
      </c>
      <c r="B77" s="5">
        <v>75</v>
      </c>
      <c r="D77">
        <v>115.05568505569001</v>
      </c>
      <c r="E77">
        <v>190.42760942761001</v>
      </c>
      <c r="F77">
        <v>105.59520123839</v>
      </c>
      <c r="G77">
        <v>127.95510835912999</v>
      </c>
      <c r="I77" s="6">
        <f t="shared" si="6"/>
        <v>9.4604838173000019</v>
      </c>
      <c r="J77" s="6">
        <f t="shared" si="6"/>
        <v>62.472501068480014</v>
      </c>
      <c r="K77" s="6">
        <f t="shared" si="8"/>
        <v>-65.506517464876012</v>
      </c>
      <c r="L77" s="7">
        <f t="shared" si="7"/>
        <v>-1.0485656303894448</v>
      </c>
      <c r="M77" s="7">
        <f t="shared" si="9"/>
        <v>-1.0437829963376732</v>
      </c>
      <c r="P77" s="5">
        <f t="shared" si="10"/>
        <v>-0.10487711621818155</v>
      </c>
      <c r="R77" s="5">
        <v>-13</v>
      </c>
      <c r="U77" s="37">
        <v>26.5</v>
      </c>
      <c r="V77" s="7">
        <f t="shared" si="5"/>
        <v>-1.0515103230213596</v>
      </c>
      <c r="Y77" s="7"/>
    </row>
    <row r="78" spans="1:25" x14ac:dyDescent="0.15">
      <c r="A78" s="5">
        <v>38.5</v>
      </c>
      <c r="B78" s="5">
        <v>76</v>
      </c>
      <c r="D78">
        <v>115.09142709143001</v>
      </c>
      <c r="E78">
        <v>190.32970732971</v>
      </c>
      <c r="F78">
        <v>105.76135190919</v>
      </c>
      <c r="G78">
        <v>128.19478844169001</v>
      </c>
      <c r="I78" s="6">
        <f t="shared" si="6"/>
        <v>9.3300751822400088</v>
      </c>
      <c r="J78" s="6">
        <f t="shared" si="6"/>
        <v>62.134918888019996</v>
      </c>
      <c r="K78" s="6">
        <f t="shared" si="8"/>
        <v>-65.231827483383981</v>
      </c>
      <c r="L78" s="7">
        <f t="shared" si="7"/>
        <v>-1.0498416776071642</v>
      </c>
      <c r="M78" s="7">
        <f t="shared" si="9"/>
        <v>-1.0449961141599746</v>
      </c>
      <c r="P78" s="5">
        <f t="shared" si="10"/>
        <v>1.6689803319547575E-2</v>
      </c>
      <c r="R78" s="5">
        <v>-13</v>
      </c>
      <c r="U78" s="5">
        <v>27</v>
      </c>
      <c r="V78" s="7">
        <f t="shared" si="5"/>
        <v>-1.0540375258017511</v>
      </c>
      <c r="Y78" s="7"/>
    </row>
    <row r="79" spans="1:25" x14ac:dyDescent="0.15">
      <c r="A79" s="5">
        <v>39</v>
      </c>
      <c r="B79" s="5">
        <v>77</v>
      </c>
      <c r="D79">
        <v>114.65578865579</v>
      </c>
      <c r="E79">
        <v>188.27972027972001</v>
      </c>
      <c r="F79">
        <v>105.72265221878</v>
      </c>
      <c r="G79">
        <v>127.8875128999</v>
      </c>
      <c r="I79" s="6">
        <f t="shared" si="6"/>
        <v>8.9331364370100061</v>
      </c>
      <c r="J79" s="6">
        <f t="shared" si="6"/>
        <v>60.392207379820007</v>
      </c>
      <c r="K79" s="6">
        <f t="shared" si="8"/>
        <v>-63.537512418774</v>
      </c>
      <c r="L79" s="7">
        <f t="shared" si="7"/>
        <v>-1.0520813061058105</v>
      </c>
      <c r="M79" s="7">
        <f t="shared" si="9"/>
        <v>-1.047172813263203</v>
      </c>
      <c r="P79" s="5">
        <f t="shared" si="10"/>
        <v>0.23005552655348738</v>
      </c>
      <c r="R79" s="5">
        <v>-13</v>
      </c>
      <c r="U79" s="5">
        <v>27.5</v>
      </c>
      <c r="V79" s="7">
        <f t="shared" si="5"/>
        <v>-1.0489626511435763</v>
      </c>
      <c r="Y79" s="7"/>
    </row>
    <row r="80" spans="1:25" x14ac:dyDescent="0.15">
      <c r="A80" s="5">
        <v>39.5</v>
      </c>
      <c r="B80" s="5">
        <v>78</v>
      </c>
      <c r="D80">
        <v>114.88370888371</v>
      </c>
      <c r="E80">
        <v>188.09686609687</v>
      </c>
      <c r="F80">
        <v>105.45639834881</v>
      </c>
      <c r="G80">
        <v>128.04127966976</v>
      </c>
      <c r="I80" s="6">
        <f t="shared" si="6"/>
        <v>9.4273105349000019</v>
      </c>
      <c r="J80" s="6">
        <f t="shared" si="6"/>
        <v>60.055586427110001</v>
      </c>
      <c r="K80" s="6">
        <f t="shared" si="8"/>
        <v>-62.639393177632002</v>
      </c>
      <c r="L80" s="7">
        <f t="shared" si="7"/>
        <v>-1.0430235870506066</v>
      </c>
      <c r="M80" s="7">
        <f t="shared" si="9"/>
        <v>-1.0380521648125809</v>
      </c>
      <c r="P80" s="5">
        <f t="shared" si="10"/>
        <v>-0.63285846933088086</v>
      </c>
      <c r="R80" s="5">
        <v>-13</v>
      </c>
      <c r="U80" s="5">
        <v>28</v>
      </c>
      <c r="V80" s="7">
        <f t="shared" si="5"/>
        <v>-1.0532228249297229</v>
      </c>
      <c r="Y80" s="7"/>
    </row>
    <row r="81" spans="1:25" x14ac:dyDescent="0.15">
      <c r="A81" s="5">
        <v>40</v>
      </c>
      <c r="B81" s="5">
        <v>79</v>
      </c>
      <c r="D81">
        <v>114.71561771562</v>
      </c>
      <c r="E81">
        <v>187.64698264698001</v>
      </c>
      <c r="F81">
        <v>105.55056759546</v>
      </c>
      <c r="G81">
        <v>127.81295149639</v>
      </c>
      <c r="I81" s="6">
        <f t="shared" si="6"/>
        <v>9.1650501201600036</v>
      </c>
      <c r="J81" s="6">
        <f t="shared" si="6"/>
        <v>59.834031150590008</v>
      </c>
      <c r="K81" s="6">
        <f t="shared" si="8"/>
        <v>-62.635787260548</v>
      </c>
      <c r="L81" s="7">
        <f t="shared" si="7"/>
        <v>-1.0468254612982124</v>
      </c>
      <c r="M81" s="7">
        <f t="shared" si="9"/>
        <v>-1.0417911096647687</v>
      </c>
      <c r="P81" s="5">
        <f t="shared" si="10"/>
        <v>-0.27066016323895659</v>
      </c>
      <c r="R81" s="5">
        <v>-13</v>
      </c>
      <c r="U81" s="5">
        <v>28.5</v>
      </c>
      <c r="V81" s="7">
        <f t="shared" si="5"/>
        <v>-1.0484816357443658</v>
      </c>
      <c r="Y81" s="7"/>
    </row>
    <row r="82" spans="1:25" x14ac:dyDescent="0.15">
      <c r="A82" s="5">
        <v>40.5</v>
      </c>
      <c r="B82" s="5">
        <v>80</v>
      </c>
      <c r="D82">
        <v>114.37347837348</v>
      </c>
      <c r="E82">
        <v>186.3423983424</v>
      </c>
      <c r="F82">
        <v>105.46491228070001</v>
      </c>
      <c r="G82">
        <v>127.85345717234</v>
      </c>
      <c r="I82" s="6">
        <f t="shared" si="6"/>
        <v>8.9085660927799921</v>
      </c>
      <c r="J82" s="6">
        <f t="shared" si="6"/>
        <v>58.488941170060002</v>
      </c>
      <c r="K82" s="6">
        <f t="shared" si="8"/>
        <v>-61.278163311292005</v>
      </c>
      <c r="L82" s="7">
        <f t="shared" si="7"/>
        <v>-1.0476880258974457</v>
      </c>
      <c r="M82" s="7">
        <f t="shared" si="9"/>
        <v>-1.0425907448685841</v>
      </c>
      <c r="P82" s="5">
        <f t="shared" si="10"/>
        <v>-0.18848505265135676</v>
      </c>
      <c r="R82" s="5">
        <v>-13</v>
      </c>
      <c r="U82" s="5">
        <v>29</v>
      </c>
      <c r="V82" s="7">
        <f t="shared" si="5"/>
        <v>-1.0478587708791467</v>
      </c>
      <c r="Y82" s="7"/>
    </row>
    <row r="83" spans="1:25" x14ac:dyDescent="0.15">
      <c r="A83" s="5">
        <v>41</v>
      </c>
      <c r="B83" s="5">
        <v>81</v>
      </c>
      <c r="D83">
        <v>114.55944055944001</v>
      </c>
      <c r="E83">
        <v>186.06734006734001</v>
      </c>
      <c r="F83">
        <v>105.65067079463</v>
      </c>
      <c r="G83">
        <v>128.23529411765</v>
      </c>
      <c r="I83" s="6">
        <f t="shared" si="6"/>
        <v>8.9087697648100033</v>
      </c>
      <c r="J83" s="6">
        <f t="shared" si="6"/>
        <v>57.832045949690013</v>
      </c>
      <c r="K83" s="6">
        <f t="shared" si="8"/>
        <v>-60.489685374818009</v>
      </c>
      <c r="L83" s="7">
        <f t="shared" si="7"/>
        <v>-1.0459544424113918</v>
      </c>
      <c r="M83" s="7">
        <f t="shared" si="9"/>
        <v>-1.040794231987112</v>
      </c>
      <c r="P83" s="5">
        <f t="shared" si="10"/>
        <v>-0.35364069989904545</v>
      </c>
      <c r="R83" s="5">
        <v>-13</v>
      </c>
      <c r="U83" s="5">
        <v>29.5</v>
      </c>
      <c r="V83" s="7">
        <f t="shared" si="5"/>
        <v>-1.0513202552245069</v>
      </c>
      <c r="Y83" s="7"/>
    </row>
    <row r="84" spans="1:25" x14ac:dyDescent="0.15">
      <c r="A84" s="5">
        <v>41.5</v>
      </c>
      <c r="B84" s="5">
        <v>82</v>
      </c>
      <c r="D84">
        <v>114.48096348096</v>
      </c>
      <c r="E84">
        <v>186.24838124838001</v>
      </c>
      <c r="F84">
        <v>105.63493292054</v>
      </c>
      <c r="G84">
        <v>127.83281733746</v>
      </c>
      <c r="I84" s="6">
        <f t="shared" si="6"/>
        <v>8.8460305604200045</v>
      </c>
      <c r="J84" s="6">
        <f t="shared" si="6"/>
        <v>58.415563910920014</v>
      </c>
      <c r="K84" s="6">
        <f t="shared" si="8"/>
        <v>-61.252646132684006</v>
      </c>
      <c r="L84" s="7">
        <f t="shared" si="7"/>
        <v>-1.0485672316044121</v>
      </c>
      <c r="M84" s="7">
        <f t="shared" si="9"/>
        <v>-1.0433440917847143</v>
      </c>
      <c r="P84" s="5">
        <f t="shared" si="10"/>
        <v>-0.10472457110199195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114.33048433048</v>
      </c>
      <c r="E85">
        <v>185.99015799015999</v>
      </c>
      <c r="F85">
        <v>105.70768833849</v>
      </c>
      <c r="G85">
        <v>128.22445820433001</v>
      </c>
      <c r="I85" s="6">
        <f t="shared" si="6"/>
        <v>8.622795991990003</v>
      </c>
      <c r="J85" s="6">
        <f t="shared" si="6"/>
        <v>57.76569978582998</v>
      </c>
      <c r="K85" s="6">
        <f t="shared" si="8"/>
        <v>-60.696043751005973</v>
      </c>
      <c r="L85" s="7">
        <f t="shared" si="7"/>
        <v>-1.0507280960161554</v>
      </c>
      <c r="M85" s="7">
        <f t="shared" si="9"/>
        <v>-1.0454420268010394</v>
      </c>
      <c r="P85" s="5">
        <f t="shared" si="10"/>
        <v>0.10113742712706456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114.49546749547</v>
      </c>
      <c r="E86">
        <v>185.69437969437999</v>
      </c>
      <c r="F86">
        <v>105.75103199174001</v>
      </c>
      <c r="G86">
        <v>128.16150670795</v>
      </c>
      <c r="I86" s="6">
        <f t="shared" si="6"/>
        <v>8.7444355037299886</v>
      </c>
      <c r="J86" s="6">
        <f t="shared" si="6"/>
        <v>57.532872986429993</v>
      </c>
      <c r="K86" s="6">
        <f t="shared" si="8"/>
        <v>-60.295012079985995</v>
      </c>
      <c r="L86" s="7">
        <f t="shared" si="7"/>
        <v>-1.0480097542531466</v>
      </c>
      <c r="M86" s="7">
        <f t="shared" si="9"/>
        <v>-1.0426607556426126</v>
      </c>
      <c r="P86" s="5">
        <f t="shared" si="10"/>
        <v>-0.15783452139562634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114.92385392385</v>
      </c>
      <c r="E87">
        <v>186.74825174825</v>
      </c>
      <c r="F87">
        <v>105.69066047472</v>
      </c>
      <c r="G87">
        <v>127.90170278638</v>
      </c>
      <c r="I87" s="6">
        <f t="shared" si="6"/>
        <v>9.233193449129999</v>
      </c>
      <c r="J87" s="6">
        <f t="shared" si="6"/>
        <v>58.846548961869999</v>
      </c>
      <c r="K87" s="6">
        <f t="shared" si="8"/>
        <v>-61.382665305114003</v>
      </c>
      <c r="L87" s="7">
        <f t="shared" si="7"/>
        <v>-1.0430971125407422</v>
      </c>
      <c r="M87" s="7">
        <f t="shared" si="9"/>
        <v>-1.0376851845347903</v>
      </c>
      <c r="P87" s="5">
        <f t="shared" si="10"/>
        <v>-0.62585381682337893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114.97694897695</v>
      </c>
      <c r="E88">
        <v>187.49728049728</v>
      </c>
      <c r="F88">
        <v>105.71104231165999</v>
      </c>
      <c r="G88">
        <v>128.0830753354</v>
      </c>
      <c r="I88" s="6">
        <f t="shared" si="6"/>
        <v>9.2659066652900037</v>
      </c>
      <c r="J88" s="6">
        <f t="shared" si="6"/>
        <v>59.414205161880005</v>
      </c>
      <c r="K88" s="6">
        <f t="shared" si="8"/>
        <v>-62.031139528965994</v>
      </c>
      <c r="L88" s="7">
        <f t="shared" si="7"/>
        <v>-1.0440456008787105</v>
      </c>
      <c r="M88" s="7">
        <f t="shared" si="9"/>
        <v>-1.0385707434773404</v>
      </c>
      <c r="P88" s="5">
        <f t="shared" si="10"/>
        <v>-0.53549289297736258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114.86842786843</v>
      </c>
      <c r="E89">
        <v>186.96218596219001</v>
      </c>
      <c r="F89">
        <v>105.76212590298999</v>
      </c>
      <c r="G89">
        <v>128.26212590298999</v>
      </c>
      <c r="I89" s="6">
        <f t="shared" si="6"/>
        <v>9.1063019654400108</v>
      </c>
      <c r="J89" s="6">
        <f t="shared" si="6"/>
        <v>58.700060059200013</v>
      </c>
      <c r="K89" s="6">
        <f t="shared" si="8"/>
        <v>-61.333770105599996</v>
      </c>
      <c r="L89" s="7">
        <f t="shared" si="7"/>
        <v>-1.044867246196066</v>
      </c>
      <c r="M89" s="7">
        <f t="shared" si="9"/>
        <v>-1.0393294593992779</v>
      </c>
      <c r="P89" s="5">
        <f t="shared" si="10"/>
        <v>-0.45721609506855804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114.78114478115</v>
      </c>
      <c r="E90">
        <v>187.54649054648999</v>
      </c>
      <c r="F90">
        <v>105.84778121775</v>
      </c>
      <c r="G90">
        <v>128.23271413828999</v>
      </c>
      <c r="I90" s="6">
        <f t="shared" si="6"/>
        <v>8.9333635634000075</v>
      </c>
      <c r="J90" s="6">
        <f t="shared" si="6"/>
        <v>59.313776408199999</v>
      </c>
      <c r="K90" s="6">
        <f t="shared" si="8"/>
        <v>-62.243168126439983</v>
      </c>
      <c r="L90" s="7">
        <f t="shared" si="7"/>
        <v>-1.049388049381307</v>
      </c>
      <c r="M90" s="7">
        <f t="shared" si="9"/>
        <v>-1.043787333189101</v>
      </c>
      <c r="P90" s="5">
        <f t="shared" si="10"/>
        <v>-2.6526611611696664E-2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115.06345506346</v>
      </c>
      <c r="E91">
        <v>189.58559958559999</v>
      </c>
      <c r="F91">
        <v>105.76805985551999</v>
      </c>
      <c r="G91">
        <v>128.17853457172001</v>
      </c>
      <c r="I91" s="6">
        <f t="shared" si="6"/>
        <v>9.295395207940004</v>
      </c>
      <c r="J91" s="6">
        <f t="shared" si="6"/>
        <v>61.407065013879986</v>
      </c>
      <c r="K91" s="6">
        <f t="shared" si="8"/>
        <v>-64.393082808715974</v>
      </c>
      <c r="L91" s="7">
        <f t="shared" si="7"/>
        <v>-1.0486266164025435</v>
      </c>
      <c r="M91" s="7">
        <f t="shared" si="9"/>
        <v>-1.0429629708149193</v>
      </c>
      <c r="P91" s="5">
        <f t="shared" si="10"/>
        <v>-9.9067079062547081E-2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115.21186221185999</v>
      </c>
      <c r="E92">
        <v>190.18000518001</v>
      </c>
      <c r="F92">
        <v>105.70717234262</v>
      </c>
      <c r="G92">
        <v>128.21362229101999</v>
      </c>
      <c r="I92" s="6">
        <f t="shared" si="6"/>
        <v>9.5046898692399964</v>
      </c>
      <c r="J92" s="6">
        <f t="shared" si="6"/>
        <v>61.966382888990012</v>
      </c>
      <c r="K92" s="6">
        <f t="shared" si="8"/>
        <v>-64.85496959754802</v>
      </c>
      <c r="L92" s="7">
        <f t="shared" si="7"/>
        <v>-1.0466153835981162</v>
      </c>
      <c r="M92" s="7">
        <f t="shared" si="9"/>
        <v>-1.040888808615074</v>
      </c>
      <c r="P92" s="5">
        <f t="shared" si="10"/>
        <v>-0.29067392018276916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115.22351722352001</v>
      </c>
      <c r="E93">
        <v>190.37166537166999</v>
      </c>
      <c r="F93">
        <v>105.65815273478</v>
      </c>
      <c r="G93">
        <v>128.60990712073999</v>
      </c>
      <c r="I93" s="6">
        <f t="shared" si="6"/>
        <v>9.565364488740002</v>
      </c>
      <c r="J93" s="6">
        <f t="shared" si="6"/>
        <v>61.761758250930001</v>
      </c>
      <c r="K93" s="6">
        <f t="shared" si="8"/>
        <v>-64.548745412375993</v>
      </c>
      <c r="L93" s="7">
        <f t="shared" si="7"/>
        <v>-1.0451248027966242</v>
      </c>
      <c r="M93" s="7">
        <f t="shared" si="9"/>
        <v>-1.0393352984181641</v>
      </c>
      <c r="P93" s="5">
        <f t="shared" si="10"/>
        <v>-0.43267910137295035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115.07899507899999</v>
      </c>
      <c r="E94">
        <v>188.64491064491</v>
      </c>
      <c r="F94">
        <v>105.69711042311999</v>
      </c>
      <c r="G94">
        <v>128.24664602683001</v>
      </c>
      <c r="I94" s="6">
        <f t="shared" si="6"/>
        <v>9.3818846558800004</v>
      </c>
      <c r="J94" s="6">
        <f t="shared" si="6"/>
        <v>60.398264618079992</v>
      </c>
      <c r="K94" s="6">
        <f t="shared" si="8"/>
        <v>-63.096032885815987</v>
      </c>
      <c r="L94" s="7">
        <f t="shared" si="7"/>
        <v>-1.0446663208751934</v>
      </c>
      <c r="M94" s="7">
        <f t="shared" si="9"/>
        <v>-1.0388138871013151</v>
      </c>
      <c r="P94" s="5">
        <f t="shared" si="10"/>
        <v>-0.47635791989794313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115.12276612277</v>
      </c>
      <c r="E95">
        <v>190.17637917638001</v>
      </c>
      <c r="F95">
        <v>105.78766769866</v>
      </c>
      <c r="G95">
        <v>128.67105263158001</v>
      </c>
      <c r="I95" s="6">
        <f t="shared" si="6"/>
        <v>9.3350984241100008</v>
      </c>
      <c r="J95" s="6">
        <f t="shared" si="6"/>
        <v>61.505326544799999</v>
      </c>
      <c r="K95" s="6">
        <f t="shared" si="8"/>
        <v>-64.47129342964999</v>
      </c>
      <c r="L95" s="7">
        <f t="shared" si="7"/>
        <v>-1.0482229272076071</v>
      </c>
      <c r="M95" s="7">
        <f t="shared" si="9"/>
        <v>-1.0423075640383108</v>
      </c>
      <c r="P95" s="5">
        <f t="shared" si="10"/>
        <v>-0.13752588465972038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115.17508417508</v>
      </c>
      <c r="E96">
        <v>190.47397047397001</v>
      </c>
      <c r="F96">
        <v>105.87177502580001</v>
      </c>
      <c r="G96">
        <v>128.70175438596999</v>
      </c>
      <c r="I96" s="6">
        <f t="shared" si="6"/>
        <v>9.3033091492799969</v>
      </c>
      <c r="J96" s="6">
        <f t="shared" si="6"/>
        <v>61.772216088000022</v>
      </c>
      <c r="K96" s="6">
        <f t="shared" si="8"/>
        <v>-64.823350156320032</v>
      </c>
      <c r="L96" s="7">
        <f t="shared" si="7"/>
        <v>-1.049393307566842</v>
      </c>
      <c r="M96" s="7">
        <f t="shared" si="9"/>
        <v>-1.0434150150021275</v>
      </c>
      <c r="P96" s="5">
        <f t="shared" si="10"/>
        <v>-2.6025672924656264E-2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115.02823102823</v>
      </c>
      <c r="E97">
        <v>189.87982387982001</v>
      </c>
      <c r="F97">
        <v>105.77192982456</v>
      </c>
      <c r="G97">
        <v>128.42105263158001</v>
      </c>
      <c r="I97" s="6">
        <f t="shared" si="6"/>
        <v>9.2563012036699917</v>
      </c>
      <c r="J97" s="6">
        <f t="shared" si="6"/>
        <v>61.458771248239998</v>
      </c>
      <c r="K97" s="6">
        <f t="shared" si="8"/>
        <v>-64.494224294218</v>
      </c>
      <c r="L97" s="7">
        <f t="shared" si="7"/>
        <v>-1.0493900705192658</v>
      </c>
      <c r="M97" s="7">
        <f t="shared" si="9"/>
        <v>-1.0433488485591333</v>
      </c>
      <c r="P97" s="5">
        <f t="shared" si="10"/>
        <v>-2.6334061122814209E-2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114.82595182595</v>
      </c>
      <c r="E98">
        <v>190.72053872053999</v>
      </c>
      <c r="F98">
        <v>105.90350877193001</v>
      </c>
      <c r="G98">
        <v>128.26315789474</v>
      </c>
      <c r="I98" s="6">
        <f t="shared" si="6"/>
        <v>8.9224430540199933</v>
      </c>
      <c r="J98" s="6">
        <f t="shared" si="6"/>
        <v>62.457380825799987</v>
      </c>
      <c r="K98" s="6">
        <f t="shared" si="8"/>
        <v>-66.026413936939989</v>
      </c>
      <c r="L98" s="7">
        <f t="shared" si="7"/>
        <v>-1.0571434963162225</v>
      </c>
      <c r="M98" s="7">
        <f t="shared" si="9"/>
        <v>-1.0510393449606721</v>
      </c>
      <c r="P98" s="5">
        <f t="shared" si="10"/>
        <v>0.71232206140297183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114.72442372442001</v>
      </c>
      <c r="E99">
        <v>187.77466977467</v>
      </c>
      <c r="F99">
        <v>105.9963880289</v>
      </c>
      <c r="G99">
        <v>128.6052631579</v>
      </c>
      <c r="I99" s="6">
        <f t="shared" si="6"/>
        <v>8.7280356955200062</v>
      </c>
      <c r="J99" s="6">
        <f t="shared" si="6"/>
        <v>59.169406616770004</v>
      </c>
      <c r="K99" s="6">
        <f t="shared" si="8"/>
        <v>-62.27525224460399</v>
      </c>
      <c r="L99" s="7">
        <f t="shared" si="7"/>
        <v>-1.0524907347465897</v>
      </c>
      <c r="M99" s="7">
        <f t="shared" si="9"/>
        <v>-1.0463236539956211</v>
      </c>
      <c r="P99" s="5">
        <f t="shared" si="10"/>
        <v>0.26906111971563129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114.59077959078</v>
      </c>
      <c r="E100">
        <v>187.23439523440001</v>
      </c>
      <c r="F100">
        <v>105.95717234262</v>
      </c>
      <c r="G100">
        <v>128.47703818369999</v>
      </c>
      <c r="I100" s="6">
        <f t="shared" si="6"/>
        <v>8.6336072481600041</v>
      </c>
      <c r="J100" s="6">
        <f t="shared" si="6"/>
        <v>58.757357050700023</v>
      </c>
      <c r="K100" s="6">
        <f t="shared" si="8"/>
        <v>-61.875221212680017</v>
      </c>
      <c r="L100" s="7">
        <f t="shared" si="7"/>
        <v>-1.0530633833528231</v>
      </c>
      <c r="M100" s="7">
        <f t="shared" si="9"/>
        <v>-1.0468333732064365</v>
      </c>
      <c r="P100" s="5">
        <f t="shared" si="10"/>
        <v>0.32361641051575618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114.52551152551</v>
      </c>
      <c r="E101">
        <v>184.57161357160999</v>
      </c>
      <c r="F101">
        <v>105.9226006192</v>
      </c>
      <c r="G101">
        <v>128.90866873064999</v>
      </c>
      <c r="I101" s="6">
        <f t="shared" si="6"/>
        <v>8.6029109063100009</v>
      </c>
      <c r="J101" s="6">
        <f t="shared" si="6"/>
        <v>55.662944840959995</v>
      </c>
      <c r="K101" s="6">
        <f t="shared" si="8"/>
        <v>-58.19262290284199</v>
      </c>
      <c r="L101" s="7">
        <f t="shared" si="7"/>
        <v>-1.0454463569814674</v>
      </c>
      <c r="M101" s="7">
        <f t="shared" si="9"/>
        <v>-1.0391534174396628</v>
      </c>
      <c r="P101" s="5">
        <f t="shared" si="10"/>
        <v>-0.40204516308835314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114.45428645429</v>
      </c>
      <c r="E102">
        <v>184.83061383060999</v>
      </c>
      <c r="F102">
        <v>105.87358101135</v>
      </c>
      <c r="G102">
        <v>128.92879256966</v>
      </c>
      <c r="I102" s="6">
        <f t="shared" si="6"/>
        <v>8.5807054429400011</v>
      </c>
      <c r="J102" s="6">
        <f t="shared" si="6"/>
        <v>55.901821260949987</v>
      </c>
      <c r="K102" s="6">
        <f t="shared" si="8"/>
        <v>-58.501480070199975</v>
      </c>
      <c r="L102" s="7">
        <f t="shared" si="7"/>
        <v>-1.04650400918272</v>
      </c>
      <c r="M102" s="7">
        <f t="shared" si="9"/>
        <v>-1.0401481402454973</v>
      </c>
      <c r="P102" s="5">
        <f t="shared" si="10"/>
        <v>-0.30128437754439574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114.69153069153001</v>
      </c>
      <c r="E103">
        <v>185.88759388758999</v>
      </c>
      <c r="F103">
        <v>105.99277605779</v>
      </c>
      <c r="G103">
        <v>128.61945304438001</v>
      </c>
      <c r="I103" s="6">
        <f t="shared" si="6"/>
        <v>8.698754633740009</v>
      </c>
      <c r="J103" s="6">
        <f t="shared" si="6"/>
        <v>57.268140843209977</v>
      </c>
      <c r="K103" s="6">
        <f t="shared" si="8"/>
        <v>-60.023014378111966</v>
      </c>
      <c r="L103" s="7">
        <f t="shared" si="7"/>
        <v>-1.0481048187410928</v>
      </c>
      <c r="M103" s="7">
        <f t="shared" si="9"/>
        <v>-1.0416860204084522</v>
      </c>
      <c r="P103" s="5">
        <f t="shared" si="10"/>
        <v>-0.14877788399492339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114.26651126650999</v>
      </c>
      <c r="E104">
        <v>184.05594405593999</v>
      </c>
      <c r="F104">
        <v>105.76780185759</v>
      </c>
      <c r="G104">
        <v>128.47987616098999</v>
      </c>
      <c r="I104" s="6">
        <f t="shared" si="6"/>
        <v>8.4987094089199928</v>
      </c>
      <c r="J104" s="6">
        <f t="shared" si="6"/>
        <v>55.57606789495</v>
      </c>
      <c r="K104" s="6">
        <f t="shared" si="8"/>
        <v>-58.192572065020002</v>
      </c>
      <c r="L104" s="7">
        <f t="shared" si="7"/>
        <v>-1.047079692198011</v>
      </c>
      <c r="M104" s="7">
        <f t="shared" si="9"/>
        <v>-1.0405979644699523</v>
      </c>
      <c r="P104" s="5">
        <f t="shared" si="10"/>
        <v>-0.24644000358447479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114.81351981352</v>
      </c>
      <c r="E105">
        <v>186.92204092204</v>
      </c>
      <c r="F105">
        <v>105.76315789474</v>
      </c>
      <c r="G105">
        <v>128.81501547988</v>
      </c>
      <c r="I105" s="6">
        <f t="shared" si="6"/>
        <v>9.0503619187799984</v>
      </c>
      <c r="J105" s="6">
        <f t="shared" si="6"/>
        <v>58.107025442159994</v>
      </c>
      <c r="K105" s="6">
        <f t="shared" si="8"/>
        <v>-60.678068611811995</v>
      </c>
      <c r="L105" s="7">
        <f t="shared" si="7"/>
        <v>-1.0442466835995801</v>
      </c>
      <c r="M105" s="7">
        <f t="shared" si="9"/>
        <v>-1.0377020264761032</v>
      </c>
      <c r="P105" s="5">
        <f t="shared" si="10"/>
        <v>-0.51633607290915762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113.98342398342</v>
      </c>
      <c r="E106">
        <v>181.5799015799</v>
      </c>
      <c r="F106">
        <v>105.91021671826999</v>
      </c>
      <c r="G106">
        <v>128.73116615066999</v>
      </c>
      <c r="I106" s="6">
        <f t="shared" si="6"/>
        <v>8.0732072651500033</v>
      </c>
      <c r="J106" s="6">
        <f t="shared" si="6"/>
        <v>52.848735429230004</v>
      </c>
      <c r="K106" s="6">
        <f t="shared" si="8"/>
        <v>-55.345275249925997</v>
      </c>
      <c r="L106" s="7">
        <f t="shared" si="7"/>
        <v>-1.0472393483102187</v>
      </c>
      <c r="M106" s="7">
        <f t="shared" si="9"/>
        <v>-1.0406317617913239</v>
      </c>
      <c r="P106" s="5">
        <f t="shared" si="10"/>
        <v>-0.23122982838331826</v>
      </c>
      <c r="R106" s="5">
        <v>-13</v>
      </c>
    </row>
    <row r="107" spans="1:25" x14ac:dyDescent="0.15">
      <c r="A107" s="5">
        <v>53</v>
      </c>
      <c r="B107" s="5">
        <v>105</v>
      </c>
      <c r="D107">
        <v>114.63480963481</v>
      </c>
      <c r="E107">
        <v>183.18673918674</v>
      </c>
      <c r="F107">
        <v>105.82223942208999</v>
      </c>
      <c r="G107">
        <v>128.88338493291999</v>
      </c>
      <c r="I107" s="6">
        <f t="shared" si="6"/>
        <v>8.8125702127200043</v>
      </c>
      <c r="J107" s="6">
        <f t="shared" si="6"/>
        <v>54.303354253820004</v>
      </c>
      <c r="K107" s="6">
        <f t="shared" si="8"/>
        <v>-56.351454891863995</v>
      </c>
      <c r="L107" s="7">
        <f t="shared" si="7"/>
        <v>-1.0377159139833414</v>
      </c>
      <c r="M107" s="7">
        <f t="shared" si="9"/>
        <v>-1.0310453980690286</v>
      </c>
      <c r="P107" s="5">
        <f t="shared" si="10"/>
        <v>-1.1385117521725785</v>
      </c>
      <c r="R107" s="5">
        <v>-13</v>
      </c>
    </row>
    <row r="108" spans="1:25" x14ac:dyDescent="0.15">
      <c r="A108" s="5">
        <v>53.5</v>
      </c>
      <c r="B108" s="5">
        <v>106</v>
      </c>
      <c r="D108">
        <v>114.84123284123</v>
      </c>
      <c r="E108">
        <v>186.89147889148001</v>
      </c>
      <c r="F108">
        <v>105.88261093910999</v>
      </c>
      <c r="G108">
        <v>128.73839009288</v>
      </c>
      <c r="I108" s="6">
        <f t="shared" si="6"/>
        <v>8.9586219021200009</v>
      </c>
      <c r="J108" s="6">
        <f t="shared" si="6"/>
        <v>58.15308879860001</v>
      </c>
      <c r="K108" s="6">
        <f t="shared" si="8"/>
        <v>-60.825084656200005</v>
      </c>
      <c r="L108" s="7">
        <f t="shared" si="7"/>
        <v>-1.0459476171051523</v>
      </c>
      <c r="M108" s="7">
        <f t="shared" si="9"/>
        <v>-1.0392141717954213</v>
      </c>
      <c r="P108" s="5">
        <f t="shared" si="10"/>
        <v>-0.35429093559794322</v>
      </c>
      <c r="R108" s="5">
        <v>-13</v>
      </c>
    </row>
    <row r="109" spans="1:25" x14ac:dyDescent="0.15">
      <c r="A109" s="5">
        <v>54</v>
      </c>
      <c r="B109" s="5">
        <v>107</v>
      </c>
      <c r="D109">
        <v>114.67909867909999</v>
      </c>
      <c r="E109">
        <v>186.24061124061001</v>
      </c>
      <c r="F109">
        <v>105.85758513931999</v>
      </c>
      <c r="G109">
        <v>129.01702786377999</v>
      </c>
      <c r="I109" s="6">
        <f t="shared" si="6"/>
        <v>8.8215135397799997</v>
      </c>
      <c r="J109" s="6">
        <f t="shared" si="6"/>
        <v>57.223583376830021</v>
      </c>
      <c r="K109" s="6">
        <f t="shared" si="8"/>
        <v>-59.846786512416017</v>
      </c>
      <c r="L109" s="7">
        <f t="shared" si="7"/>
        <v>-1.0458412944591677</v>
      </c>
      <c r="M109" s="7">
        <f t="shared" si="9"/>
        <v>-1.0390449197540188</v>
      </c>
      <c r="P109" s="5">
        <f t="shared" si="10"/>
        <v>-0.36442011919707495</v>
      </c>
      <c r="R109" s="5">
        <v>-13</v>
      </c>
    </row>
    <row r="110" spans="1:25" x14ac:dyDescent="0.15">
      <c r="A110" s="5">
        <v>54.5</v>
      </c>
      <c r="B110" s="5">
        <v>108</v>
      </c>
      <c r="D110">
        <v>114.90805490806</v>
      </c>
      <c r="E110">
        <v>187.74514374514001</v>
      </c>
      <c r="F110">
        <v>105.87332301342001</v>
      </c>
      <c r="G110">
        <v>128.87487100102999</v>
      </c>
      <c r="I110" s="6">
        <f t="shared" si="6"/>
        <v>9.0347318946399895</v>
      </c>
      <c r="J110" s="6">
        <f t="shared" si="6"/>
        <v>58.870272744110025</v>
      </c>
      <c r="K110" s="6">
        <f t="shared" si="8"/>
        <v>-61.609595398292043</v>
      </c>
      <c r="L110" s="7">
        <f t="shared" si="7"/>
        <v>-1.046531509478289</v>
      </c>
      <c r="M110" s="7">
        <f t="shared" si="9"/>
        <v>-1.0396722053777219</v>
      </c>
      <c r="P110" s="5">
        <f t="shared" si="10"/>
        <v>-0.29866446961914506</v>
      </c>
      <c r="R110" s="5">
        <v>-13</v>
      </c>
    </row>
    <row r="111" spans="1:25" x14ac:dyDescent="0.15">
      <c r="A111" s="5">
        <v>55</v>
      </c>
      <c r="B111" s="5">
        <v>109</v>
      </c>
      <c r="D111">
        <v>115.25977725977999</v>
      </c>
      <c r="E111">
        <v>188.29785029785</v>
      </c>
      <c r="F111">
        <v>106.02347781218</v>
      </c>
      <c r="G111">
        <v>128.93782249742</v>
      </c>
      <c r="I111" s="6">
        <f t="shared" si="6"/>
        <v>9.2362994475999898</v>
      </c>
      <c r="J111" s="6">
        <f t="shared" si="6"/>
        <v>59.360027800430004</v>
      </c>
      <c r="K111" s="6">
        <f t="shared" si="8"/>
        <v>-61.995733912916009</v>
      </c>
      <c r="L111" s="7">
        <f t="shared" si="7"/>
        <v>-1.0444020363559687</v>
      </c>
      <c r="M111" s="7">
        <f t="shared" si="9"/>
        <v>-1.0374798028599836</v>
      </c>
      <c r="P111" s="5">
        <f t="shared" si="10"/>
        <v>-0.50153587133854483</v>
      </c>
      <c r="R111" s="5">
        <v>-13</v>
      </c>
    </row>
    <row r="112" spans="1:25" x14ac:dyDescent="0.15">
      <c r="A112" s="5">
        <v>55.5</v>
      </c>
      <c r="B112" s="5">
        <v>110</v>
      </c>
      <c r="D112">
        <v>115.31623931624</v>
      </c>
      <c r="E112">
        <v>188.69256669257001</v>
      </c>
      <c r="F112">
        <v>106.11093911249</v>
      </c>
      <c r="G112">
        <v>129.09004127967</v>
      </c>
      <c r="I112" s="6">
        <f t="shared" si="6"/>
        <v>9.2053002037499994</v>
      </c>
      <c r="J112" s="6">
        <f t="shared" si="6"/>
        <v>59.602525412900007</v>
      </c>
      <c r="K112" s="6">
        <f t="shared" si="8"/>
        <v>-62.317730291730001</v>
      </c>
      <c r="L112" s="7">
        <f t="shared" si="7"/>
        <v>-1.0455551985426834</v>
      </c>
      <c r="M112" s="7">
        <f t="shared" si="9"/>
        <v>-1.0385700356512804</v>
      </c>
      <c r="P112" s="5">
        <f t="shared" si="10"/>
        <v>-0.39167600657832979</v>
      </c>
      <c r="R112" s="5">
        <v>-13</v>
      </c>
    </row>
    <row r="113" spans="1:18" x14ac:dyDescent="0.15">
      <c r="A113" s="5">
        <v>56</v>
      </c>
      <c r="B113" s="5">
        <v>111</v>
      </c>
      <c r="D113">
        <v>115.01398601399001</v>
      </c>
      <c r="E113">
        <v>187.14659414658999</v>
      </c>
      <c r="F113">
        <v>105.8746130031</v>
      </c>
      <c r="G113">
        <v>128.70459236325999</v>
      </c>
      <c r="I113" s="6">
        <f t="shared" si="6"/>
        <v>9.1393730108900115</v>
      </c>
      <c r="J113" s="6">
        <f t="shared" si="6"/>
        <v>58.442001783329999</v>
      </c>
      <c r="K113" s="6">
        <f t="shared" si="8"/>
        <v>-60.991029129105982</v>
      </c>
      <c r="L113" s="7">
        <f t="shared" si="7"/>
        <v>-1.0436163592620653</v>
      </c>
      <c r="M113" s="7">
        <f t="shared" si="9"/>
        <v>-1.0365682669752441</v>
      </c>
      <c r="P113" s="5">
        <f t="shared" si="10"/>
        <v>-0.57638603576106673</v>
      </c>
      <c r="R113" s="5">
        <v>-13</v>
      </c>
    </row>
    <row r="114" spans="1:18" x14ac:dyDescent="0.15">
      <c r="A114" s="5">
        <v>56.5</v>
      </c>
      <c r="B114" s="5">
        <v>112</v>
      </c>
      <c r="D114">
        <v>115.29163429163</v>
      </c>
      <c r="E114">
        <v>188.77415177415</v>
      </c>
      <c r="F114">
        <v>105.83978328173001</v>
      </c>
      <c r="G114">
        <v>128.91124871001</v>
      </c>
      <c r="I114" s="6">
        <f t="shared" si="6"/>
        <v>9.4518510098999968</v>
      </c>
      <c r="J114" s="6">
        <f t="shared" si="6"/>
        <v>59.862903064139999</v>
      </c>
      <c r="K114" s="6">
        <f t="shared" si="8"/>
        <v>-62.383632667067999</v>
      </c>
      <c r="L114" s="7">
        <f t="shared" si="7"/>
        <v>-1.0421083755364682</v>
      </c>
      <c r="M114" s="7">
        <f t="shared" si="9"/>
        <v>-1.034997353854229</v>
      </c>
      <c r="P114" s="5">
        <f t="shared" si="10"/>
        <v>-0.72004916490570536</v>
      </c>
      <c r="R114" s="5">
        <v>-13</v>
      </c>
    </row>
    <row r="115" spans="1:18" x14ac:dyDescent="0.15">
      <c r="A115" s="5">
        <v>57</v>
      </c>
      <c r="B115" s="5">
        <v>113</v>
      </c>
      <c r="D115">
        <v>114.96140896141</v>
      </c>
      <c r="E115">
        <v>186.60243460244001</v>
      </c>
      <c r="F115">
        <v>105.88338493291999</v>
      </c>
      <c r="G115">
        <v>128.97729618163001</v>
      </c>
      <c r="I115" s="6">
        <f t="shared" si="6"/>
        <v>9.078024028490006</v>
      </c>
      <c r="J115" s="6">
        <f t="shared" si="6"/>
        <v>57.625138420810003</v>
      </c>
      <c r="K115" s="6">
        <f t="shared" si="8"/>
        <v>-60.072142076481995</v>
      </c>
      <c r="L115" s="7">
        <f t="shared" si="7"/>
        <v>-1.0424641696789108</v>
      </c>
      <c r="M115" s="7">
        <f t="shared" si="9"/>
        <v>-1.0352902186012536</v>
      </c>
      <c r="P115" s="5">
        <f t="shared" si="10"/>
        <v>-0.6861532421798856</v>
      </c>
      <c r="R115" s="5">
        <v>-13</v>
      </c>
    </row>
    <row r="116" spans="1:18" x14ac:dyDescent="0.15">
      <c r="A116" s="5">
        <v>57.5</v>
      </c>
      <c r="B116" s="5">
        <v>114</v>
      </c>
      <c r="D116">
        <v>115.00492100492001</v>
      </c>
      <c r="E116">
        <v>187.52577052577001</v>
      </c>
      <c r="F116">
        <v>105.87074303406</v>
      </c>
      <c r="G116">
        <v>128.92982456140001</v>
      </c>
      <c r="I116" s="6">
        <f t="shared" si="6"/>
        <v>9.1341779708600086</v>
      </c>
      <c r="J116" s="6">
        <f t="shared" si="6"/>
        <v>58.595945964370003</v>
      </c>
      <c r="K116" s="6">
        <f t="shared" si="8"/>
        <v>-61.180957186383992</v>
      </c>
      <c r="L116" s="7">
        <f t="shared" si="7"/>
        <v>-1.0441158714902536</v>
      </c>
      <c r="M116" s="7">
        <f t="shared" si="9"/>
        <v>-1.0368789910171783</v>
      </c>
      <c r="P116" s="5">
        <f t="shared" si="10"/>
        <v>-0.52879832739960464</v>
      </c>
      <c r="R116" s="5">
        <v>-13</v>
      </c>
    </row>
    <row r="117" spans="1:18" x14ac:dyDescent="0.15">
      <c r="A117" s="5">
        <v>58</v>
      </c>
      <c r="B117" s="5">
        <v>115</v>
      </c>
      <c r="D117">
        <v>114.93032893033001</v>
      </c>
      <c r="E117">
        <v>187.32193732194</v>
      </c>
      <c r="F117">
        <v>106.04747162023</v>
      </c>
      <c r="G117">
        <v>128.87796697626001</v>
      </c>
      <c r="I117" s="6">
        <f t="shared" si="6"/>
        <v>8.8828573101000075</v>
      </c>
      <c r="J117" s="6">
        <f t="shared" si="6"/>
        <v>58.443970345679986</v>
      </c>
      <c r="K117" s="6">
        <f t="shared" si="8"/>
        <v>-61.249907104715973</v>
      </c>
      <c r="L117" s="7">
        <f t="shared" si="7"/>
        <v>-1.0480107142351835</v>
      </c>
      <c r="M117" s="7">
        <f t="shared" si="9"/>
        <v>-1.0407109043666902</v>
      </c>
      <c r="P117" s="5">
        <f t="shared" si="10"/>
        <v>-0.15774306548598133</v>
      </c>
      <c r="R117" s="5">
        <v>-13</v>
      </c>
    </row>
    <row r="118" spans="1:18" x14ac:dyDescent="0.15">
      <c r="A118" s="5">
        <v>58.5</v>
      </c>
      <c r="B118" s="5">
        <v>116</v>
      </c>
      <c r="D118">
        <v>114.42424242424001</v>
      </c>
      <c r="E118">
        <v>185.4516964517</v>
      </c>
      <c r="F118">
        <v>106.02373581011</v>
      </c>
      <c r="G118">
        <v>128.93059855521</v>
      </c>
      <c r="I118" s="6">
        <f t="shared" si="6"/>
        <v>8.4005066141300091</v>
      </c>
      <c r="J118" s="6">
        <f t="shared" si="6"/>
        <v>56.521097896490005</v>
      </c>
      <c r="K118" s="6">
        <f t="shared" si="8"/>
        <v>-59.424810861657988</v>
      </c>
      <c r="L118" s="7">
        <f t="shared" si="7"/>
        <v>-1.0513739660628267</v>
      </c>
      <c r="M118" s="7">
        <f t="shared" si="9"/>
        <v>-1.0440112267989154</v>
      </c>
      <c r="P118" s="5">
        <f t="shared" si="10"/>
        <v>0.16266840412011044</v>
      </c>
      <c r="R118" s="5">
        <v>-13</v>
      </c>
    </row>
    <row r="119" spans="1:18" x14ac:dyDescent="0.15">
      <c r="A119" s="5">
        <v>59</v>
      </c>
      <c r="B119" s="5">
        <v>117</v>
      </c>
      <c r="D119">
        <v>114.58870758870999</v>
      </c>
      <c r="E119">
        <v>186.30432530433001</v>
      </c>
      <c r="F119">
        <v>106.03973168215001</v>
      </c>
      <c r="G119">
        <v>129.34752321981</v>
      </c>
      <c r="I119" s="6">
        <f t="shared" si="6"/>
        <v>8.5489759065599884</v>
      </c>
      <c r="J119" s="6">
        <f t="shared" si="6"/>
        <v>56.956802084520007</v>
      </c>
      <c r="K119" s="6">
        <f t="shared" si="8"/>
        <v>-59.799186594864011</v>
      </c>
      <c r="L119" s="7">
        <f t="shared" si="7"/>
        <v>-1.0499042152353655</v>
      </c>
      <c r="M119" s="7">
        <f t="shared" si="9"/>
        <v>-1.042478546576036</v>
      </c>
      <c r="P119" s="5">
        <f t="shared" si="10"/>
        <v>2.2647660293849375E-2</v>
      </c>
      <c r="R119" s="5">
        <v>-13</v>
      </c>
    </row>
    <row r="120" spans="1:18" x14ac:dyDescent="0.15">
      <c r="A120" s="5">
        <v>59.5</v>
      </c>
      <c r="B120" s="5">
        <v>118</v>
      </c>
      <c r="D120">
        <v>115.0259000259</v>
      </c>
      <c r="E120">
        <v>187.51774151774001</v>
      </c>
      <c r="F120">
        <v>105.90841073271</v>
      </c>
      <c r="G120">
        <v>129.05598555212001</v>
      </c>
      <c r="I120" s="6">
        <f t="shared" si="6"/>
        <v>9.1174892931900047</v>
      </c>
      <c r="J120" s="6">
        <f t="shared" si="6"/>
        <v>58.46175596562</v>
      </c>
      <c r="K120" s="6">
        <f t="shared" si="8"/>
        <v>-61.036617865553993</v>
      </c>
      <c r="L120" s="7">
        <f t="shared" si="7"/>
        <v>-1.0440435265312284</v>
      </c>
      <c r="M120" s="7">
        <f t="shared" si="9"/>
        <v>-1.036554928476481</v>
      </c>
      <c r="P120" s="5">
        <f t="shared" si="10"/>
        <v>-0.53569051265000223</v>
      </c>
      <c r="R120" s="5">
        <v>-13</v>
      </c>
    </row>
    <row r="121" spans="1:18" x14ac:dyDescent="0.15">
      <c r="A121" s="5">
        <v>60</v>
      </c>
      <c r="B121" s="5">
        <v>119</v>
      </c>
      <c r="D121">
        <v>115.04325304325</v>
      </c>
      <c r="E121">
        <v>186.22299922299999</v>
      </c>
      <c r="F121">
        <v>106.16099071207</v>
      </c>
      <c r="G121">
        <v>129.04385964912001</v>
      </c>
      <c r="I121" s="6">
        <f t="shared" si="6"/>
        <v>8.8822623311800015</v>
      </c>
      <c r="J121" s="6">
        <f t="shared" si="6"/>
        <v>57.179139573879979</v>
      </c>
      <c r="K121" s="6">
        <f t="shared" si="8"/>
        <v>-59.732705157475976</v>
      </c>
      <c r="L121" s="7">
        <f t="shared" si="7"/>
        <v>-1.044659041787374</v>
      </c>
      <c r="M121" s="7">
        <f t="shared" si="9"/>
        <v>-1.0371075143372084</v>
      </c>
      <c r="P121" s="5">
        <f t="shared" si="10"/>
        <v>-0.47705138662155661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115.06915306915</v>
      </c>
      <c r="E122">
        <v>187.37192437191999</v>
      </c>
      <c r="F122">
        <v>105.9427244582</v>
      </c>
      <c r="G122">
        <v>128.84236326108999</v>
      </c>
      <c r="I122" s="6">
        <f t="shared" si="6"/>
        <v>9.1264286109500006</v>
      </c>
      <c r="J122" s="6">
        <f t="shared" si="6"/>
        <v>58.529561110830002</v>
      </c>
      <c r="K122" s="6">
        <f t="shared" si="8"/>
        <v>-61.109044722045994</v>
      </c>
      <c r="L122" s="7">
        <f t="shared" si="7"/>
        <v>-1.0440714668324875</v>
      </c>
      <c r="M122" s="7">
        <f t="shared" si="9"/>
        <v>-1.0364570099869039</v>
      </c>
      <c r="P122" s="5">
        <f t="shared" si="10"/>
        <v>-0.53302868610639442</v>
      </c>
    </row>
    <row r="123" spans="1:18" x14ac:dyDescent="0.15">
      <c r="A123" s="5">
        <v>61</v>
      </c>
      <c r="B123" s="5">
        <v>121</v>
      </c>
      <c r="D123">
        <v>114.6993006993</v>
      </c>
      <c r="E123">
        <v>187.27816627817</v>
      </c>
      <c r="F123">
        <v>106.03276573786999</v>
      </c>
      <c r="G123">
        <v>128.89422084623001</v>
      </c>
      <c r="I123" s="6">
        <f t="shared" si="6"/>
        <v>8.6665349614300027</v>
      </c>
      <c r="J123" s="6">
        <f t="shared" si="6"/>
        <v>58.383945431939992</v>
      </c>
      <c r="K123" s="6">
        <f t="shared" si="8"/>
        <v>-61.394199556897988</v>
      </c>
      <c r="L123" s="7">
        <f t="shared" si="7"/>
        <v>-1.0515596214453706</v>
      </c>
      <c r="M123" s="7">
        <f t="shared" si="9"/>
        <v>-1.0438822352043691</v>
      </c>
      <c r="P123" s="5">
        <f t="shared" si="10"/>
        <v>0.18035548704153853</v>
      </c>
    </row>
    <row r="124" spans="1:18" x14ac:dyDescent="0.15">
      <c r="A124" s="5">
        <v>61.5</v>
      </c>
      <c r="B124" s="5">
        <v>122</v>
      </c>
      <c r="D124">
        <v>114.79953379953</v>
      </c>
      <c r="E124">
        <v>188.80341880341999</v>
      </c>
      <c r="F124">
        <v>105.91486068112</v>
      </c>
      <c r="G124">
        <v>129.17440660475</v>
      </c>
      <c r="I124" s="6">
        <f t="shared" si="6"/>
        <v>8.8846731184099923</v>
      </c>
      <c r="J124" s="6">
        <f t="shared" si="6"/>
        <v>59.629012198669983</v>
      </c>
      <c r="K124" s="6">
        <f t="shared" si="8"/>
        <v>-62.67014151999399</v>
      </c>
      <c r="L124" s="7">
        <f t="shared" si="7"/>
        <v>-1.0510008334733381</v>
      </c>
      <c r="M124" s="7">
        <f t="shared" si="9"/>
        <v>-1.0432605178369183</v>
      </c>
      <c r="P124" s="5">
        <f t="shared" si="10"/>
        <v>0.127120676063192</v>
      </c>
    </row>
    <row r="125" spans="1:18" x14ac:dyDescent="0.15">
      <c r="A125" s="5">
        <v>62</v>
      </c>
      <c r="B125" s="5">
        <v>123</v>
      </c>
      <c r="D125">
        <v>114.73815073815</v>
      </c>
      <c r="E125">
        <v>186.49028749029</v>
      </c>
      <c r="F125">
        <v>106.11816305470001</v>
      </c>
      <c r="G125">
        <v>129.10294117647001</v>
      </c>
      <c r="I125" s="6">
        <f t="shared" si="6"/>
        <v>8.6199876834499918</v>
      </c>
      <c r="J125" s="6">
        <f t="shared" si="6"/>
        <v>57.38734631381999</v>
      </c>
      <c r="K125" s="6">
        <f t="shared" si="8"/>
        <v>-60.244827893133987</v>
      </c>
      <c r="L125" s="7">
        <f t="shared" si="7"/>
        <v>-1.0497928857641892</v>
      </c>
      <c r="M125" s="7">
        <f t="shared" si="9"/>
        <v>-1.0419896407323515</v>
      </c>
      <c r="P125" s="5">
        <f t="shared" si="10"/>
        <v>1.2041484694126766E-2</v>
      </c>
    </row>
    <row r="126" spans="1:18" x14ac:dyDescent="0.15">
      <c r="A126" s="5">
        <v>62.5</v>
      </c>
      <c r="B126" s="5">
        <v>124</v>
      </c>
      <c r="D126">
        <v>114.69153069153001</v>
      </c>
      <c r="E126">
        <v>187.00025900026</v>
      </c>
      <c r="F126">
        <v>106.13802889577001</v>
      </c>
      <c r="G126">
        <v>129.25232198142001</v>
      </c>
      <c r="I126" s="6">
        <f t="shared" si="6"/>
        <v>8.553501795759999</v>
      </c>
      <c r="J126" s="6">
        <f t="shared" si="6"/>
        <v>57.747937018839991</v>
      </c>
      <c r="K126" s="6">
        <f t="shared" si="8"/>
        <v>-60.744022626847993</v>
      </c>
      <c r="L126" s="7">
        <f t="shared" si="7"/>
        <v>-1.0518821236337939</v>
      </c>
      <c r="M126" s="7">
        <f t="shared" si="9"/>
        <v>-1.0440159492065382</v>
      </c>
      <c r="P126" s="5">
        <f t="shared" si="10"/>
        <v>0.21107974006789521</v>
      </c>
    </row>
    <row r="127" spans="1:18" x14ac:dyDescent="0.15">
      <c r="A127" s="5">
        <v>63</v>
      </c>
      <c r="B127" s="5">
        <v>125</v>
      </c>
      <c r="D127">
        <v>115.17094017094</v>
      </c>
      <c r="E127">
        <v>188.86972286971999</v>
      </c>
      <c r="F127">
        <v>105.92827657379</v>
      </c>
      <c r="G127">
        <v>128.96388028896001</v>
      </c>
      <c r="I127" s="6">
        <f t="shared" si="6"/>
        <v>9.2426635971499991</v>
      </c>
      <c r="J127" s="6">
        <f t="shared" si="6"/>
        <v>59.90584258075998</v>
      </c>
      <c r="K127" s="6">
        <f t="shared" si="8"/>
        <v>-62.644347499761977</v>
      </c>
      <c r="L127" s="7">
        <f t="shared" si="7"/>
        <v>-1.0457134863817361</v>
      </c>
      <c r="M127" s="7">
        <f t="shared" si="9"/>
        <v>-1.0377843825590622</v>
      </c>
      <c r="P127" s="5">
        <f t="shared" si="10"/>
        <v>-0.37659618451005877</v>
      </c>
    </row>
    <row r="128" spans="1:18" x14ac:dyDescent="0.15">
      <c r="A128" s="5">
        <v>63.5</v>
      </c>
      <c r="B128" s="5">
        <v>126</v>
      </c>
      <c r="D128">
        <v>114.96348096348</v>
      </c>
      <c r="E128">
        <v>189.50841750842</v>
      </c>
      <c r="F128">
        <v>105.97807017544</v>
      </c>
      <c r="G128">
        <v>129.23245614035</v>
      </c>
      <c r="I128" s="6">
        <f t="shared" si="6"/>
        <v>8.9854107880399994</v>
      </c>
      <c r="J128" s="6">
        <f t="shared" si="6"/>
        <v>60.27596136807</v>
      </c>
      <c r="K128" s="6">
        <f t="shared" si="8"/>
        <v>-63.345742853643998</v>
      </c>
      <c r="L128" s="7">
        <f t="shared" si="7"/>
        <v>-1.050928785139214</v>
      </c>
      <c r="M128" s="7">
        <f t="shared" si="9"/>
        <v>-1.0429367519211221</v>
      </c>
      <c r="P128" s="5">
        <f t="shared" si="10"/>
        <v>0.12025674977922017</v>
      </c>
    </row>
    <row r="129" spans="1:16" x14ac:dyDescent="0.15">
      <c r="A129" s="5">
        <v>64</v>
      </c>
      <c r="B129" s="5">
        <v>127</v>
      </c>
      <c r="D129">
        <v>115.27013727014</v>
      </c>
      <c r="E129">
        <v>188.89484589484999</v>
      </c>
      <c r="F129">
        <v>106.11480908153</v>
      </c>
      <c r="G129">
        <v>129.08462332300999</v>
      </c>
      <c r="I129" s="6">
        <f t="shared" si="6"/>
        <v>9.1553281886099995</v>
      </c>
      <c r="J129" s="6">
        <f t="shared" si="6"/>
        <v>59.810222571840001</v>
      </c>
      <c r="K129" s="6">
        <f t="shared" si="8"/>
        <v>-62.616938897598004</v>
      </c>
      <c r="L129" s="7">
        <f t="shared" si="7"/>
        <v>-1.0469270336251761</v>
      </c>
      <c r="M129" s="7">
        <f t="shared" si="9"/>
        <v>-1.0388720710116663</v>
      </c>
      <c r="P129" s="5">
        <f t="shared" si="10"/>
        <v>-0.2609835347194191</v>
      </c>
    </row>
    <row r="130" spans="1:16" x14ac:dyDescent="0.15">
      <c r="A130" s="5">
        <v>64.5</v>
      </c>
      <c r="B130" s="5">
        <v>128</v>
      </c>
      <c r="D130">
        <v>115.33747733748</v>
      </c>
      <c r="E130">
        <v>189.22351722351999</v>
      </c>
      <c r="F130">
        <v>106.12125902993</v>
      </c>
      <c r="G130">
        <v>129.27966976264</v>
      </c>
      <c r="I130" s="6">
        <f t="shared" ref="I130:J148" si="11">D130-F130</f>
        <v>9.2162183075499939</v>
      </c>
      <c r="J130" s="6">
        <f t="shared" si="11"/>
        <v>59.943847460879994</v>
      </c>
      <c r="K130" s="6">
        <f t="shared" si="8"/>
        <v>-62.71639864550599</v>
      </c>
      <c r="L130" s="7">
        <f t="shared" ref="L130:L193" si="12">K130/J130</f>
        <v>-1.0462524729737341</v>
      </c>
      <c r="M130" s="7">
        <f t="shared" si="9"/>
        <v>-1.0381345809648062</v>
      </c>
      <c r="P130" s="5">
        <f t="shared" si="10"/>
        <v>-0.32524781843748768</v>
      </c>
    </row>
    <row r="131" spans="1:16" x14ac:dyDescent="0.15">
      <c r="A131" s="5">
        <v>65</v>
      </c>
      <c r="B131" s="5">
        <v>129</v>
      </c>
      <c r="D131">
        <v>115.2488992489</v>
      </c>
      <c r="E131">
        <v>189.80238280238001</v>
      </c>
      <c r="F131">
        <v>105.93343653251</v>
      </c>
      <c r="G131">
        <v>129.2528379773</v>
      </c>
      <c r="I131" s="6">
        <f t="shared" si="11"/>
        <v>9.3154627163900017</v>
      </c>
      <c r="J131" s="6">
        <f t="shared" si="11"/>
        <v>60.549544825080005</v>
      </c>
      <c r="K131" s="6">
        <f t="shared" ref="K131:K181" si="13">I131-1.2*J131</f>
        <v>-63.343991073706007</v>
      </c>
      <c r="L131" s="7">
        <f t="shared" si="12"/>
        <v>-1.0461513997619438</v>
      </c>
      <c r="M131" s="7">
        <f t="shared" ref="M131:M181" si="14">L131+ABS($N$2)*A131</f>
        <v>-1.0379705783575979</v>
      </c>
      <c r="P131" s="5">
        <f t="shared" ref="P131:P181" si="15">(L131-$O$2)/$O$2*100</f>
        <v>-0.33487689707541901</v>
      </c>
    </row>
    <row r="132" spans="1:16" x14ac:dyDescent="0.15">
      <c r="A132" s="5">
        <v>65.5</v>
      </c>
      <c r="B132" s="5">
        <v>130</v>
      </c>
      <c r="D132">
        <v>115.38513338513</v>
      </c>
      <c r="E132">
        <v>191.50427350427</v>
      </c>
      <c r="F132">
        <v>106.06862745098</v>
      </c>
      <c r="G132">
        <v>129.05185758514</v>
      </c>
      <c r="I132" s="6">
        <f t="shared" si="11"/>
        <v>9.3165059341500012</v>
      </c>
      <c r="J132" s="6">
        <f t="shared" si="11"/>
        <v>62.452415919130004</v>
      </c>
      <c r="K132" s="6">
        <f t="shared" si="13"/>
        <v>-65.626393168806004</v>
      </c>
      <c r="L132" s="7">
        <f t="shared" si="12"/>
        <v>-1.0508223293360821</v>
      </c>
      <c r="M132" s="7">
        <f t="shared" si="14"/>
        <v>-1.042578578536318</v>
      </c>
      <c r="P132" s="5">
        <f t="shared" si="15"/>
        <v>0.11011488051768663</v>
      </c>
    </row>
    <row r="133" spans="1:16" x14ac:dyDescent="0.15">
      <c r="A133" s="5">
        <v>66</v>
      </c>
      <c r="B133" s="5">
        <v>131</v>
      </c>
      <c r="D133">
        <v>114.67547267547</v>
      </c>
      <c r="E133">
        <v>186.32141932142</v>
      </c>
      <c r="F133">
        <v>105.92285861713</v>
      </c>
      <c r="G133">
        <v>129.09700722394001</v>
      </c>
      <c r="I133" s="6">
        <f t="shared" si="11"/>
        <v>8.7526140583400007</v>
      </c>
      <c r="J133" s="6">
        <f t="shared" si="11"/>
        <v>57.224412097479984</v>
      </c>
      <c r="K133" s="6">
        <f t="shared" si="13"/>
        <v>-59.91668045863598</v>
      </c>
      <c r="L133" s="7">
        <f t="shared" si="12"/>
        <v>-1.0470475495068399</v>
      </c>
      <c r="M133" s="7">
        <f t="shared" si="14"/>
        <v>-1.0387408693116578</v>
      </c>
      <c r="P133" s="5">
        <f t="shared" si="15"/>
        <v>-0.24950218490274217</v>
      </c>
    </row>
    <row r="134" spans="1:16" x14ac:dyDescent="0.15">
      <c r="A134" s="5">
        <v>66.5</v>
      </c>
      <c r="B134" s="5">
        <v>132</v>
      </c>
      <c r="D134">
        <v>114.40119140119</v>
      </c>
      <c r="E134">
        <v>185.30147630147999</v>
      </c>
      <c r="F134">
        <v>105.89912280702001</v>
      </c>
      <c r="G134">
        <v>129.17956656346999</v>
      </c>
      <c r="I134" s="6">
        <f t="shared" si="11"/>
        <v>8.5020685941699981</v>
      </c>
      <c r="J134" s="6">
        <f t="shared" si="11"/>
        <v>56.121909738010004</v>
      </c>
      <c r="K134" s="6">
        <f t="shared" si="13"/>
        <v>-58.844223091442004</v>
      </c>
      <c r="L134" s="7">
        <f t="shared" si="12"/>
        <v>-1.048507140368893</v>
      </c>
      <c r="M134" s="7">
        <f t="shared" si="14"/>
        <v>-1.040137530778293</v>
      </c>
      <c r="P134" s="5">
        <f t="shared" si="15"/>
        <v>-0.11044936426938591</v>
      </c>
    </row>
    <row r="135" spans="1:16" x14ac:dyDescent="0.15">
      <c r="A135" s="5">
        <v>67</v>
      </c>
      <c r="B135" s="5">
        <v>133</v>
      </c>
      <c r="D135">
        <v>114.55270655271001</v>
      </c>
      <c r="E135">
        <v>185.91245791246001</v>
      </c>
      <c r="F135">
        <v>106.03869969039999</v>
      </c>
      <c r="G135">
        <v>129.3015995872</v>
      </c>
      <c r="I135" s="6">
        <f t="shared" si="11"/>
        <v>8.514006862310012</v>
      </c>
      <c r="J135" s="6">
        <f t="shared" si="11"/>
        <v>56.610858325260011</v>
      </c>
      <c r="K135" s="6">
        <f t="shared" si="13"/>
        <v>-59.419023128001996</v>
      </c>
      <c r="L135" s="7">
        <f t="shared" si="12"/>
        <v>-1.0496047028046733</v>
      </c>
      <c r="M135" s="7">
        <f t="shared" si="14"/>
        <v>-1.0411721638186551</v>
      </c>
      <c r="P135" s="5">
        <f t="shared" si="15"/>
        <v>-5.8863963279570308E-3</v>
      </c>
    </row>
    <row r="136" spans="1:16" x14ac:dyDescent="0.15">
      <c r="A136" s="5">
        <v>67.5</v>
      </c>
      <c r="B136" s="5">
        <v>134</v>
      </c>
      <c r="D136">
        <v>114.35483035483</v>
      </c>
      <c r="E136">
        <v>184.70499870500001</v>
      </c>
      <c r="F136">
        <v>105.92956656347</v>
      </c>
      <c r="G136">
        <v>129.13390092879001</v>
      </c>
      <c r="I136" s="6">
        <f t="shared" si="11"/>
        <v>8.4252637913599955</v>
      </c>
      <c r="J136" s="6">
        <f t="shared" si="11"/>
        <v>55.571097776209996</v>
      </c>
      <c r="K136" s="6">
        <f t="shared" si="13"/>
        <v>-58.260053540092002</v>
      </c>
      <c r="L136" s="7">
        <f t="shared" si="12"/>
        <v>-1.0483876668175727</v>
      </c>
      <c r="M136" s="7">
        <f t="shared" si="14"/>
        <v>-1.0398921984361365</v>
      </c>
      <c r="P136" s="5">
        <f t="shared" si="15"/>
        <v>-0.12183141298871729</v>
      </c>
    </row>
    <row r="137" spans="1:16" x14ac:dyDescent="0.15">
      <c r="A137" s="5">
        <v>68</v>
      </c>
      <c r="B137" s="5">
        <v>135</v>
      </c>
      <c r="D137">
        <v>114.53250453251</v>
      </c>
      <c r="E137">
        <v>186.37011137011001</v>
      </c>
      <c r="F137">
        <v>106.12693498452001</v>
      </c>
      <c r="G137">
        <v>129.25154798762</v>
      </c>
      <c r="I137" s="6">
        <f t="shared" si="11"/>
        <v>8.4055695479899981</v>
      </c>
      <c r="J137" s="6">
        <f t="shared" si="11"/>
        <v>57.118563382490009</v>
      </c>
      <c r="K137" s="6">
        <f t="shared" si="13"/>
        <v>-60.13670651099801</v>
      </c>
      <c r="L137" s="7">
        <f t="shared" si="12"/>
        <v>-1.0528399691759969</v>
      </c>
      <c r="M137" s="7">
        <f t="shared" si="14"/>
        <v>-1.0442815713991427</v>
      </c>
      <c r="P137" s="5">
        <f t="shared" si="15"/>
        <v>0.30233210937024901</v>
      </c>
    </row>
    <row r="138" spans="1:16" x14ac:dyDescent="0.15">
      <c r="A138" s="5">
        <v>68.5</v>
      </c>
      <c r="B138" s="5">
        <v>136</v>
      </c>
      <c r="D138">
        <v>114.09686609687</v>
      </c>
      <c r="E138">
        <v>183.87153587154</v>
      </c>
      <c r="F138">
        <v>105.88364293086001</v>
      </c>
      <c r="G138">
        <v>129.21388028896001</v>
      </c>
      <c r="I138" s="6">
        <f t="shared" si="11"/>
        <v>8.2132231660099961</v>
      </c>
      <c r="J138" s="6">
        <f t="shared" si="11"/>
        <v>54.657655582579991</v>
      </c>
      <c r="K138" s="6">
        <f t="shared" si="13"/>
        <v>-57.375963533085994</v>
      </c>
      <c r="L138" s="7">
        <f t="shared" si="12"/>
        <v>-1.0497333433264262</v>
      </c>
      <c r="M138" s="7">
        <f t="shared" si="14"/>
        <v>-1.0411120161541538</v>
      </c>
      <c r="P138" s="5">
        <f t="shared" si="15"/>
        <v>6.3689745862742482E-3</v>
      </c>
    </row>
    <row r="139" spans="1:16" x14ac:dyDescent="0.15">
      <c r="A139" s="5">
        <v>69</v>
      </c>
      <c r="B139" s="5">
        <v>137</v>
      </c>
      <c r="D139">
        <v>114.23620823621</v>
      </c>
      <c r="E139">
        <v>183.23724423723999</v>
      </c>
      <c r="F139">
        <v>106.08023735810001</v>
      </c>
      <c r="G139">
        <v>129.35268317853999</v>
      </c>
      <c r="I139" s="6">
        <f t="shared" si="11"/>
        <v>8.1559708781099971</v>
      </c>
      <c r="J139" s="6">
        <f t="shared" si="11"/>
        <v>53.884561058700001</v>
      </c>
      <c r="K139" s="6">
        <f t="shared" si="13"/>
        <v>-56.505502392330001</v>
      </c>
      <c r="L139" s="7">
        <f t="shared" si="12"/>
        <v>-1.0486399310328396</v>
      </c>
      <c r="M139" s="7">
        <f t="shared" si="14"/>
        <v>-1.0399556744651492</v>
      </c>
      <c r="P139" s="5">
        <f t="shared" si="15"/>
        <v>-9.7798616134685337E-2</v>
      </c>
    </row>
    <row r="140" spans="1:16" x14ac:dyDescent="0.15">
      <c r="A140" s="5">
        <v>69.5</v>
      </c>
      <c r="B140" s="5">
        <v>138</v>
      </c>
      <c r="D140">
        <v>114.35664335664001</v>
      </c>
      <c r="E140">
        <v>184.86117586117999</v>
      </c>
      <c r="F140">
        <v>105.98787409701001</v>
      </c>
      <c r="G140">
        <v>129.23168214654001</v>
      </c>
      <c r="I140" s="6">
        <f t="shared" si="11"/>
        <v>8.3687692596299996</v>
      </c>
      <c r="J140" s="6">
        <f t="shared" si="11"/>
        <v>55.629493714639977</v>
      </c>
      <c r="K140" s="6">
        <f t="shared" si="13"/>
        <v>-58.386623197937965</v>
      </c>
      <c r="L140" s="7">
        <f t="shared" si="12"/>
        <v>-1.0495623687938112</v>
      </c>
      <c r="M140" s="7">
        <f t="shared" si="14"/>
        <v>-1.0408151828307028</v>
      </c>
      <c r="P140" s="5">
        <f t="shared" si="15"/>
        <v>-9.9194879100927957E-3</v>
      </c>
    </row>
    <row r="141" spans="1:16" x14ac:dyDescent="0.15">
      <c r="A141" s="5">
        <v>70</v>
      </c>
      <c r="B141" s="5">
        <v>139</v>
      </c>
      <c r="D141">
        <v>114.26987826988</v>
      </c>
      <c r="E141">
        <v>183.96684796685</v>
      </c>
      <c r="F141">
        <v>105.94607843137</v>
      </c>
      <c r="G141">
        <v>129.25309597523</v>
      </c>
      <c r="I141" s="6">
        <f t="shared" si="11"/>
        <v>8.3237998385099985</v>
      </c>
      <c r="J141" s="6">
        <f t="shared" si="11"/>
        <v>54.713751991620001</v>
      </c>
      <c r="K141" s="6">
        <f t="shared" si="13"/>
        <v>-57.332702551433997</v>
      </c>
      <c r="L141" s="7">
        <f t="shared" si="12"/>
        <v>-1.0478664040480192</v>
      </c>
      <c r="M141" s="7">
        <f t="shared" si="14"/>
        <v>-1.0390562886894927</v>
      </c>
      <c r="P141" s="5">
        <f t="shared" si="15"/>
        <v>-0.17149125964985751</v>
      </c>
    </row>
    <row r="142" spans="1:16" x14ac:dyDescent="0.15">
      <c r="A142" s="5">
        <v>70.5</v>
      </c>
      <c r="B142" s="5">
        <v>140</v>
      </c>
      <c r="D142">
        <v>114.32167832168</v>
      </c>
      <c r="E142">
        <v>184.23905723906</v>
      </c>
      <c r="F142">
        <v>105.92492260061999</v>
      </c>
      <c r="G142">
        <v>129.24561403509</v>
      </c>
      <c r="I142" s="6">
        <f t="shared" si="11"/>
        <v>8.3967557210600035</v>
      </c>
      <c r="J142" s="6">
        <f t="shared" si="11"/>
        <v>54.993443203970003</v>
      </c>
      <c r="K142" s="6">
        <f t="shared" si="13"/>
        <v>-57.595376123704</v>
      </c>
      <c r="L142" s="7">
        <f t="shared" si="12"/>
        <v>-1.0473135117232697</v>
      </c>
      <c r="M142" s="7">
        <f t="shared" si="14"/>
        <v>-1.0384404669693252</v>
      </c>
      <c r="P142" s="5">
        <f t="shared" si="15"/>
        <v>-0.22416440200894958</v>
      </c>
    </row>
    <row r="143" spans="1:16" x14ac:dyDescent="0.15">
      <c r="A143" s="5">
        <v>71</v>
      </c>
      <c r="B143" s="5">
        <v>141</v>
      </c>
      <c r="D143">
        <v>114.18466718467</v>
      </c>
      <c r="E143">
        <v>184.12587412587001</v>
      </c>
      <c r="F143">
        <v>106.15583075335</v>
      </c>
      <c r="G143">
        <v>129.44788441693001</v>
      </c>
      <c r="I143" s="6">
        <f t="shared" si="11"/>
        <v>8.028836431320002</v>
      </c>
      <c r="J143" s="6">
        <f t="shared" si="11"/>
        <v>54.677989708940004</v>
      </c>
      <c r="K143" s="6">
        <f t="shared" si="13"/>
        <v>-57.584751219408005</v>
      </c>
      <c r="L143" s="7">
        <f t="shared" si="12"/>
        <v>-1.0531614553852688</v>
      </c>
      <c r="M143" s="7">
        <f t="shared" si="14"/>
        <v>-1.0442254812359062</v>
      </c>
      <c r="P143" s="5">
        <f t="shared" si="15"/>
        <v>0.33295957173398966</v>
      </c>
    </row>
    <row r="144" spans="1:16" x14ac:dyDescent="0.15">
      <c r="A144" s="5">
        <v>71.5</v>
      </c>
      <c r="B144" s="5">
        <v>142</v>
      </c>
      <c r="D144">
        <v>113.95804195804</v>
      </c>
      <c r="E144">
        <v>182.37969437968999</v>
      </c>
      <c r="F144">
        <v>106.25696594426999</v>
      </c>
      <c r="G144">
        <v>129.39783281734</v>
      </c>
      <c r="I144" s="6">
        <f t="shared" si="11"/>
        <v>7.7010760137700061</v>
      </c>
      <c r="J144" s="6">
        <f t="shared" si="11"/>
        <v>52.981861562349991</v>
      </c>
      <c r="K144" s="6">
        <f t="shared" si="13"/>
        <v>-55.87715786104998</v>
      </c>
      <c r="L144" s="7">
        <f t="shared" si="12"/>
        <v>-1.054646934126555</v>
      </c>
      <c r="M144" s="7">
        <f t="shared" si="14"/>
        <v>-1.0456480305817744</v>
      </c>
      <c r="P144" s="5">
        <f t="shared" si="15"/>
        <v>0.47447868804043336</v>
      </c>
    </row>
    <row r="145" spans="1:16" x14ac:dyDescent="0.15">
      <c r="A145" s="5">
        <v>72</v>
      </c>
      <c r="B145" s="5">
        <v>143</v>
      </c>
      <c r="D145">
        <v>114.09168609168999</v>
      </c>
      <c r="E145">
        <v>183.36803936804</v>
      </c>
      <c r="F145">
        <v>105.99303405573001</v>
      </c>
      <c r="G145">
        <v>129.31888544892001</v>
      </c>
      <c r="I145" s="6">
        <f t="shared" si="11"/>
        <v>8.0986520359599865</v>
      </c>
      <c r="J145" s="6">
        <f t="shared" si="11"/>
        <v>54.049153919119988</v>
      </c>
      <c r="K145" s="6">
        <f t="shared" si="13"/>
        <v>-56.760332666983999</v>
      </c>
      <c r="L145" s="7">
        <f t="shared" si="12"/>
        <v>-1.050161354087449</v>
      </c>
      <c r="M145" s="7">
        <f t="shared" si="14"/>
        <v>-1.0410995211472505</v>
      </c>
      <c r="P145" s="5">
        <f t="shared" si="15"/>
        <v>4.7144855779401924E-2</v>
      </c>
    </row>
    <row r="146" spans="1:16" x14ac:dyDescent="0.15">
      <c r="A146" s="5">
        <v>72.5</v>
      </c>
      <c r="B146" s="5">
        <v>144</v>
      </c>
      <c r="D146">
        <v>113.94198394198</v>
      </c>
      <c r="E146">
        <v>183.22066822067001</v>
      </c>
      <c r="F146">
        <v>106.07662538700001</v>
      </c>
      <c r="G146">
        <v>129.47033023736</v>
      </c>
      <c r="I146" s="6">
        <f t="shared" si="11"/>
        <v>7.8653585549799914</v>
      </c>
      <c r="J146" s="6">
        <f t="shared" si="11"/>
        <v>53.750337983310004</v>
      </c>
      <c r="K146" s="6">
        <f t="shared" si="13"/>
        <v>-56.635047024992005</v>
      </c>
      <c r="L146" s="7">
        <f t="shared" si="12"/>
        <v>-1.0536686679547529</v>
      </c>
      <c r="M146" s="7">
        <f t="shared" si="14"/>
        <v>-1.0445439056191361</v>
      </c>
      <c r="P146" s="5">
        <f t="shared" si="15"/>
        <v>0.38128087894485962</v>
      </c>
    </row>
    <row r="147" spans="1:16" x14ac:dyDescent="0.15">
      <c r="A147" s="5">
        <v>73</v>
      </c>
      <c r="B147" s="5">
        <v>145</v>
      </c>
      <c r="D147">
        <v>114.6936026936</v>
      </c>
      <c r="E147">
        <v>185.99689199689001</v>
      </c>
      <c r="F147">
        <v>105.93833849329</v>
      </c>
      <c r="G147">
        <v>129.13931888545</v>
      </c>
      <c r="I147" s="6">
        <f t="shared" si="11"/>
        <v>8.7552642003099947</v>
      </c>
      <c r="J147" s="6">
        <f t="shared" si="11"/>
        <v>56.857573111440018</v>
      </c>
      <c r="K147" s="6">
        <f t="shared" si="13"/>
        <v>-59.473823533418027</v>
      </c>
      <c r="L147" s="7">
        <f t="shared" si="12"/>
        <v>-1.046014106455972</v>
      </c>
      <c r="M147" s="7">
        <f t="shared" si="14"/>
        <v>-1.0368264147249373</v>
      </c>
      <c r="P147" s="5">
        <f t="shared" si="15"/>
        <v>-0.3479566045097342</v>
      </c>
    </row>
    <row r="148" spans="1:16" x14ac:dyDescent="0.15">
      <c r="A148" s="5">
        <v>73.5</v>
      </c>
      <c r="B148" s="5">
        <v>146</v>
      </c>
      <c r="D148">
        <v>114.58326858327</v>
      </c>
      <c r="E148">
        <v>184.89225589226001</v>
      </c>
      <c r="F148">
        <v>106.10655314758</v>
      </c>
      <c r="G148">
        <v>129.22678018575999</v>
      </c>
      <c r="I148" s="6">
        <f t="shared" si="11"/>
        <v>8.4767154356899965</v>
      </c>
      <c r="J148" s="6">
        <f t="shared" si="11"/>
        <v>55.665475706500018</v>
      </c>
      <c r="K148" s="6">
        <f t="shared" si="13"/>
        <v>-58.321855412110025</v>
      </c>
      <c r="L148" s="7">
        <f t="shared" si="12"/>
        <v>-1.0477204168633347</v>
      </c>
      <c r="M148" s="7">
        <f t="shared" si="14"/>
        <v>-1.038469795736882</v>
      </c>
      <c r="P148" s="5">
        <f t="shared" si="15"/>
        <v>-0.18539921860908784</v>
      </c>
    </row>
    <row r="149" spans="1:16" x14ac:dyDescent="0.15">
      <c r="A149" s="5">
        <v>74</v>
      </c>
      <c r="B149" s="5">
        <v>147</v>
      </c>
      <c r="D149">
        <v>114.40455840456001</v>
      </c>
      <c r="E149">
        <v>184.81973581974</v>
      </c>
      <c r="F149">
        <v>105.86351909184999</v>
      </c>
      <c r="G149">
        <v>129.31733746130001</v>
      </c>
      <c r="I149" s="6">
        <f t="shared" ref="I149:J181" si="16">D149-F149</f>
        <v>8.5410393127100122</v>
      </c>
      <c r="J149" s="6">
        <f t="shared" si="16"/>
        <v>55.50239835843999</v>
      </c>
      <c r="K149" s="6">
        <f t="shared" si="13"/>
        <v>-58.06183871741797</v>
      </c>
      <c r="L149" s="7">
        <f t="shared" si="12"/>
        <v>-1.0461140497469832</v>
      </c>
      <c r="M149" s="7">
        <f t="shared" si="14"/>
        <v>-1.0368004992251123</v>
      </c>
      <c r="P149" s="5">
        <f t="shared" si="15"/>
        <v>-0.33843517156589414</v>
      </c>
    </row>
    <row r="150" spans="1:16" x14ac:dyDescent="0.15">
      <c r="A150" s="5">
        <v>74.5</v>
      </c>
      <c r="B150" s="5">
        <v>148</v>
      </c>
      <c r="D150">
        <v>114.45376845377</v>
      </c>
      <c r="E150">
        <v>184.59388759389</v>
      </c>
      <c r="F150">
        <v>105.89499484004</v>
      </c>
      <c r="G150">
        <v>129.37280701754</v>
      </c>
      <c r="I150" s="6">
        <f t="shared" si="16"/>
        <v>8.558773613729997</v>
      </c>
      <c r="J150" s="6">
        <f t="shared" si="16"/>
        <v>55.221080576350005</v>
      </c>
      <c r="K150" s="6">
        <f t="shared" si="13"/>
        <v>-57.706523077890012</v>
      </c>
      <c r="L150" s="7">
        <f t="shared" si="12"/>
        <v>-1.0450089436063021</v>
      </c>
      <c r="M150" s="7">
        <f t="shared" si="14"/>
        <v>-1.0356324636890133</v>
      </c>
      <c r="P150" s="5">
        <f t="shared" si="15"/>
        <v>-0.44371681586502443</v>
      </c>
    </row>
    <row r="151" spans="1:16" x14ac:dyDescent="0.15">
      <c r="A151" s="5">
        <v>75</v>
      </c>
      <c r="B151" s="5">
        <v>149</v>
      </c>
      <c r="D151">
        <v>114.32918932919</v>
      </c>
      <c r="E151">
        <v>183.60424760424999</v>
      </c>
      <c r="F151">
        <v>106.18395252838</v>
      </c>
      <c r="G151">
        <v>129.24690402477</v>
      </c>
      <c r="I151" s="6">
        <f t="shared" si="16"/>
        <v>8.1452368008099967</v>
      </c>
      <c r="J151" s="6">
        <f t="shared" si="16"/>
        <v>54.357343579479988</v>
      </c>
      <c r="K151" s="6">
        <f t="shared" si="13"/>
        <v>-57.083575494565991</v>
      </c>
      <c r="L151" s="7">
        <f t="shared" si="12"/>
        <v>-1.0501538841959739</v>
      </c>
      <c r="M151" s="7">
        <f t="shared" si="14"/>
        <v>-1.0407144748832671</v>
      </c>
      <c r="P151" s="5">
        <f t="shared" si="15"/>
        <v>4.6433211505345524E-2</v>
      </c>
    </row>
    <row r="152" spans="1:16" x14ac:dyDescent="0.15">
      <c r="A152" s="5">
        <v>75.5</v>
      </c>
      <c r="B152" s="5">
        <v>150</v>
      </c>
      <c r="D152">
        <v>114.19062419062</v>
      </c>
      <c r="E152">
        <v>183.18363118363001</v>
      </c>
      <c r="F152">
        <v>106.00619195046001</v>
      </c>
      <c r="G152">
        <v>128.97858617131001</v>
      </c>
      <c r="I152" s="6">
        <f t="shared" si="16"/>
        <v>8.1844322401599925</v>
      </c>
      <c r="J152" s="6">
        <f t="shared" si="16"/>
        <v>54.205045012319999</v>
      </c>
      <c r="K152" s="6">
        <f t="shared" si="13"/>
        <v>-56.861621774623998</v>
      </c>
      <c r="L152" s="7">
        <f t="shared" si="12"/>
        <v>-1.0490097695094653</v>
      </c>
      <c r="M152" s="7">
        <f t="shared" si="14"/>
        <v>-1.0395074308013403</v>
      </c>
      <c r="P152" s="5">
        <f t="shared" si="15"/>
        <v>-6.2564712791927171E-2</v>
      </c>
    </row>
    <row r="153" spans="1:16" x14ac:dyDescent="0.15">
      <c r="A153" s="5">
        <v>76</v>
      </c>
      <c r="B153" s="5">
        <v>151</v>
      </c>
      <c r="D153">
        <v>114.47837347837</v>
      </c>
      <c r="E153">
        <v>186.1092981093</v>
      </c>
      <c r="F153">
        <v>105.96130030960001</v>
      </c>
      <c r="G153">
        <v>129.12693498452001</v>
      </c>
      <c r="I153" s="6">
        <f t="shared" si="16"/>
        <v>8.517073168769997</v>
      </c>
      <c r="J153" s="6">
        <f t="shared" si="16"/>
        <v>56.982363124779994</v>
      </c>
      <c r="K153" s="6">
        <f t="shared" si="13"/>
        <v>-59.861762580965987</v>
      </c>
      <c r="L153" s="7">
        <f t="shared" si="12"/>
        <v>-1.0505314153061831</v>
      </c>
      <c r="M153" s="7">
        <f t="shared" si="14"/>
        <v>-1.0409661472026401</v>
      </c>
      <c r="P153" s="5">
        <f t="shared" si="15"/>
        <v>8.239997939644382E-2</v>
      </c>
    </row>
    <row r="154" spans="1:16" x14ac:dyDescent="0.15">
      <c r="A154" s="5">
        <v>76.5</v>
      </c>
      <c r="B154" s="5">
        <v>152</v>
      </c>
      <c r="D154">
        <v>114.76612276612001</v>
      </c>
      <c r="E154">
        <v>186.04817404817001</v>
      </c>
      <c r="F154">
        <v>106.10345717234</v>
      </c>
      <c r="G154">
        <v>128.94272445819999</v>
      </c>
      <c r="I154" s="6">
        <f t="shared" si="16"/>
        <v>8.6626655937800052</v>
      </c>
      <c r="J154" s="6">
        <f t="shared" si="16"/>
        <v>57.105449589970021</v>
      </c>
      <c r="K154" s="6">
        <f t="shared" si="13"/>
        <v>-59.863873914184012</v>
      </c>
      <c r="L154" s="7">
        <f t="shared" si="12"/>
        <v>-1.0483040470571565</v>
      </c>
      <c r="M154" s="7">
        <f t="shared" si="14"/>
        <v>-1.0386758495581954</v>
      </c>
      <c r="P154" s="5">
        <f t="shared" si="15"/>
        <v>-0.1297977300223794</v>
      </c>
    </row>
    <row r="155" spans="1:16" x14ac:dyDescent="0.15">
      <c r="A155" s="5">
        <v>77</v>
      </c>
      <c r="B155" s="5">
        <v>153</v>
      </c>
      <c r="D155">
        <v>115.23594923595</v>
      </c>
      <c r="E155">
        <v>187.46723646724001</v>
      </c>
      <c r="F155">
        <v>106.14886480908</v>
      </c>
      <c r="G155">
        <v>128.95304437564999</v>
      </c>
      <c r="I155" s="6">
        <f t="shared" si="16"/>
        <v>9.0870844268700068</v>
      </c>
      <c r="J155" s="6">
        <f t="shared" si="16"/>
        <v>58.514192091590019</v>
      </c>
      <c r="K155" s="6">
        <f t="shared" si="13"/>
        <v>-61.129946083038007</v>
      </c>
      <c r="L155" s="7">
        <f t="shared" si="12"/>
        <v>-1.0447028985267992</v>
      </c>
      <c r="M155" s="7">
        <f t="shared" si="14"/>
        <v>-1.0350117716324201</v>
      </c>
      <c r="P155" s="5">
        <f t="shared" si="15"/>
        <v>-0.47287322719386782</v>
      </c>
    </row>
    <row r="156" spans="1:16" x14ac:dyDescent="0.15">
      <c r="A156" s="5">
        <v>77.5</v>
      </c>
      <c r="B156" s="5">
        <v>154</v>
      </c>
      <c r="D156">
        <v>115.16601916602001</v>
      </c>
      <c r="E156">
        <v>189.32090132089999</v>
      </c>
      <c r="F156">
        <v>106.02450980392</v>
      </c>
      <c r="G156">
        <v>129.24329205366001</v>
      </c>
      <c r="I156" s="6">
        <f t="shared" si="16"/>
        <v>9.1415093621000096</v>
      </c>
      <c r="J156" s="6">
        <f t="shared" si="16"/>
        <v>60.077609267239978</v>
      </c>
      <c r="K156" s="6">
        <f t="shared" si="13"/>
        <v>-62.951621758587962</v>
      </c>
      <c r="L156" s="7">
        <f t="shared" si="12"/>
        <v>-1.0478383298936491</v>
      </c>
      <c r="M156" s="7">
        <f t="shared" si="14"/>
        <v>-1.038084273603852</v>
      </c>
      <c r="P156" s="5">
        <f t="shared" si="15"/>
        <v>-0.17416583815918696</v>
      </c>
    </row>
    <row r="157" spans="1:16" x14ac:dyDescent="0.15">
      <c r="A157" s="5">
        <v>78</v>
      </c>
      <c r="B157" s="5">
        <v>155</v>
      </c>
      <c r="D157">
        <v>115.45091945092</v>
      </c>
      <c r="E157">
        <v>190.09298109298001</v>
      </c>
      <c r="F157">
        <v>106.0221878225</v>
      </c>
      <c r="G157">
        <v>128.93446852425001</v>
      </c>
      <c r="I157" s="6">
        <f t="shared" si="16"/>
        <v>9.428731628419996</v>
      </c>
      <c r="J157" s="6">
        <f t="shared" si="16"/>
        <v>61.158512568730004</v>
      </c>
      <c r="K157" s="6">
        <f t="shared" si="13"/>
        <v>-63.961483454056008</v>
      </c>
      <c r="L157" s="7">
        <f t="shared" si="12"/>
        <v>-1.0458312468305377</v>
      </c>
      <c r="M157" s="7">
        <f t="shared" si="14"/>
        <v>-1.0360142611453225</v>
      </c>
      <c r="P157" s="5">
        <f t="shared" si="15"/>
        <v>-0.36537734024990604</v>
      </c>
    </row>
    <row r="158" spans="1:16" x14ac:dyDescent="0.15">
      <c r="A158" s="5">
        <v>78.5</v>
      </c>
      <c r="B158" s="5">
        <v>156</v>
      </c>
      <c r="D158">
        <v>115.10385910386</v>
      </c>
      <c r="E158">
        <v>188.96037296036999</v>
      </c>
      <c r="F158">
        <v>105.85835913312999</v>
      </c>
      <c r="G158">
        <v>129.30753353973</v>
      </c>
      <c r="I158" s="6">
        <f t="shared" si="16"/>
        <v>9.245499970730009</v>
      </c>
      <c r="J158" s="6">
        <f t="shared" si="16"/>
        <v>59.652839420639992</v>
      </c>
      <c r="K158" s="6">
        <f t="shared" si="13"/>
        <v>-62.337907334037979</v>
      </c>
      <c r="L158" s="7">
        <f t="shared" si="12"/>
        <v>-1.0450115692643618</v>
      </c>
      <c r="M158" s="7">
        <f t="shared" si="14"/>
        <v>-1.0351316541837285</v>
      </c>
      <c r="P158" s="5">
        <f t="shared" si="15"/>
        <v>-0.44346667374047166</v>
      </c>
    </row>
    <row r="159" spans="1:16" x14ac:dyDescent="0.15">
      <c r="A159" s="5">
        <v>79</v>
      </c>
      <c r="B159" s="5">
        <v>157</v>
      </c>
      <c r="D159">
        <v>114.76612276612001</v>
      </c>
      <c r="E159">
        <v>185.75576275576</v>
      </c>
      <c r="F159">
        <v>105.99148606811001</v>
      </c>
      <c r="G159">
        <v>129.18085655314999</v>
      </c>
      <c r="I159" s="6">
        <f t="shared" si="16"/>
        <v>8.7746366980099992</v>
      </c>
      <c r="J159" s="6">
        <f t="shared" si="16"/>
        <v>56.574906202610009</v>
      </c>
      <c r="K159" s="6">
        <f t="shared" si="13"/>
        <v>-59.115250745122012</v>
      </c>
      <c r="L159" s="7">
        <f t="shared" si="12"/>
        <v>-1.0449023200041083</v>
      </c>
      <c r="M159" s="7">
        <f t="shared" si="14"/>
        <v>-1.0349594755280571</v>
      </c>
      <c r="P159" s="5">
        <f t="shared" si="15"/>
        <v>-0.45387467106718993</v>
      </c>
    </row>
    <row r="160" spans="1:16" x14ac:dyDescent="0.15">
      <c r="A160" s="5">
        <v>79.5</v>
      </c>
      <c r="B160" s="5">
        <v>158</v>
      </c>
      <c r="D160">
        <v>114.92074592074999</v>
      </c>
      <c r="E160">
        <v>186.50220150219999</v>
      </c>
      <c r="F160">
        <v>105.96826625387</v>
      </c>
      <c r="G160">
        <v>129.24122807018</v>
      </c>
      <c r="I160" s="6">
        <f t="shared" si="16"/>
        <v>8.9524796668799951</v>
      </c>
      <c r="J160" s="6">
        <f t="shared" si="16"/>
        <v>57.260973432019995</v>
      </c>
      <c r="K160" s="6">
        <f t="shared" si="13"/>
        <v>-59.760688451543999</v>
      </c>
      <c r="L160" s="7">
        <f t="shared" si="12"/>
        <v>-1.0436547768872924</v>
      </c>
      <c r="M160" s="7">
        <f t="shared" si="14"/>
        <v>-1.033649003015823</v>
      </c>
      <c r="P160" s="5">
        <f t="shared" si="15"/>
        <v>-0.57272605179655911</v>
      </c>
    </row>
    <row r="161" spans="1:16" x14ac:dyDescent="0.15">
      <c r="A161" s="5">
        <v>80</v>
      </c>
      <c r="B161" s="5">
        <v>159</v>
      </c>
      <c r="D161">
        <v>114.80315980316</v>
      </c>
      <c r="E161">
        <v>186.66796166795999</v>
      </c>
      <c r="F161">
        <v>106.04721362229</v>
      </c>
      <c r="G161">
        <v>129.13931888545</v>
      </c>
      <c r="I161" s="6">
        <f t="shared" si="16"/>
        <v>8.7559461808699979</v>
      </c>
      <c r="J161" s="6">
        <f t="shared" si="16"/>
        <v>57.528642782509991</v>
      </c>
      <c r="K161" s="6">
        <f t="shared" si="13"/>
        <v>-60.278425158141985</v>
      </c>
      <c r="L161" s="7">
        <f t="shared" si="12"/>
        <v>-1.0477984920664249</v>
      </c>
      <c r="M161" s="7">
        <f t="shared" si="14"/>
        <v>-1.0377297887995376</v>
      </c>
      <c r="P161" s="5">
        <f t="shared" si="15"/>
        <v>-0.17796112243195372</v>
      </c>
    </row>
    <row r="162" spans="1:16" x14ac:dyDescent="0.15">
      <c r="A162" s="5">
        <v>80.5</v>
      </c>
      <c r="B162" s="5">
        <v>160</v>
      </c>
      <c r="D162">
        <v>115.1036001036</v>
      </c>
      <c r="E162">
        <v>187.21704221703999</v>
      </c>
      <c r="F162">
        <v>105.98477812178</v>
      </c>
      <c r="G162">
        <v>129.07559339525</v>
      </c>
      <c r="I162" s="6">
        <f t="shared" si="16"/>
        <v>9.1188219818200054</v>
      </c>
      <c r="J162" s="6">
        <f t="shared" si="16"/>
        <v>58.141448821789993</v>
      </c>
      <c r="K162" s="6">
        <f t="shared" si="13"/>
        <v>-60.650916604327989</v>
      </c>
      <c r="L162" s="7">
        <f t="shared" si="12"/>
        <v>-1.0431614249969896</v>
      </c>
      <c r="M162" s="7">
        <f t="shared" si="14"/>
        <v>-1.0330297923346843</v>
      </c>
      <c r="P162" s="5">
        <f t="shared" si="15"/>
        <v>-0.61972687490043588</v>
      </c>
    </row>
    <row r="163" spans="1:16" x14ac:dyDescent="0.15">
      <c r="A163" s="5">
        <v>81</v>
      </c>
      <c r="B163" s="5">
        <v>161</v>
      </c>
      <c r="D163">
        <v>115.2488992489</v>
      </c>
      <c r="E163">
        <v>188.47656047656</v>
      </c>
      <c r="F163">
        <v>105.84442724458</v>
      </c>
      <c r="G163">
        <v>128.9262125903</v>
      </c>
      <c r="I163" s="6">
        <f t="shared" si="16"/>
        <v>9.4044720043199987</v>
      </c>
      <c r="J163" s="6">
        <f t="shared" si="16"/>
        <v>59.550347886259999</v>
      </c>
      <c r="K163" s="6">
        <f t="shared" si="13"/>
        <v>-62.055945459192003</v>
      </c>
      <c r="L163" s="7">
        <f t="shared" si="12"/>
        <v>-1.0420752801934532</v>
      </c>
      <c r="M163" s="7">
        <f t="shared" si="14"/>
        <v>-1.0318807181357297</v>
      </c>
      <c r="P163" s="5">
        <f t="shared" si="15"/>
        <v>-0.72320210379817629</v>
      </c>
    </row>
    <row r="164" spans="1:16" x14ac:dyDescent="0.15">
      <c r="A164" s="5">
        <v>81.5</v>
      </c>
      <c r="B164" s="5">
        <v>162</v>
      </c>
      <c r="D164">
        <v>114.89225589226</v>
      </c>
      <c r="E164">
        <v>188.44081844082001</v>
      </c>
      <c r="F164">
        <v>105.98839009288</v>
      </c>
      <c r="G164">
        <v>129.15505675955001</v>
      </c>
      <c r="I164" s="6">
        <f t="shared" si="16"/>
        <v>8.9038657993800001</v>
      </c>
      <c r="J164" s="6">
        <f t="shared" si="16"/>
        <v>59.285761681270003</v>
      </c>
      <c r="K164" s="6">
        <f t="shared" si="13"/>
        <v>-62.239048218144006</v>
      </c>
      <c r="L164" s="7">
        <f t="shared" si="12"/>
        <v>-1.0498144318825042</v>
      </c>
      <c r="M164" s="7">
        <f t="shared" si="14"/>
        <v>-1.0395569404293628</v>
      </c>
      <c r="P164" s="5">
        <f t="shared" si="15"/>
        <v>1.4094147946070622E-2</v>
      </c>
    </row>
    <row r="165" spans="1:16" x14ac:dyDescent="0.15">
      <c r="A165" s="5">
        <v>82</v>
      </c>
      <c r="B165" s="5">
        <v>163</v>
      </c>
      <c r="D165">
        <v>114.96943796943999</v>
      </c>
      <c r="E165">
        <v>188.53224553224999</v>
      </c>
      <c r="F165">
        <v>105.94556243549999</v>
      </c>
      <c r="G165">
        <v>128.96207430340999</v>
      </c>
      <c r="I165" s="6">
        <f t="shared" si="16"/>
        <v>9.0238755339400001</v>
      </c>
      <c r="J165" s="6">
        <f t="shared" si="16"/>
        <v>59.570171228839996</v>
      </c>
      <c r="K165" s="6">
        <f t="shared" si="13"/>
        <v>-62.460329940667989</v>
      </c>
      <c r="L165" s="7">
        <f t="shared" si="12"/>
        <v>-1.0485168776958085</v>
      </c>
      <c r="M165" s="7">
        <f t="shared" si="14"/>
        <v>-1.0381964568472488</v>
      </c>
      <c r="P165" s="5">
        <f t="shared" si="15"/>
        <v>-0.10952170515050266</v>
      </c>
    </row>
    <row r="166" spans="1:16" x14ac:dyDescent="0.15">
      <c r="A166" s="5">
        <v>82.5</v>
      </c>
      <c r="B166" s="5">
        <v>164</v>
      </c>
      <c r="D166">
        <v>115.11111111111001</v>
      </c>
      <c r="E166">
        <v>189.05309505310001</v>
      </c>
      <c r="F166">
        <v>105.94117647058999</v>
      </c>
      <c r="G166">
        <v>129.13441692467001</v>
      </c>
      <c r="I166" s="6">
        <f t="shared" si="16"/>
        <v>9.1699346405200117</v>
      </c>
      <c r="J166" s="6">
        <f t="shared" si="16"/>
        <v>59.918678128430003</v>
      </c>
      <c r="K166" s="6">
        <f t="shared" si="13"/>
        <v>-62.732479113595986</v>
      </c>
      <c r="L166" s="7">
        <f t="shared" si="12"/>
        <v>-1.0469603314534888</v>
      </c>
      <c r="M166" s="7">
        <f t="shared" si="14"/>
        <v>-1.0365769812095111</v>
      </c>
      <c r="P166" s="5">
        <f t="shared" si="15"/>
        <v>-0.25781130538569808</v>
      </c>
    </row>
    <row r="167" spans="1:16" x14ac:dyDescent="0.15">
      <c r="A167" s="5">
        <v>83</v>
      </c>
      <c r="B167" s="5">
        <v>165</v>
      </c>
      <c r="D167">
        <v>114.77415177415</v>
      </c>
      <c r="E167">
        <v>186.07226107226001</v>
      </c>
      <c r="F167">
        <v>106.01470588235</v>
      </c>
      <c r="G167">
        <v>129.25361197110001</v>
      </c>
      <c r="I167" s="6">
        <f t="shared" si="16"/>
        <v>8.7594458917999987</v>
      </c>
      <c r="J167" s="6">
        <f t="shared" si="16"/>
        <v>56.818649101159991</v>
      </c>
      <c r="K167" s="6">
        <f t="shared" si="13"/>
        <v>-59.422933029591988</v>
      </c>
      <c r="L167" s="7">
        <f t="shared" si="12"/>
        <v>-1.0458350201849278</v>
      </c>
      <c r="M167" s="7">
        <f t="shared" si="14"/>
        <v>-1.0353887405455322</v>
      </c>
      <c r="P167" s="5">
        <f t="shared" si="15"/>
        <v>-0.36501785898373212</v>
      </c>
    </row>
    <row r="168" spans="1:16" x14ac:dyDescent="0.15">
      <c r="A168" s="5">
        <v>83.5</v>
      </c>
      <c r="B168" s="5">
        <v>166</v>
      </c>
      <c r="D168">
        <v>114.79228179227999</v>
      </c>
      <c r="E168">
        <v>187.85418285418001</v>
      </c>
      <c r="F168">
        <v>105.95975232198001</v>
      </c>
      <c r="G168">
        <v>128.93240454075999</v>
      </c>
      <c r="I168" s="6">
        <f t="shared" si="16"/>
        <v>8.8325294702999884</v>
      </c>
      <c r="J168" s="6">
        <f t="shared" si="16"/>
        <v>58.92177831342002</v>
      </c>
      <c r="K168" s="6">
        <f t="shared" si="13"/>
        <v>-61.873604505804039</v>
      </c>
      <c r="L168" s="7">
        <f t="shared" si="12"/>
        <v>-1.0500973710719066</v>
      </c>
      <c r="M168" s="7">
        <f t="shared" si="14"/>
        <v>-1.0395881620370928</v>
      </c>
      <c r="P168" s="5">
        <f t="shared" si="15"/>
        <v>4.1049299130540881E-2</v>
      </c>
    </row>
    <row r="169" spans="1:16" x14ac:dyDescent="0.15">
      <c r="A169" s="5">
        <v>84</v>
      </c>
      <c r="B169" s="5">
        <v>167</v>
      </c>
      <c r="D169">
        <v>114.99015799016</v>
      </c>
      <c r="E169">
        <v>187.20461020460999</v>
      </c>
      <c r="F169">
        <v>105.96465428277</v>
      </c>
      <c r="G169">
        <v>128.95072239422001</v>
      </c>
      <c r="I169" s="6">
        <f t="shared" si="16"/>
        <v>9.0255037073900013</v>
      </c>
      <c r="J169" s="6">
        <f t="shared" si="16"/>
        <v>58.253887810389983</v>
      </c>
      <c r="K169" s="6">
        <f t="shared" si="13"/>
        <v>-60.879161665077973</v>
      </c>
      <c r="L169" s="7">
        <f t="shared" si="12"/>
        <v>-1.0450660711819435</v>
      </c>
      <c r="M169" s="7">
        <f t="shared" si="14"/>
        <v>-1.0344939327517118</v>
      </c>
      <c r="P169" s="5">
        <f t="shared" si="15"/>
        <v>-0.43827436569943357</v>
      </c>
    </row>
    <row r="170" spans="1:16" x14ac:dyDescent="0.15">
      <c r="A170" s="5">
        <v>84.5</v>
      </c>
      <c r="B170" s="5">
        <v>168</v>
      </c>
      <c r="D170">
        <v>114.81481481482</v>
      </c>
      <c r="E170">
        <v>188.06941206940999</v>
      </c>
      <c r="F170">
        <v>106.00877192983</v>
      </c>
      <c r="G170">
        <v>129.08926728585999</v>
      </c>
      <c r="I170" s="6">
        <f t="shared" si="16"/>
        <v>8.8060428849899921</v>
      </c>
      <c r="J170" s="6">
        <f t="shared" si="16"/>
        <v>58.980144783550003</v>
      </c>
      <c r="K170" s="6">
        <f t="shared" si="13"/>
        <v>-61.970130855270014</v>
      </c>
      <c r="L170" s="7">
        <f t="shared" si="12"/>
        <v>-1.0506947903009207</v>
      </c>
      <c r="M170" s="7">
        <f t="shared" si="14"/>
        <v>-1.040059722475271</v>
      </c>
      <c r="P170" s="5">
        <f t="shared" si="15"/>
        <v>9.796444641925689E-2</v>
      </c>
    </row>
    <row r="171" spans="1:16" x14ac:dyDescent="0.15">
      <c r="A171" s="5">
        <v>85</v>
      </c>
      <c r="B171" s="5">
        <v>169</v>
      </c>
      <c r="D171">
        <v>114.87775187775</v>
      </c>
      <c r="E171">
        <v>185.84252784252999</v>
      </c>
      <c r="F171">
        <v>105.93653250774</v>
      </c>
      <c r="G171">
        <v>128.92234262125999</v>
      </c>
      <c r="I171" s="6">
        <f t="shared" si="16"/>
        <v>8.9412193700100033</v>
      </c>
      <c r="J171" s="6">
        <f t="shared" si="16"/>
        <v>56.920185221270003</v>
      </c>
      <c r="K171" s="6">
        <f t="shared" si="13"/>
        <v>-59.363002895514001</v>
      </c>
      <c r="L171" s="7">
        <f t="shared" si="12"/>
        <v>-1.0429165447151632</v>
      </c>
      <c r="M171" s="7">
        <f t="shared" si="14"/>
        <v>-1.0322185474940953</v>
      </c>
      <c r="P171" s="5">
        <f t="shared" si="15"/>
        <v>-0.6430562165609891</v>
      </c>
    </row>
    <row r="172" spans="1:16" x14ac:dyDescent="0.15">
      <c r="A172" s="5">
        <v>85.5</v>
      </c>
      <c r="B172" s="5">
        <v>170</v>
      </c>
      <c r="D172">
        <v>114.632996633</v>
      </c>
      <c r="E172">
        <v>186.33100233100001</v>
      </c>
      <c r="F172">
        <v>105.89989680083001</v>
      </c>
      <c r="G172">
        <v>129.11790505676001</v>
      </c>
      <c r="I172" s="6">
        <f t="shared" si="16"/>
        <v>8.733099832169998</v>
      </c>
      <c r="J172" s="6">
        <f t="shared" si="16"/>
        <v>57.213097274239999</v>
      </c>
      <c r="K172" s="6">
        <f t="shared" si="13"/>
        <v>-59.922616896918001</v>
      </c>
      <c r="L172" s="7">
        <f t="shared" si="12"/>
        <v>-1.0473583803668318</v>
      </c>
      <c r="M172" s="7">
        <f t="shared" si="14"/>
        <v>-1.036597453750346</v>
      </c>
      <c r="P172" s="5">
        <f t="shared" si="15"/>
        <v>-0.21988984013855692</v>
      </c>
    </row>
    <row r="173" spans="1:16" x14ac:dyDescent="0.15">
      <c r="A173" s="5">
        <v>86</v>
      </c>
      <c r="B173" s="5">
        <v>171</v>
      </c>
      <c r="D173">
        <v>114.67158767159</v>
      </c>
      <c r="E173">
        <v>186.09298109298001</v>
      </c>
      <c r="F173">
        <v>105.77631578947</v>
      </c>
      <c r="G173">
        <v>128.96413828689001</v>
      </c>
      <c r="I173" s="6">
        <f t="shared" si="16"/>
        <v>8.8952718821199994</v>
      </c>
      <c r="J173" s="6">
        <f t="shared" si="16"/>
        <v>57.128842806090006</v>
      </c>
      <c r="K173" s="6">
        <f t="shared" si="13"/>
        <v>-59.659339485187999</v>
      </c>
      <c r="L173" s="7">
        <f t="shared" si="12"/>
        <v>-1.0442945551634426</v>
      </c>
      <c r="M173" s="7">
        <f t="shared" si="14"/>
        <v>-1.0334706991515388</v>
      </c>
      <c r="P173" s="5">
        <f t="shared" si="15"/>
        <v>-0.51177542776106943</v>
      </c>
    </row>
    <row r="174" spans="1:16" x14ac:dyDescent="0.15">
      <c r="A174" s="5">
        <v>86.5</v>
      </c>
      <c r="B174" s="5">
        <v>172</v>
      </c>
      <c r="D174">
        <v>114.86091686092</v>
      </c>
      <c r="E174">
        <v>186.57342657343</v>
      </c>
      <c r="F174">
        <v>105.94814241486</v>
      </c>
      <c r="G174">
        <v>128.99690402477</v>
      </c>
      <c r="I174" s="6">
        <f t="shared" si="16"/>
        <v>8.9127744460599985</v>
      </c>
      <c r="J174" s="6">
        <f t="shared" si="16"/>
        <v>57.576522548659995</v>
      </c>
      <c r="K174" s="6">
        <f t="shared" si="13"/>
        <v>-60.179052612331986</v>
      </c>
      <c r="L174" s="7">
        <f t="shared" si="12"/>
        <v>-1.0452012373875568</v>
      </c>
      <c r="M174" s="7">
        <f t="shared" si="14"/>
        <v>-1.0343144519802348</v>
      </c>
      <c r="P174" s="5">
        <f t="shared" si="15"/>
        <v>-0.42539730361753303</v>
      </c>
    </row>
    <row r="175" spans="1:16" x14ac:dyDescent="0.15">
      <c r="A175" s="5">
        <v>87</v>
      </c>
      <c r="B175" s="5">
        <v>173</v>
      </c>
      <c r="D175">
        <v>114.80885780886</v>
      </c>
      <c r="E175">
        <v>187.8073038073</v>
      </c>
      <c r="F175">
        <v>105.87590299278</v>
      </c>
      <c r="G175">
        <v>128.78663570691</v>
      </c>
      <c r="I175" s="6">
        <f t="shared" si="16"/>
        <v>8.9329548160799987</v>
      </c>
      <c r="J175" s="6">
        <f t="shared" si="16"/>
        <v>59.020668100389997</v>
      </c>
      <c r="K175" s="6">
        <f t="shared" si="13"/>
        <v>-61.89184690438799</v>
      </c>
      <c r="L175" s="7">
        <f t="shared" si="12"/>
        <v>-1.0486470061490039</v>
      </c>
      <c r="M175" s="7">
        <f t="shared" si="14"/>
        <v>-1.0376972913462639</v>
      </c>
      <c r="P175" s="5">
        <f t="shared" si="15"/>
        <v>-9.7124581455154513E-2</v>
      </c>
    </row>
    <row r="176" spans="1:16" x14ac:dyDescent="0.15">
      <c r="A176" s="5">
        <v>87.5</v>
      </c>
      <c r="B176" s="5">
        <v>174</v>
      </c>
      <c r="D176">
        <v>114.7163947164</v>
      </c>
      <c r="E176">
        <v>187.03988603989001</v>
      </c>
      <c r="F176">
        <v>105.94814241486</v>
      </c>
      <c r="G176">
        <v>129.29772961815999</v>
      </c>
      <c r="I176" s="6">
        <f t="shared" si="16"/>
        <v>8.7682523015400022</v>
      </c>
      <c r="J176" s="6">
        <f t="shared" si="16"/>
        <v>57.742156421730016</v>
      </c>
      <c r="K176" s="6">
        <f t="shared" si="13"/>
        <v>-60.522335404536008</v>
      </c>
      <c r="L176" s="7">
        <f t="shared" si="12"/>
        <v>-1.0481481668696344</v>
      </c>
      <c r="M176" s="7">
        <f t="shared" si="14"/>
        <v>-1.0371355226714762</v>
      </c>
      <c r="P176" s="5">
        <f t="shared" si="15"/>
        <v>-0.14464817908953442</v>
      </c>
    </row>
    <row r="177" spans="1:16" x14ac:dyDescent="0.15">
      <c r="A177" s="5">
        <v>88</v>
      </c>
      <c r="B177" s="5">
        <v>175</v>
      </c>
      <c r="D177">
        <v>114.69696969697</v>
      </c>
      <c r="E177">
        <v>187.13364413363999</v>
      </c>
      <c r="F177">
        <v>106.01393188855</v>
      </c>
      <c r="G177">
        <v>129.08978328173001</v>
      </c>
      <c r="I177" s="6">
        <f t="shared" si="16"/>
        <v>8.6830378084199964</v>
      </c>
      <c r="J177" s="6">
        <f t="shared" si="16"/>
        <v>58.043860851909983</v>
      </c>
      <c r="K177" s="6">
        <f t="shared" si="13"/>
        <v>-60.969595213871983</v>
      </c>
      <c r="L177" s="7">
        <f t="shared" si="12"/>
        <v>-1.050405578109743</v>
      </c>
      <c r="M177" s="7">
        <f t="shared" si="14"/>
        <v>-1.0393300045161669</v>
      </c>
      <c r="P177" s="5">
        <f t="shared" si="15"/>
        <v>7.0411676673736795E-2</v>
      </c>
    </row>
    <row r="178" spans="1:16" x14ac:dyDescent="0.15">
      <c r="A178" s="5">
        <v>88.5</v>
      </c>
      <c r="B178" s="5">
        <v>176</v>
      </c>
      <c r="D178">
        <v>114.84123284123</v>
      </c>
      <c r="E178">
        <v>187.79513079513001</v>
      </c>
      <c r="F178">
        <v>105.96233230134</v>
      </c>
      <c r="G178">
        <v>128.72832817337999</v>
      </c>
      <c r="I178" s="6">
        <f t="shared" si="16"/>
        <v>8.8789005398899974</v>
      </c>
      <c r="J178" s="6">
        <f t="shared" si="16"/>
        <v>59.066802621750014</v>
      </c>
      <c r="K178" s="6">
        <f t="shared" si="13"/>
        <v>-62.00126260621002</v>
      </c>
      <c r="L178" s="7">
        <f t="shared" si="12"/>
        <v>-1.049680359427132</v>
      </c>
      <c r="M178" s="7">
        <f t="shared" si="14"/>
        <v>-1.0385418564381379</v>
      </c>
      <c r="P178" s="5">
        <f t="shared" si="15"/>
        <v>1.3212856505894653E-3</v>
      </c>
    </row>
    <row r="179" spans="1:16" x14ac:dyDescent="0.15">
      <c r="A179" s="5">
        <v>89</v>
      </c>
      <c r="B179" s="5">
        <v>177</v>
      </c>
      <c r="D179">
        <v>114.72053872054001</v>
      </c>
      <c r="E179">
        <v>188.43952343952</v>
      </c>
      <c r="F179">
        <v>106.01341589267</v>
      </c>
      <c r="G179">
        <v>129.13003095975</v>
      </c>
      <c r="I179" s="6">
        <f t="shared" si="16"/>
        <v>8.707122827870009</v>
      </c>
      <c r="J179" s="6">
        <f t="shared" si="16"/>
        <v>59.30949247977</v>
      </c>
      <c r="K179" s="6">
        <f t="shared" si="13"/>
        <v>-62.464268147853986</v>
      </c>
      <c r="L179" s="7">
        <f t="shared" si="12"/>
        <v>-1.0531917495190177</v>
      </c>
      <c r="M179" s="7">
        <f t="shared" si="14"/>
        <v>-1.0419903171346054</v>
      </c>
      <c r="P179" s="5">
        <f t="shared" si="15"/>
        <v>0.33584564402722211</v>
      </c>
    </row>
    <row r="180" spans="1:16" x14ac:dyDescent="0.15">
      <c r="A180" s="5">
        <v>89.5</v>
      </c>
      <c r="B180" s="5">
        <v>178</v>
      </c>
      <c r="D180">
        <v>115.0562030562</v>
      </c>
      <c r="E180">
        <v>188.72002072001999</v>
      </c>
      <c r="F180">
        <v>105.95562435501</v>
      </c>
      <c r="G180">
        <v>129.02502579979</v>
      </c>
      <c r="I180" s="6">
        <f t="shared" si="16"/>
        <v>9.1005787011900026</v>
      </c>
      <c r="J180" s="6">
        <f t="shared" si="16"/>
        <v>59.694994920229988</v>
      </c>
      <c r="K180" s="6">
        <f t="shared" si="13"/>
        <v>-62.53341520308598</v>
      </c>
      <c r="L180" s="7">
        <f t="shared" si="12"/>
        <v>-1.0475487147062992</v>
      </c>
      <c r="M180" s="7">
        <f t="shared" si="14"/>
        <v>-1.0362843529264689</v>
      </c>
      <c r="P180" s="5">
        <f t="shared" si="15"/>
        <v>-0.20175700068716906</v>
      </c>
    </row>
    <row r="181" spans="1:16" x14ac:dyDescent="0.15">
      <c r="A181" s="5">
        <v>90</v>
      </c>
      <c r="B181" s="5">
        <v>179</v>
      </c>
      <c r="D181">
        <v>115.22584822585</v>
      </c>
      <c r="E181">
        <v>188.60191660192001</v>
      </c>
      <c r="F181">
        <v>105.93369453043999</v>
      </c>
      <c r="G181">
        <v>128.90092879257</v>
      </c>
      <c r="I181" s="6">
        <f t="shared" si="16"/>
        <v>9.2921536954100077</v>
      </c>
      <c r="J181" s="6">
        <f t="shared" si="16"/>
        <v>59.700987809350011</v>
      </c>
      <c r="K181" s="6">
        <f t="shared" si="13"/>
        <v>-62.349031675809996</v>
      </c>
      <c r="L181" s="7">
        <f t="shared" si="12"/>
        <v>-1.0443551097498802</v>
      </c>
      <c r="M181" s="7">
        <f t="shared" si="14"/>
        <v>-1.033027818574632</v>
      </c>
      <c r="P181" s="5">
        <f t="shared" si="15"/>
        <v>-0.50600649191380631</v>
      </c>
    </row>
    <row r="182" spans="1:16" x14ac:dyDescent="0.15">
      <c r="A182" s="5">
        <v>90.5</v>
      </c>
      <c r="B182" s="5">
        <v>180</v>
      </c>
      <c r="D182">
        <v>115.11810411810001</v>
      </c>
      <c r="E182">
        <v>189.35897435896999</v>
      </c>
      <c r="F182">
        <v>105.83384932921</v>
      </c>
      <c r="G182">
        <v>128.85061919505</v>
      </c>
      <c r="I182" s="6">
        <f t="shared" ref="I182:J241" si="17">D182-F182</f>
        <v>9.28425478889001</v>
      </c>
      <c r="J182" s="6">
        <f t="shared" si="17"/>
        <v>60.508355163919987</v>
      </c>
      <c r="K182" s="6">
        <f>I182-1.2*J182</f>
        <v>-63.325771407813974</v>
      </c>
      <c r="L182" s="7">
        <f t="shared" si="12"/>
        <v>-1.0465624331757404</v>
      </c>
      <c r="M182" s="7">
        <f>L182+ABS($N$2)*A182</f>
        <v>-1.035172212605074</v>
      </c>
      <c r="P182" s="5">
        <f>(L182-$O$2)/$O$2*100</f>
        <v>-0.29571841982750713</v>
      </c>
    </row>
    <row r="183" spans="1:16" x14ac:dyDescent="0.15">
      <c r="A183" s="5">
        <v>91</v>
      </c>
      <c r="B183" s="5">
        <v>181</v>
      </c>
      <c r="D183">
        <v>115.14374514375</v>
      </c>
      <c r="E183">
        <v>189.51877751878001</v>
      </c>
      <c r="F183">
        <v>105.98503611971</v>
      </c>
      <c r="G183">
        <v>128.84881320949</v>
      </c>
      <c r="I183" s="6">
        <f t="shared" si="17"/>
        <v>9.1587090240399931</v>
      </c>
      <c r="J183" s="6">
        <f t="shared" si="17"/>
        <v>60.669964309290009</v>
      </c>
      <c r="K183" s="6">
        <f t="shared" ref="K183:K241" si="18">I183-1.2*J183</f>
        <v>-63.64524814710802</v>
      </c>
      <c r="L183" s="7">
        <f t="shared" si="12"/>
        <v>-1.0490404745031707</v>
      </c>
      <c r="M183" s="7">
        <f t="shared" ref="M183:M241" si="19">L183+ABS($N$2)*A183</f>
        <v>-1.0375873245370864</v>
      </c>
      <c r="P183" s="5">
        <f t="shared" ref="P183:P241" si="20">(L183-$O$2)/$O$2*100</f>
        <v>-5.9639498546438019E-2</v>
      </c>
    </row>
    <row r="184" spans="1:16" x14ac:dyDescent="0.15">
      <c r="A184" s="5">
        <v>91.5</v>
      </c>
      <c r="B184" s="5">
        <v>182</v>
      </c>
      <c r="D184">
        <v>114.87878787879001</v>
      </c>
      <c r="E184">
        <v>188.22481222480999</v>
      </c>
      <c r="F184">
        <v>105.81295149639</v>
      </c>
      <c r="G184">
        <v>128.9068627451</v>
      </c>
      <c r="I184" s="6">
        <f t="shared" si="17"/>
        <v>9.0658363824000077</v>
      </c>
      <c r="J184" s="6">
        <f t="shared" si="17"/>
        <v>59.317949479709995</v>
      </c>
      <c r="K184" s="6">
        <f t="shared" si="18"/>
        <v>-62.115702993251986</v>
      </c>
      <c r="L184" s="7">
        <f t="shared" si="12"/>
        <v>-1.0471653780699042</v>
      </c>
      <c r="M184" s="7">
        <f t="shared" si="19"/>
        <v>-1.0356492987084018</v>
      </c>
      <c r="P184" s="5">
        <f t="shared" si="20"/>
        <v>-0.23827685150882155</v>
      </c>
    </row>
    <row r="185" spans="1:16" x14ac:dyDescent="0.15">
      <c r="A185" s="5">
        <v>92</v>
      </c>
      <c r="B185" s="5">
        <v>183</v>
      </c>
      <c r="D185">
        <v>115.38539238539001</v>
      </c>
      <c r="E185">
        <v>191.18622118622</v>
      </c>
      <c r="F185">
        <v>105.92389060888</v>
      </c>
      <c r="G185">
        <v>128.86558307534</v>
      </c>
      <c r="I185" s="6">
        <f t="shared" si="17"/>
        <v>9.4615017765100049</v>
      </c>
      <c r="J185" s="6">
        <f t="shared" si="17"/>
        <v>62.320638110879997</v>
      </c>
      <c r="K185" s="6">
        <f t="shared" si="18"/>
        <v>-65.323263956545986</v>
      </c>
      <c r="L185" s="7">
        <f t="shared" si="12"/>
        <v>-1.048180280829663</v>
      </c>
      <c r="M185" s="7">
        <f t="shared" si="19"/>
        <v>-1.0366012720727424</v>
      </c>
      <c r="P185" s="5">
        <f t="shared" si="20"/>
        <v>-0.14158873493996216</v>
      </c>
    </row>
    <row r="186" spans="1:16" x14ac:dyDescent="0.15">
      <c r="A186" s="5">
        <v>92.5</v>
      </c>
      <c r="B186" s="5">
        <v>184</v>
      </c>
      <c r="D186">
        <v>115.65449365449</v>
      </c>
      <c r="E186">
        <v>192.78969178969001</v>
      </c>
      <c r="F186">
        <v>105.7915376677</v>
      </c>
      <c r="G186">
        <v>128.86222910217001</v>
      </c>
      <c r="I186" s="6">
        <f t="shared" si="17"/>
        <v>9.8629559867899985</v>
      </c>
      <c r="J186" s="6">
        <f t="shared" si="17"/>
        <v>63.927462687520006</v>
      </c>
      <c r="K186" s="6">
        <f t="shared" si="18"/>
        <v>-66.849999238234005</v>
      </c>
      <c r="L186" s="7">
        <f t="shared" si="12"/>
        <v>-1.0457164484221668</v>
      </c>
      <c r="M186" s="7">
        <f t="shared" si="19"/>
        <v>-1.0340745102698283</v>
      </c>
      <c r="P186" s="5">
        <f t="shared" si="20"/>
        <v>-0.37631399579030977</v>
      </c>
    </row>
    <row r="187" spans="1:16" x14ac:dyDescent="0.15">
      <c r="A187" s="5">
        <v>93</v>
      </c>
      <c r="B187" s="5">
        <v>185</v>
      </c>
      <c r="D187">
        <v>115.12224812225</v>
      </c>
      <c r="E187">
        <v>189.10282310282</v>
      </c>
      <c r="F187">
        <v>105.98297213622</v>
      </c>
      <c r="G187">
        <v>128.86867905056999</v>
      </c>
      <c r="I187" s="6">
        <f t="shared" si="17"/>
        <v>9.1392759860300004</v>
      </c>
      <c r="J187" s="6">
        <f t="shared" si="17"/>
        <v>60.234144052250002</v>
      </c>
      <c r="K187" s="6">
        <f t="shared" si="18"/>
        <v>-63.141696876669997</v>
      </c>
      <c r="L187" s="7">
        <f t="shared" si="12"/>
        <v>-1.0482708415661695</v>
      </c>
      <c r="M187" s="7">
        <f t="shared" si="19"/>
        <v>-1.0365659740184128</v>
      </c>
      <c r="P187" s="5">
        <f t="shared" si="20"/>
        <v>-0.1329611625309742</v>
      </c>
    </row>
    <row r="188" spans="1:16" x14ac:dyDescent="0.15">
      <c r="A188" s="5">
        <v>93.5</v>
      </c>
      <c r="B188" s="5">
        <v>186</v>
      </c>
      <c r="D188">
        <v>114.90960890961</v>
      </c>
      <c r="E188">
        <v>186.84175084175001</v>
      </c>
      <c r="F188">
        <v>105.97987616099</v>
      </c>
      <c r="G188">
        <v>128.81914344685001</v>
      </c>
      <c r="I188" s="6">
        <f t="shared" si="17"/>
        <v>8.9297327486199976</v>
      </c>
      <c r="J188" s="6">
        <f t="shared" si="17"/>
        <v>58.022607394900007</v>
      </c>
      <c r="K188" s="6">
        <f t="shared" si="18"/>
        <v>-60.697396125260013</v>
      </c>
      <c r="L188" s="7">
        <f t="shared" si="12"/>
        <v>-1.0460990784532567</v>
      </c>
      <c r="M188" s="7">
        <f t="shared" si="19"/>
        <v>-1.034331281510082</v>
      </c>
      <c r="P188" s="5">
        <f t="shared" si="20"/>
        <v>-0.33986146209382634</v>
      </c>
    </row>
    <row r="189" spans="1:16" x14ac:dyDescent="0.15">
      <c r="A189" s="5">
        <v>94</v>
      </c>
      <c r="B189" s="5">
        <v>187</v>
      </c>
      <c r="D189">
        <v>114.88966588967</v>
      </c>
      <c r="E189">
        <v>188.17145817145999</v>
      </c>
      <c r="F189">
        <v>105.95639834881</v>
      </c>
      <c r="G189">
        <v>128.88338493291999</v>
      </c>
      <c r="I189" s="6">
        <f t="shared" si="17"/>
        <v>8.9332675408600011</v>
      </c>
      <c r="J189" s="6">
        <f t="shared" si="17"/>
        <v>59.288073238539994</v>
      </c>
      <c r="K189" s="6">
        <f t="shared" si="18"/>
        <v>-62.212420345387983</v>
      </c>
      <c r="L189" s="7">
        <f t="shared" si="12"/>
        <v>-1.0493243741465867</v>
      </c>
      <c r="M189" s="7">
        <f t="shared" si="19"/>
        <v>-1.0374936478079941</v>
      </c>
      <c r="P189" s="5">
        <f t="shared" si="20"/>
        <v>-3.2592846487880772E-2</v>
      </c>
    </row>
    <row r="190" spans="1:16" x14ac:dyDescent="0.15">
      <c r="A190" s="5">
        <v>94.5</v>
      </c>
      <c r="B190" s="5">
        <v>188</v>
      </c>
      <c r="D190">
        <v>114.94612794613001</v>
      </c>
      <c r="E190">
        <v>188.11137011137001</v>
      </c>
      <c r="F190">
        <v>106.07765737874</v>
      </c>
      <c r="G190">
        <v>128.63493292054</v>
      </c>
      <c r="I190" s="6">
        <f t="shared" si="17"/>
        <v>8.8684705673900055</v>
      </c>
      <c r="J190" s="6">
        <f t="shared" si="17"/>
        <v>59.476437190830012</v>
      </c>
      <c r="K190" s="6">
        <f t="shared" si="18"/>
        <v>-62.503254061606</v>
      </c>
      <c r="L190" s="7">
        <f t="shared" si="12"/>
        <v>-1.050891025315865</v>
      </c>
      <c r="M190" s="7">
        <f t="shared" si="19"/>
        <v>-1.0389973695818542</v>
      </c>
      <c r="P190" s="5">
        <f t="shared" si="20"/>
        <v>0.11665943351765783</v>
      </c>
    </row>
    <row r="191" spans="1:16" x14ac:dyDescent="0.15">
      <c r="A191" s="5">
        <v>95</v>
      </c>
      <c r="B191" s="5">
        <v>189</v>
      </c>
      <c r="D191">
        <v>115.24941724942001</v>
      </c>
      <c r="E191">
        <v>188.41543641544001</v>
      </c>
      <c r="F191">
        <v>105.92414860680999</v>
      </c>
      <c r="G191">
        <v>128.68730650155001</v>
      </c>
      <c r="I191" s="6">
        <f t="shared" si="17"/>
        <v>9.3252686426100126</v>
      </c>
      <c r="J191" s="6">
        <f t="shared" si="17"/>
        <v>59.728129913890001</v>
      </c>
      <c r="K191" s="6">
        <f t="shared" si="18"/>
        <v>-62.348487254057986</v>
      </c>
      <c r="L191" s="7">
        <f t="shared" si="12"/>
        <v>-1.0438714110745766</v>
      </c>
      <c r="M191" s="7">
        <f t="shared" si="19"/>
        <v>-1.0319148259451478</v>
      </c>
      <c r="P191" s="5">
        <f t="shared" si="20"/>
        <v>-0.552087669102717</v>
      </c>
    </row>
    <row r="192" spans="1:16" x14ac:dyDescent="0.15">
      <c r="A192" s="5">
        <v>95.5</v>
      </c>
      <c r="B192" s="5">
        <v>190</v>
      </c>
      <c r="D192">
        <v>115.31805231804999</v>
      </c>
      <c r="E192">
        <v>186.84926184925999</v>
      </c>
      <c r="F192">
        <v>105.80211558308</v>
      </c>
      <c r="G192">
        <v>128.80727554180001</v>
      </c>
      <c r="I192" s="6">
        <f t="shared" si="17"/>
        <v>9.5159367349699977</v>
      </c>
      <c r="J192" s="6">
        <f t="shared" si="17"/>
        <v>58.041986307459979</v>
      </c>
      <c r="K192" s="6">
        <f t="shared" si="18"/>
        <v>-60.134446833981968</v>
      </c>
      <c r="L192" s="7">
        <f t="shared" si="12"/>
        <v>-1.0360508083827078</v>
      </c>
      <c r="M192" s="7">
        <f t="shared" si="19"/>
        <v>-1.0240312938578611</v>
      </c>
      <c r="P192" s="5">
        <f t="shared" si="20"/>
        <v>-1.2971436239114875</v>
      </c>
    </row>
    <row r="193" spans="1:16" x14ac:dyDescent="0.15">
      <c r="A193" s="5">
        <v>96</v>
      </c>
      <c r="B193" s="5">
        <v>191</v>
      </c>
      <c r="D193">
        <v>114.91349391349</v>
      </c>
      <c r="E193">
        <v>186.59958559959</v>
      </c>
      <c r="F193">
        <v>105.88596491228</v>
      </c>
      <c r="G193">
        <v>128.71800825592999</v>
      </c>
      <c r="I193" s="6">
        <f t="shared" si="17"/>
        <v>9.0275290012099987</v>
      </c>
      <c r="J193" s="6">
        <f t="shared" si="17"/>
        <v>57.881577343660013</v>
      </c>
      <c r="K193" s="6">
        <f t="shared" si="18"/>
        <v>-60.430363811182019</v>
      </c>
      <c r="L193" s="7">
        <f t="shared" si="12"/>
        <v>-1.0440345025911977</v>
      </c>
      <c r="M193" s="7">
        <f t="shared" si="19"/>
        <v>-1.0319520586709328</v>
      </c>
      <c r="P193" s="5">
        <f t="shared" si="20"/>
        <v>-0.5365502085737901</v>
      </c>
    </row>
    <row r="194" spans="1:16" x14ac:dyDescent="0.15">
      <c r="A194" s="5">
        <v>96.5</v>
      </c>
      <c r="B194" s="5">
        <v>192</v>
      </c>
      <c r="D194">
        <v>114.61823361822999</v>
      </c>
      <c r="E194">
        <v>184.63739963739999</v>
      </c>
      <c r="F194">
        <v>105.90299277606</v>
      </c>
      <c r="G194">
        <v>128.43317853457</v>
      </c>
      <c r="I194" s="6">
        <f t="shared" si="17"/>
        <v>8.7152408421699903</v>
      </c>
      <c r="J194" s="6">
        <f t="shared" si="17"/>
        <v>56.20422110282999</v>
      </c>
      <c r="K194" s="6">
        <f t="shared" si="18"/>
        <v>-58.72982448122599</v>
      </c>
      <c r="L194" s="7">
        <f t="shared" ref="L194:L241" si="21">K194/J194</f>
        <v>-1.0449361867994793</v>
      </c>
      <c r="M194" s="7">
        <f t="shared" si="19"/>
        <v>-1.0327908134837964</v>
      </c>
      <c r="P194" s="5">
        <f t="shared" si="20"/>
        <v>-0.45064823717767949</v>
      </c>
    </row>
    <row r="195" spans="1:16" x14ac:dyDescent="0.15">
      <c r="A195" s="5">
        <v>97</v>
      </c>
      <c r="B195" s="5">
        <v>193</v>
      </c>
      <c r="D195">
        <v>114.32893032893</v>
      </c>
      <c r="E195">
        <v>183.92022792022999</v>
      </c>
      <c r="F195">
        <v>105.93859649123</v>
      </c>
      <c r="G195">
        <v>128.65015479876001</v>
      </c>
      <c r="I195" s="6">
        <f t="shared" si="17"/>
        <v>8.3903338376999983</v>
      </c>
      <c r="J195" s="6">
        <f t="shared" si="17"/>
        <v>55.270073121469977</v>
      </c>
      <c r="K195" s="6">
        <f t="shared" si="18"/>
        <v>-57.933753908063977</v>
      </c>
      <c r="L195" s="7">
        <f t="shared" si="21"/>
        <v>-1.0481939074106141</v>
      </c>
      <c r="M195" s="7">
        <f t="shared" si="19"/>
        <v>-1.0359856046995133</v>
      </c>
      <c r="P195" s="5">
        <f t="shared" si="20"/>
        <v>-0.14029055298629955</v>
      </c>
    </row>
    <row r="196" spans="1:16" x14ac:dyDescent="0.15">
      <c r="A196" s="5">
        <v>97.5</v>
      </c>
      <c r="B196" s="5">
        <v>194</v>
      </c>
      <c r="D196">
        <v>114.22196322196</v>
      </c>
      <c r="E196">
        <v>183.367003367</v>
      </c>
      <c r="F196">
        <v>106.0572755418</v>
      </c>
      <c r="G196">
        <v>128.62409700722</v>
      </c>
      <c r="I196" s="6">
        <f t="shared" si="17"/>
        <v>8.1646876801600001</v>
      </c>
      <c r="J196" s="6">
        <f t="shared" si="17"/>
        <v>54.742906359779994</v>
      </c>
      <c r="K196" s="6">
        <f t="shared" si="18"/>
        <v>-57.526799951575995</v>
      </c>
      <c r="L196" s="7">
        <f t="shared" si="21"/>
        <v>-1.0508539603925988</v>
      </c>
      <c r="M196" s="7">
        <f t="shared" si="19"/>
        <v>-1.0385827282860798</v>
      </c>
      <c r="P196" s="5">
        <f t="shared" si="20"/>
        <v>0.1131283192439848</v>
      </c>
    </row>
    <row r="197" spans="1:16" x14ac:dyDescent="0.15">
      <c r="A197" s="5">
        <v>98</v>
      </c>
      <c r="B197" s="5">
        <v>195</v>
      </c>
      <c r="D197">
        <v>114.64465164465</v>
      </c>
      <c r="E197">
        <v>186.07433307433001</v>
      </c>
      <c r="F197">
        <v>105.82636738906</v>
      </c>
      <c r="G197">
        <v>128.61377708978</v>
      </c>
      <c r="I197" s="6">
        <f t="shared" si="17"/>
        <v>8.818284255590001</v>
      </c>
      <c r="J197" s="6">
        <f t="shared" si="17"/>
        <v>57.460555984550012</v>
      </c>
      <c r="K197" s="6">
        <f t="shared" si="18"/>
        <v>-60.134382925870014</v>
      </c>
      <c r="L197" s="7">
        <f t="shared" si="21"/>
        <v>-1.0465332591289047</v>
      </c>
      <c r="M197" s="7">
        <f t="shared" si="19"/>
        <v>-1.0341990976269677</v>
      </c>
      <c r="P197" s="5">
        <f t="shared" si="20"/>
        <v>-0.29849778328288168</v>
      </c>
    </row>
    <row r="198" spans="1:16" x14ac:dyDescent="0.15">
      <c r="A198" s="5">
        <v>98.5</v>
      </c>
      <c r="B198" s="5">
        <v>196</v>
      </c>
      <c r="D198">
        <v>114.53638953639</v>
      </c>
      <c r="E198">
        <v>185.07252007252001</v>
      </c>
      <c r="F198">
        <v>105.88286893705001</v>
      </c>
      <c r="G198">
        <v>128.77063983488</v>
      </c>
      <c r="I198" s="6">
        <f t="shared" si="17"/>
        <v>8.6535205993399984</v>
      </c>
      <c r="J198" s="6">
        <f t="shared" si="17"/>
        <v>56.301880237640006</v>
      </c>
      <c r="K198" s="6">
        <f t="shared" si="18"/>
        <v>-58.908735685828006</v>
      </c>
      <c r="L198" s="7">
        <f t="shared" si="21"/>
        <v>-1.0463013923724205</v>
      </c>
      <c r="M198" s="7">
        <f t="shared" si="19"/>
        <v>-1.0339043014750653</v>
      </c>
      <c r="P198" s="5">
        <f t="shared" si="20"/>
        <v>-0.32058734778925757</v>
      </c>
    </row>
    <row r="199" spans="1:16" x14ac:dyDescent="0.15">
      <c r="A199" s="5">
        <v>99</v>
      </c>
      <c r="B199" s="5">
        <v>197</v>
      </c>
      <c r="D199">
        <v>114.45972545973</v>
      </c>
      <c r="E199">
        <v>184.18337218337001</v>
      </c>
      <c r="F199">
        <v>105.87616099071001</v>
      </c>
      <c r="G199">
        <v>128.90608875129001</v>
      </c>
      <c r="I199" s="6">
        <f t="shared" si="17"/>
        <v>8.5835644690199899</v>
      </c>
      <c r="J199" s="6">
        <f t="shared" si="17"/>
        <v>55.277283432079997</v>
      </c>
      <c r="K199" s="6">
        <f t="shared" si="18"/>
        <v>-57.749175649476001</v>
      </c>
      <c r="L199" s="7">
        <f t="shared" si="21"/>
        <v>-1.0447180480645952</v>
      </c>
      <c r="M199" s="7">
        <f t="shared" si="19"/>
        <v>-1.0322580277718221</v>
      </c>
      <c r="P199" s="5">
        <f t="shared" si="20"/>
        <v>-0.4714299556466171</v>
      </c>
    </row>
    <row r="200" spans="1:16" x14ac:dyDescent="0.15">
      <c r="A200" s="5">
        <v>99.5</v>
      </c>
      <c r="B200" s="5">
        <v>198</v>
      </c>
      <c r="D200">
        <v>114.64465164465</v>
      </c>
      <c r="E200">
        <v>186.04247604247999</v>
      </c>
      <c r="F200">
        <v>105.98142414861</v>
      </c>
      <c r="G200">
        <v>128.40841073271</v>
      </c>
      <c r="I200" s="6">
        <f t="shared" si="17"/>
        <v>8.663227496039994</v>
      </c>
      <c r="J200" s="6">
        <f t="shared" si="17"/>
        <v>57.634065309769994</v>
      </c>
      <c r="K200" s="6">
        <f t="shared" si="18"/>
        <v>-60.497650875684002</v>
      </c>
      <c r="L200" s="7">
        <f t="shared" si="21"/>
        <v>-1.0496856425192789</v>
      </c>
      <c r="M200" s="7">
        <f t="shared" si="19"/>
        <v>-1.0371626928310878</v>
      </c>
      <c r="P200" s="5">
        <f t="shared" si="20"/>
        <v>1.8245971495766465E-3</v>
      </c>
    </row>
    <row r="201" spans="1:16" x14ac:dyDescent="0.15">
      <c r="A201" s="5">
        <v>100</v>
      </c>
      <c r="B201" s="5">
        <v>199</v>
      </c>
      <c r="D201">
        <v>114.50038850039</v>
      </c>
      <c r="E201">
        <v>185.36544936544999</v>
      </c>
      <c r="F201">
        <v>105.86042311662</v>
      </c>
      <c r="G201">
        <v>128.73168214654001</v>
      </c>
      <c r="I201" s="6">
        <f t="shared" si="17"/>
        <v>8.6399653837700043</v>
      </c>
      <c r="J201" s="6">
        <f t="shared" si="17"/>
        <v>56.633767218909981</v>
      </c>
      <c r="K201" s="6">
        <f t="shared" si="18"/>
        <v>-59.320555278921972</v>
      </c>
      <c r="L201" s="7">
        <f t="shared" si="21"/>
        <v>-1.047441450427032</v>
      </c>
      <c r="M201" s="7">
        <f t="shared" si="19"/>
        <v>-1.0348555713434227</v>
      </c>
      <c r="P201" s="5">
        <f t="shared" si="20"/>
        <v>-0.21197589214030504</v>
      </c>
    </row>
    <row r="202" spans="1:16" x14ac:dyDescent="0.15">
      <c r="A202" s="5">
        <v>100.5</v>
      </c>
      <c r="B202" s="5">
        <v>200</v>
      </c>
      <c r="D202">
        <v>114.70991970992</v>
      </c>
      <c r="E202">
        <v>186.29603729604</v>
      </c>
      <c r="F202">
        <v>105.80211558308</v>
      </c>
      <c r="G202">
        <v>128.38622291022</v>
      </c>
      <c r="I202" s="6">
        <f t="shared" si="17"/>
        <v>8.9078041268400057</v>
      </c>
      <c r="J202" s="6">
        <f t="shared" si="17"/>
        <v>57.909814385819999</v>
      </c>
      <c r="K202" s="6">
        <f t="shared" si="18"/>
        <v>-60.583973136143996</v>
      </c>
      <c r="L202" s="7">
        <f t="shared" si="21"/>
        <v>-1.0461779886308666</v>
      </c>
      <c r="M202" s="7">
        <f t="shared" si="19"/>
        <v>-1.0335291801518394</v>
      </c>
      <c r="P202" s="5">
        <f t="shared" si="20"/>
        <v>-0.33234381926759593</v>
      </c>
    </row>
    <row r="203" spans="1:16" x14ac:dyDescent="0.15">
      <c r="A203" s="5">
        <v>101</v>
      </c>
      <c r="B203" s="5">
        <v>201</v>
      </c>
      <c r="D203">
        <v>114.61124061124001</v>
      </c>
      <c r="E203">
        <v>185.15332815332999</v>
      </c>
      <c r="F203">
        <v>105.89731682147</v>
      </c>
      <c r="G203">
        <v>128.68653250774</v>
      </c>
      <c r="I203" s="6">
        <f t="shared" si="17"/>
        <v>8.713923789770007</v>
      </c>
      <c r="J203" s="6">
        <f t="shared" si="17"/>
        <v>56.466795645589997</v>
      </c>
      <c r="K203" s="6">
        <f t="shared" si="18"/>
        <v>-59.046230984937992</v>
      </c>
      <c r="L203" s="7">
        <f t="shared" si="21"/>
        <v>-1.0456805687281716</v>
      </c>
      <c r="M203" s="7">
        <f t="shared" si="19"/>
        <v>-1.0329688308537264</v>
      </c>
      <c r="P203" s="5">
        <f t="shared" si="20"/>
        <v>-0.37973219522085266</v>
      </c>
    </row>
    <row r="204" spans="1:16" x14ac:dyDescent="0.15">
      <c r="A204" s="5">
        <v>101.5</v>
      </c>
      <c r="B204" s="5">
        <v>202</v>
      </c>
      <c r="D204">
        <v>114.53069153069001</v>
      </c>
      <c r="E204">
        <v>185.82439782439999</v>
      </c>
      <c r="F204">
        <v>105.88648090815001</v>
      </c>
      <c r="G204">
        <v>128.29282765738</v>
      </c>
      <c r="I204" s="6">
        <f t="shared" si="17"/>
        <v>8.6442106225400011</v>
      </c>
      <c r="J204" s="6">
        <f t="shared" si="17"/>
        <v>57.531570167019993</v>
      </c>
      <c r="K204" s="6">
        <f t="shared" si="18"/>
        <v>-60.393673577883987</v>
      </c>
      <c r="L204" s="7">
        <f t="shared" si="21"/>
        <v>-1.0497483973156827</v>
      </c>
      <c r="M204" s="7">
        <f t="shared" si="19"/>
        <v>-1.0369737300458193</v>
      </c>
      <c r="P204" s="5">
        <f t="shared" si="20"/>
        <v>7.8031433813265756E-3</v>
      </c>
    </row>
    <row r="205" spans="1:16" x14ac:dyDescent="0.15">
      <c r="A205" s="5">
        <v>102</v>
      </c>
      <c r="B205" s="5">
        <v>203</v>
      </c>
      <c r="D205">
        <v>114.78891478892</v>
      </c>
      <c r="E205">
        <v>187.72390572391001</v>
      </c>
      <c r="F205">
        <v>105.90015479876</v>
      </c>
      <c r="G205">
        <v>128.46284829721</v>
      </c>
      <c r="I205" s="6">
        <f t="shared" si="17"/>
        <v>8.888759990159997</v>
      </c>
      <c r="J205" s="6">
        <f t="shared" si="17"/>
        <v>59.261057426700006</v>
      </c>
      <c r="K205" s="6">
        <f t="shared" si="18"/>
        <v>-62.224508921880002</v>
      </c>
      <c r="L205" s="7">
        <f t="shared" si="21"/>
        <v>-1.0500067265732727</v>
      </c>
      <c r="M205" s="7">
        <f t="shared" si="19"/>
        <v>-1.0371691299079913</v>
      </c>
      <c r="P205" s="5">
        <f t="shared" si="20"/>
        <v>3.2413746841445525E-2</v>
      </c>
    </row>
    <row r="206" spans="1:16" x14ac:dyDescent="0.15">
      <c r="A206" s="5">
        <v>102.5</v>
      </c>
      <c r="B206" s="5">
        <v>204</v>
      </c>
      <c r="D206">
        <v>114.52162652163</v>
      </c>
      <c r="E206">
        <v>186.23465423465001</v>
      </c>
      <c r="F206">
        <v>105.72497420021</v>
      </c>
      <c r="G206">
        <v>128.20872033024</v>
      </c>
      <c r="I206" s="6">
        <f t="shared" si="17"/>
        <v>8.7966523214199981</v>
      </c>
      <c r="J206" s="6">
        <f t="shared" si="17"/>
        <v>58.02593390441001</v>
      </c>
      <c r="K206" s="6">
        <f t="shared" si="18"/>
        <v>-60.834468363872006</v>
      </c>
      <c r="L206" s="7">
        <f t="shared" si="21"/>
        <v>-1.0484013659149145</v>
      </c>
      <c r="M206" s="7">
        <f t="shared" si="19"/>
        <v>-1.0355008398542151</v>
      </c>
      <c r="P206" s="5">
        <f t="shared" si="20"/>
        <v>-0.12052632251779349</v>
      </c>
    </row>
    <row r="207" spans="1:16" x14ac:dyDescent="0.15">
      <c r="A207" s="5">
        <v>103</v>
      </c>
      <c r="B207" s="5">
        <v>205</v>
      </c>
      <c r="D207">
        <v>114.75861175861</v>
      </c>
      <c r="E207">
        <v>187.09375809375999</v>
      </c>
      <c r="F207">
        <v>105.83126934985</v>
      </c>
      <c r="G207">
        <v>128.4584623323</v>
      </c>
      <c r="I207" s="6">
        <f t="shared" si="17"/>
        <v>8.9273424087599977</v>
      </c>
      <c r="J207" s="6">
        <f t="shared" si="17"/>
        <v>58.635295761459986</v>
      </c>
      <c r="K207" s="6">
        <f t="shared" si="18"/>
        <v>-61.435012504991988</v>
      </c>
      <c r="L207" s="7">
        <f t="shared" si="21"/>
        <v>-1.0477479768315965</v>
      </c>
      <c r="M207" s="7">
        <f t="shared" si="19"/>
        <v>-1.0347845213754789</v>
      </c>
      <c r="P207" s="5">
        <f t="shared" si="20"/>
        <v>-0.18277362576454742</v>
      </c>
    </row>
    <row r="208" spans="1:16" x14ac:dyDescent="0.15">
      <c r="A208" s="5">
        <v>103.5</v>
      </c>
      <c r="B208" s="5">
        <v>206</v>
      </c>
      <c r="D208">
        <v>114.62211862212</v>
      </c>
      <c r="E208">
        <v>186.70758870758999</v>
      </c>
      <c r="F208">
        <v>105.79360165119</v>
      </c>
      <c r="G208">
        <v>128.36867905056999</v>
      </c>
      <c r="I208" s="6">
        <f t="shared" si="17"/>
        <v>8.8285169709299964</v>
      </c>
      <c r="J208" s="6">
        <f t="shared" si="17"/>
        <v>58.338909657019997</v>
      </c>
      <c r="K208" s="6">
        <f t="shared" si="18"/>
        <v>-61.178174617493994</v>
      </c>
      <c r="L208" s="7">
        <f t="shared" si="21"/>
        <v>-1.0486684611893897</v>
      </c>
      <c r="M208" s="7">
        <f t="shared" si="19"/>
        <v>-1.0356420763378542</v>
      </c>
      <c r="P208" s="5">
        <f t="shared" si="20"/>
        <v>-9.5080595047716709E-2</v>
      </c>
    </row>
    <row r="209" spans="1:16" x14ac:dyDescent="0.15">
      <c r="A209" s="5">
        <v>104</v>
      </c>
      <c r="B209" s="5">
        <v>207</v>
      </c>
      <c r="D209">
        <v>114.66096866097</v>
      </c>
      <c r="E209">
        <v>186.27272727273001</v>
      </c>
      <c r="F209">
        <v>105.92311661507</v>
      </c>
      <c r="G209">
        <v>128.43575851393001</v>
      </c>
      <c r="I209" s="6">
        <f t="shared" si="17"/>
        <v>8.7378520458999986</v>
      </c>
      <c r="J209" s="6">
        <f t="shared" si="17"/>
        <v>57.836968758799998</v>
      </c>
      <c r="K209" s="6">
        <f t="shared" si="18"/>
        <v>-60.666510464659993</v>
      </c>
      <c r="L209" s="7">
        <f t="shared" si="21"/>
        <v>-1.0489227178841296</v>
      </c>
      <c r="M209" s="7">
        <f t="shared" si="19"/>
        <v>-1.0358334036371759</v>
      </c>
      <c r="P209" s="5">
        <f t="shared" si="20"/>
        <v>-7.0857977951606435E-2</v>
      </c>
    </row>
    <row r="210" spans="1:16" x14ac:dyDescent="0.15">
      <c r="A210" s="5">
        <v>104.5</v>
      </c>
      <c r="B210" s="5">
        <v>208</v>
      </c>
      <c r="D210">
        <v>114.37555037555001</v>
      </c>
      <c r="E210">
        <v>185.13027713028001</v>
      </c>
      <c r="F210">
        <v>105.78431372548999</v>
      </c>
      <c r="G210">
        <v>128.46413828689001</v>
      </c>
      <c r="I210" s="6">
        <f t="shared" si="17"/>
        <v>8.5912366500600115</v>
      </c>
      <c r="J210" s="6">
        <f t="shared" si="17"/>
        <v>56.666138843390002</v>
      </c>
      <c r="K210" s="6">
        <f t="shared" si="18"/>
        <v>-59.40812996200799</v>
      </c>
      <c r="L210" s="7">
        <f t="shared" si="21"/>
        <v>-1.0483885292801776</v>
      </c>
      <c r="M210" s="7">
        <f t="shared" si="19"/>
        <v>-1.0352362856378059</v>
      </c>
      <c r="P210" s="5">
        <f t="shared" si="20"/>
        <v>-0.1217492475949631</v>
      </c>
    </row>
    <row r="211" spans="1:16" x14ac:dyDescent="0.15">
      <c r="A211" s="5">
        <v>105</v>
      </c>
      <c r="B211" s="5">
        <v>209</v>
      </c>
      <c r="D211">
        <v>114.64646464646999</v>
      </c>
      <c r="E211">
        <v>185.21756021755999</v>
      </c>
      <c r="F211">
        <v>105.83436532508</v>
      </c>
      <c r="G211">
        <v>128.53895768833999</v>
      </c>
      <c r="I211" s="6">
        <f t="shared" si="17"/>
        <v>8.8120993213899936</v>
      </c>
      <c r="J211" s="6">
        <f t="shared" si="17"/>
        <v>56.678602529220001</v>
      </c>
      <c r="K211" s="6">
        <f t="shared" si="18"/>
        <v>-59.202223713674002</v>
      </c>
      <c r="L211" s="7">
        <f t="shared" si="21"/>
        <v>-1.0445251130380813</v>
      </c>
      <c r="M211" s="7">
        <f t="shared" si="19"/>
        <v>-1.0313099400002916</v>
      </c>
      <c r="P211" s="5">
        <f t="shared" si="20"/>
        <v>-0.48981055827521919</v>
      </c>
    </row>
    <row r="212" spans="1:16" x14ac:dyDescent="0.15">
      <c r="A212" s="5">
        <v>105.5</v>
      </c>
      <c r="B212" s="5">
        <v>210</v>
      </c>
      <c r="D212">
        <v>114.49753949754</v>
      </c>
      <c r="E212">
        <v>184.55581455582001</v>
      </c>
      <c r="F212">
        <v>105.89860681115</v>
      </c>
      <c r="G212">
        <v>128.36713106294999</v>
      </c>
      <c r="I212" s="6">
        <f t="shared" si="17"/>
        <v>8.5989326863900004</v>
      </c>
      <c r="J212" s="6">
        <f t="shared" si="17"/>
        <v>56.188683492870013</v>
      </c>
      <c r="K212" s="6">
        <f t="shared" si="18"/>
        <v>-58.827487505054009</v>
      </c>
      <c r="L212" s="7">
        <f t="shared" si="21"/>
        <v>-1.0469632646317268</v>
      </c>
      <c r="M212" s="7">
        <f t="shared" si="19"/>
        <v>-1.033685162198519</v>
      </c>
      <c r="P212" s="5">
        <f t="shared" si="20"/>
        <v>-0.2575318663195677</v>
      </c>
    </row>
    <row r="213" spans="1:16" x14ac:dyDescent="0.15">
      <c r="A213" s="5">
        <v>106</v>
      </c>
      <c r="B213" s="5">
        <v>211</v>
      </c>
      <c r="D213">
        <v>114.68764568765</v>
      </c>
      <c r="E213">
        <v>184.68013468013999</v>
      </c>
      <c r="F213">
        <v>105.85835913312999</v>
      </c>
      <c r="G213">
        <v>128.48271413828999</v>
      </c>
      <c r="I213" s="6">
        <f t="shared" si="17"/>
        <v>8.8292865545200101</v>
      </c>
      <c r="J213" s="6">
        <f t="shared" si="17"/>
        <v>56.197420541849993</v>
      </c>
      <c r="K213" s="6">
        <f t="shared" si="18"/>
        <v>-58.607618095699976</v>
      </c>
      <c r="L213" s="7">
        <f t="shared" si="21"/>
        <v>-1.0428880459389611</v>
      </c>
      <c r="M213" s="7">
        <f t="shared" si="19"/>
        <v>-1.0295470141103353</v>
      </c>
      <c r="P213" s="5">
        <f t="shared" si="20"/>
        <v>-0.64577124809381015</v>
      </c>
    </row>
    <row r="214" spans="1:16" x14ac:dyDescent="0.15">
      <c r="A214" s="5">
        <v>106.5</v>
      </c>
      <c r="B214" s="5">
        <v>212</v>
      </c>
      <c r="D214">
        <v>114.3480963481</v>
      </c>
      <c r="E214">
        <v>183.0631960632</v>
      </c>
      <c r="F214">
        <v>106.05701754386</v>
      </c>
      <c r="G214">
        <v>128.47162022704001</v>
      </c>
      <c r="I214" s="6">
        <f t="shared" si="17"/>
        <v>8.2910788042400014</v>
      </c>
      <c r="J214" s="6">
        <f t="shared" si="17"/>
        <v>54.59157583615999</v>
      </c>
      <c r="K214" s="6">
        <f t="shared" si="18"/>
        <v>-57.218812199151984</v>
      </c>
      <c r="L214" s="7">
        <f t="shared" si="21"/>
        <v>-1.0481253072979033</v>
      </c>
      <c r="M214" s="7">
        <f t="shared" si="19"/>
        <v>-1.0347213460738596</v>
      </c>
      <c r="P214" s="5">
        <f t="shared" si="20"/>
        <v>-0.14682597288800178</v>
      </c>
    </row>
    <row r="215" spans="1:16" x14ac:dyDescent="0.15">
      <c r="A215" s="5">
        <v>107</v>
      </c>
      <c r="B215" s="5">
        <v>213</v>
      </c>
      <c r="D215">
        <v>114.27997927998</v>
      </c>
      <c r="E215">
        <v>182.60683760684</v>
      </c>
      <c r="F215">
        <v>105.9104747162</v>
      </c>
      <c r="G215">
        <v>128.3330753354</v>
      </c>
      <c r="I215" s="6">
        <f t="shared" si="17"/>
        <v>8.3695045637799979</v>
      </c>
      <c r="J215" s="6">
        <f t="shared" si="17"/>
        <v>54.273762271440006</v>
      </c>
      <c r="K215" s="6">
        <f t="shared" si="18"/>
        <v>-56.759010161948012</v>
      </c>
      <c r="L215" s="7">
        <f t="shared" si="21"/>
        <v>-1.0457909639298359</v>
      </c>
      <c r="M215" s="7">
        <f t="shared" si="19"/>
        <v>-1.032324073310374</v>
      </c>
      <c r="P215" s="5">
        <f t="shared" si="20"/>
        <v>-0.36921502594081151</v>
      </c>
    </row>
    <row r="216" spans="1:16" x14ac:dyDescent="0.15">
      <c r="A216" s="5">
        <v>107.5</v>
      </c>
      <c r="B216" s="5">
        <v>214</v>
      </c>
      <c r="D216">
        <v>114.03910903911</v>
      </c>
      <c r="E216">
        <v>181.70318570319</v>
      </c>
      <c r="F216">
        <v>105.78405572755</v>
      </c>
      <c r="G216">
        <v>128.10036119711</v>
      </c>
      <c r="I216" s="6">
        <f t="shared" si="17"/>
        <v>8.2550533115600047</v>
      </c>
      <c r="J216" s="6">
        <f t="shared" si="17"/>
        <v>53.602824506079997</v>
      </c>
      <c r="K216" s="6">
        <f t="shared" si="18"/>
        <v>-56.068336095735987</v>
      </c>
      <c r="L216" s="7">
        <f t="shared" si="21"/>
        <v>-1.0459959267515153</v>
      </c>
      <c r="M216" s="7">
        <f t="shared" si="19"/>
        <v>-1.0324661067366354</v>
      </c>
      <c r="P216" s="5">
        <f t="shared" si="20"/>
        <v>-0.34968855505060842</v>
      </c>
    </row>
    <row r="217" spans="1:16" x14ac:dyDescent="0.15">
      <c r="A217" s="5">
        <v>108</v>
      </c>
      <c r="B217" s="5">
        <v>215</v>
      </c>
      <c r="D217">
        <v>113.91452991452999</v>
      </c>
      <c r="E217">
        <v>181.00440300439999</v>
      </c>
      <c r="F217">
        <v>105.90118679051</v>
      </c>
      <c r="G217">
        <v>128.16847265222</v>
      </c>
      <c r="I217" s="6">
        <f t="shared" si="17"/>
        <v>8.0133431240199968</v>
      </c>
      <c r="J217" s="6">
        <f t="shared" si="17"/>
        <v>52.835930352179986</v>
      </c>
      <c r="K217" s="6">
        <f t="shared" si="18"/>
        <v>-55.389773298595983</v>
      </c>
      <c r="L217" s="7">
        <f t="shared" si="21"/>
        <v>-1.0483353454627042</v>
      </c>
      <c r="M217" s="7">
        <f t="shared" si="19"/>
        <v>-1.0347425960524064</v>
      </c>
      <c r="P217" s="5">
        <f t="shared" si="20"/>
        <v>-0.1268159824067393</v>
      </c>
    </row>
    <row r="218" spans="1:16" x14ac:dyDescent="0.15">
      <c r="A218" s="5">
        <v>108.5</v>
      </c>
      <c r="B218" s="5">
        <v>216</v>
      </c>
      <c r="D218">
        <v>113.90624190624</v>
      </c>
      <c r="E218">
        <v>181.85832685833</v>
      </c>
      <c r="F218">
        <v>105.82275541796</v>
      </c>
      <c r="G218">
        <v>128.40170278638001</v>
      </c>
      <c r="I218" s="6">
        <f t="shared" si="17"/>
        <v>8.0834864882800019</v>
      </c>
      <c r="J218" s="6">
        <f t="shared" si="17"/>
        <v>53.456624071949989</v>
      </c>
      <c r="K218" s="6">
        <f t="shared" si="18"/>
        <v>-56.064462398059987</v>
      </c>
      <c r="L218" s="7">
        <f t="shared" si="21"/>
        <v>-1.0487841941271858</v>
      </c>
      <c r="M218" s="7">
        <f t="shared" si="19"/>
        <v>-1.0351285153214698</v>
      </c>
      <c r="P218" s="5">
        <f t="shared" si="20"/>
        <v>-8.4054908426128325E-2</v>
      </c>
    </row>
    <row r="219" spans="1:16" x14ac:dyDescent="0.15">
      <c r="A219" s="5">
        <v>109</v>
      </c>
      <c r="B219" s="5">
        <v>217</v>
      </c>
      <c r="D219">
        <v>114.21030821031</v>
      </c>
      <c r="E219">
        <v>181.94923594924001</v>
      </c>
      <c r="F219">
        <v>105.79901960783999</v>
      </c>
      <c r="G219">
        <v>128.36506707946</v>
      </c>
      <c r="I219" s="6">
        <f t="shared" si="17"/>
        <v>8.4112886024700089</v>
      </c>
      <c r="J219" s="6">
        <f t="shared" si="17"/>
        <v>53.584168869780001</v>
      </c>
      <c r="K219" s="6">
        <f t="shared" si="18"/>
        <v>-55.889714041265989</v>
      </c>
      <c r="L219" s="7">
        <f t="shared" si="21"/>
        <v>-1.0430266106597439</v>
      </c>
      <c r="M219" s="7">
        <f t="shared" si="19"/>
        <v>-1.0293080024586099</v>
      </c>
      <c r="P219" s="5">
        <f t="shared" si="20"/>
        <v>-0.63257041506172695</v>
      </c>
    </row>
    <row r="220" spans="1:16" x14ac:dyDescent="0.15">
      <c r="A220" s="5">
        <v>109.5</v>
      </c>
      <c r="B220" s="5">
        <v>218</v>
      </c>
      <c r="D220">
        <v>114.14219114219</v>
      </c>
      <c r="E220">
        <v>181.90675990675999</v>
      </c>
      <c r="F220">
        <v>105.76522187822999</v>
      </c>
      <c r="G220">
        <v>128.18498452012</v>
      </c>
      <c r="I220" s="6">
        <f t="shared" si="17"/>
        <v>8.3769692639600066</v>
      </c>
      <c r="J220" s="6">
        <f t="shared" si="17"/>
        <v>53.72177538663999</v>
      </c>
      <c r="K220" s="6">
        <f t="shared" si="18"/>
        <v>-56.089161200007979</v>
      </c>
      <c r="L220" s="7">
        <f t="shared" si="21"/>
        <v>-1.0440675274845204</v>
      </c>
      <c r="M220" s="7">
        <f t="shared" si="19"/>
        <v>-1.0302859898879682</v>
      </c>
      <c r="P220" s="5">
        <f t="shared" si="20"/>
        <v>-0.53340398130762623</v>
      </c>
    </row>
    <row r="221" spans="1:16" x14ac:dyDescent="0.15">
      <c r="A221" s="5">
        <v>110</v>
      </c>
      <c r="B221" s="5">
        <v>219</v>
      </c>
      <c r="D221">
        <v>114.08521108521001</v>
      </c>
      <c r="E221">
        <v>180.36803936804</v>
      </c>
      <c r="F221">
        <v>105.84726522187999</v>
      </c>
      <c r="G221">
        <v>128.38080495355999</v>
      </c>
      <c r="I221" s="6">
        <f t="shared" si="17"/>
        <v>8.2379458633300118</v>
      </c>
      <c r="J221" s="6">
        <f t="shared" si="17"/>
        <v>51.987234414480014</v>
      </c>
      <c r="K221" s="6">
        <f t="shared" si="18"/>
        <v>-54.146735434046001</v>
      </c>
      <c r="L221" s="7">
        <f t="shared" si="21"/>
        <v>-1.0415390632698187</v>
      </c>
      <c r="M221" s="7">
        <f t="shared" si="19"/>
        <v>-1.0276945962778485</v>
      </c>
      <c r="P221" s="5">
        <f t="shared" si="20"/>
        <v>-0.7742866081214157</v>
      </c>
    </row>
    <row r="222" spans="1:16" x14ac:dyDescent="0.15">
      <c r="A222" s="5">
        <v>110.5</v>
      </c>
      <c r="B222" s="5">
        <v>220</v>
      </c>
      <c r="D222">
        <v>114.44185444185</v>
      </c>
      <c r="E222">
        <v>183.22455322454999</v>
      </c>
      <c r="F222">
        <v>105.91279669763</v>
      </c>
      <c r="G222">
        <v>128.10139318885999</v>
      </c>
      <c r="I222" s="6">
        <f t="shared" si="17"/>
        <v>8.5290577442199975</v>
      </c>
      <c r="J222" s="6">
        <f t="shared" si="17"/>
        <v>55.123160035690006</v>
      </c>
      <c r="K222" s="6">
        <f t="shared" si="18"/>
        <v>-57.618734298608004</v>
      </c>
      <c r="L222" s="7">
        <f t="shared" si="21"/>
        <v>-1.0452726995568145</v>
      </c>
      <c r="M222" s="7">
        <f t="shared" si="19"/>
        <v>-1.0313653031694263</v>
      </c>
      <c r="P222" s="5">
        <f t="shared" si="20"/>
        <v>-0.41858922029623752</v>
      </c>
    </row>
    <row r="223" spans="1:16" x14ac:dyDescent="0.15">
      <c r="A223" s="5">
        <v>111</v>
      </c>
      <c r="B223" s="5">
        <v>221</v>
      </c>
      <c r="D223">
        <v>114.69489769490001</v>
      </c>
      <c r="E223">
        <v>183.16576016575999</v>
      </c>
      <c r="F223">
        <v>105.81062951496</v>
      </c>
      <c r="G223">
        <v>128.32946336429001</v>
      </c>
      <c r="I223" s="6">
        <f t="shared" si="17"/>
        <v>8.8842681799400083</v>
      </c>
      <c r="J223" s="6">
        <f t="shared" si="17"/>
        <v>54.836296801469985</v>
      </c>
      <c r="K223" s="6">
        <f t="shared" si="18"/>
        <v>-56.91928798182397</v>
      </c>
      <c r="L223" s="7">
        <f t="shared" si="21"/>
        <v>-1.0379856281669653</v>
      </c>
      <c r="M223" s="7">
        <f t="shared" si="19"/>
        <v>-1.0240153023841589</v>
      </c>
      <c r="P223" s="5">
        <f t="shared" si="20"/>
        <v>-1.1128165255355977</v>
      </c>
    </row>
    <row r="224" spans="1:16" x14ac:dyDescent="0.15">
      <c r="A224" s="5">
        <v>111.5</v>
      </c>
      <c r="B224" s="5">
        <v>222</v>
      </c>
      <c r="D224">
        <v>114.71328671329</v>
      </c>
      <c r="E224">
        <v>184.87075887076</v>
      </c>
      <c r="F224">
        <v>105.82352941177</v>
      </c>
      <c r="G224">
        <v>128.14060887513</v>
      </c>
      <c r="I224" s="6">
        <f t="shared" si="17"/>
        <v>8.8897573015200066</v>
      </c>
      <c r="J224" s="6">
        <f t="shared" si="17"/>
        <v>56.730149995630001</v>
      </c>
      <c r="K224" s="6">
        <f t="shared" si="18"/>
        <v>-59.186422693235997</v>
      </c>
      <c r="L224" s="7">
        <f t="shared" si="21"/>
        <v>-1.0432974828692538</v>
      </c>
      <c r="M224" s="7">
        <f t="shared" si="19"/>
        <v>-1.0292642276910295</v>
      </c>
      <c r="P224" s="5">
        <f t="shared" si="20"/>
        <v>-0.60676486520334816</v>
      </c>
    </row>
    <row r="225" spans="1:16" x14ac:dyDescent="0.15">
      <c r="A225" s="5">
        <v>112</v>
      </c>
      <c r="B225" s="5">
        <v>223</v>
      </c>
      <c r="D225">
        <v>114.66174566175</v>
      </c>
      <c r="E225">
        <v>185.38798238798</v>
      </c>
      <c r="F225">
        <v>105.70149638802999</v>
      </c>
      <c r="G225">
        <v>128.17440660475</v>
      </c>
      <c r="I225" s="6">
        <f t="shared" si="17"/>
        <v>8.9602492737200095</v>
      </c>
      <c r="J225" s="6">
        <f t="shared" si="17"/>
        <v>57.213575783229999</v>
      </c>
      <c r="K225" s="6">
        <f t="shared" si="18"/>
        <v>-59.696041666155992</v>
      </c>
      <c r="L225" s="7">
        <f t="shared" si="21"/>
        <v>-1.043389455193843</v>
      </c>
      <c r="M225" s="7">
        <f t="shared" si="19"/>
        <v>-1.0292932706202007</v>
      </c>
      <c r="P225" s="5">
        <f t="shared" si="20"/>
        <v>-0.59800281311956416</v>
      </c>
    </row>
    <row r="226" spans="1:16" x14ac:dyDescent="0.15">
      <c r="A226" s="5">
        <v>112.5</v>
      </c>
      <c r="B226" s="5">
        <v>224</v>
      </c>
      <c r="D226">
        <v>114.64516964517</v>
      </c>
      <c r="E226">
        <v>184.41051541051999</v>
      </c>
      <c r="F226">
        <v>105.68369453043999</v>
      </c>
      <c r="G226">
        <v>128.27063983488</v>
      </c>
      <c r="I226" s="6">
        <f t="shared" si="17"/>
        <v>8.9614751147300069</v>
      </c>
      <c r="J226" s="6">
        <f t="shared" si="17"/>
        <v>56.139875575639991</v>
      </c>
      <c r="K226" s="6">
        <f t="shared" si="18"/>
        <v>-58.406375576037973</v>
      </c>
      <c r="L226" s="7">
        <f t="shared" si="21"/>
        <v>-1.0403723730620709</v>
      </c>
      <c r="M226" s="7">
        <f t="shared" si="19"/>
        <v>-1.0262132590930104</v>
      </c>
      <c r="P226" s="5">
        <f t="shared" si="20"/>
        <v>-0.88543526519402027</v>
      </c>
    </row>
    <row r="227" spans="1:16" x14ac:dyDescent="0.15">
      <c r="A227" s="5">
        <v>113</v>
      </c>
      <c r="B227" s="5">
        <v>225</v>
      </c>
      <c r="D227">
        <v>114.29836829836999</v>
      </c>
      <c r="E227">
        <v>180.68894068893999</v>
      </c>
      <c r="F227">
        <v>105.7463880289</v>
      </c>
      <c r="G227">
        <v>128.31707946335999</v>
      </c>
      <c r="I227" s="6">
        <f t="shared" si="17"/>
        <v>8.5519802694699933</v>
      </c>
      <c r="J227" s="6">
        <f t="shared" si="17"/>
        <v>52.371861225580005</v>
      </c>
      <c r="K227" s="6">
        <f t="shared" si="18"/>
        <v>-54.294253201226013</v>
      </c>
      <c r="L227" s="7">
        <f t="shared" si="21"/>
        <v>-1.0367065811804117</v>
      </c>
      <c r="M227" s="7">
        <f t="shared" si="19"/>
        <v>-1.0224845378159333</v>
      </c>
      <c r="P227" s="5">
        <f t="shared" si="20"/>
        <v>-1.2346692281160212</v>
      </c>
    </row>
    <row r="228" spans="1:16" x14ac:dyDescent="0.15">
      <c r="A228" s="5">
        <v>113.5</v>
      </c>
      <c r="B228" s="5">
        <v>226</v>
      </c>
      <c r="D228">
        <v>114.31857031857</v>
      </c>
      <c r="E228">
        <v>182.30924630925</v>
      </c>
      <c r="F228">
        <v>105.68653250774</v>
      </c>
      <c r="G228">
        <v>128.21310629515</v>
      </c>
      <c r="I228" s="6">
        <f t="shared" si="17"/>
        <v>8.6320378108299991</v>
      </c>
      <c r="J228" s="6">
        <f t="shared" si="17"/>
        <v>54.096140014100001</v>
      </c>
      <c r="K228" s="6">
        <f t="shared" si="18"/>
        <v>-56.28333020609</v>
      </c>
      <c r="L228" s="7">
        <f t="shared" si="21"/>
        <v>-1.0404315389493579</v>
      </c>
      <c r="M228" s="7">
        <f t="shared" si="19"/>
        <v>-1.0261465661894615</v>
      </c>
      <c r="P228" s="5">
        <f t="shared" si="20"/>
        <v>-0.87979862843064227</v>
      </c>
    </row>
    <row r="229" spans="1:16" x14ac:dyDescent="0.15">
      <c r="A229" s="5">
        <v>114</v>
      </c>
      <c r="B229" s="5">
        <v>227</v>
      </c>
      <c r="D229">
        <v>114.54726754727</v>
      </c>
      <c r="E229">
        <v>182.12483812484001</v>
      </c>
      <c r="F229">
        <v>105.64680082559001</v>
      </c>
      <c r="G229">
        <v>128.29824561404001</v>
      </c>
      <c r="I229" s="6">
        <f t="shared" si="17"/>
        <v>8.9004667216799902</v>
      </c>
      <c r="J229" s="6">
        <f t="shared" si="17"/>
        <v>53.826592510799998</v>
      </c>
      <c r="K229" s="6">
        <f t="shared" si="18"/>
        <v>-55.691444291280007</v>
      </c>
      <c r="L229" s="7">
        <f t="shared" si="21"/>
        <v>-1.0346455477393601</v>
      </c>
      <c r="M229" s="7">
        <f t="shared" si="19"/>
        <v>-1.0202976455840456</v>
      </c>
      <c r="P229" s="5">
        <f t="shared" si="20"/>
        <v>-1.4310204939733264</v>
      </c>
    </row>
    <row r="230" spans="1:16" x14ac:dyDescent="0.15">
      <c r="A230" s="5">
        <v>114.5</v>
      </c>
      <c r="B230" s="5">
        <v>228</v>
      </c>
      <c r="D230">
        <v>114.66252266252</v>
      </c>
      <c r="E230">
        <v>184.08806008805999</v>
      </c>
      <c r="F230">
        <v>105.83359133127</v>
      </c>
      <c r="G230">
        <v>128.12358101135001</v>
      </c>
      <c r="I230" s="6">
        <f t="shared" si="17"/>
        <v>8.8289313312500042</v>
      </c>
      <c r="J230" s="6">
        <f t="shared" si="17"/>
        <v>55.964479076709978</v>
      </c>
      <c r="K230" s="6">
        <f t="shared" si="18"/>
        <v>-58.328443560801972</v>
      </c>
      <c r="L230" s="7">
        <f t="shared" si="21"/>
        <v>-1.0422404447087183</v>
      </c>
      <c r="M230" s="7">
        <f t="shared" si="19"/>
        <v>-1.0278296131579858</v>
      </c>
      <c r="P230" s="5">
        <f t="shared" si="20"/>
        <v>-0.70746715209818067</v>
      </c>
    </row>
    <row r="231" spans="1:16" x14ac:dyDescent="0.15">
      <c r="A231" s="5">
        <v>115</v>
      </c>
      <c r="B231" s="5">
        <v>229</v>
      </c>
      <c r="D231">
        <v>114.90365190365</v>
      </c>
      <c r="E231">
        <v>186.81818181817999</v>
      </c>
      <c r="F231">
        <v>105.90557275542</v>
      </c>
      <c r="G231">
        <v>127.93008255933999</v>
      </c>
      <c r="I231" s="6">
        <f t="shared" si="17"/>
        <v>8.9980791482300049</v>
      </c>
      <c r="J231" s="6">
        <f t="shared" si="17"/>
        <v>58.888099258840001</v>
      </c>
      <c r="K231" s="6">
        <f t="shared" si="18"/>
        <v>-61.66763996237799</v>
      </c>
      <c r="L231" s="7">
        <f t="shared" si="21"/>
        <v>-1.0472003806969663</v>
      </c>
      <c r="M231" s="7">
        <f t="shared" si="19"/>
        <v>-1.0327266197508156</v>
      </c>
      <c r="P231" s="5">
        <f t="shared" si="20"/>
        <v>-0.23494220880235778</v>
      </c>
    </row>
    <row r="232" spans="1:16" x14ac:dyDescent="0.15">
      <c r="A232" s="5">
        <v>115.5</v>
      </c>
      <c r="B232" s="5">
        <v>230</v>
      </c>
      <c r="D232">
        <v>114.82672882673</v>
      </c>
      <c r="E232">
        <v>185.99637399637001</v>
      </c>
      <c r="F232">
        <v>105.81991744066001</v>
      </c>
      <c r="G232">
        <v>128.02115583074999</v>
      </c>
      <c r="I232" s="6">
        <f t="shared" si="17"/>
        <v>9.0068113860699981</v>
      </c>
      <c r="J232" s="6">
        <f t="shared" si="17"/>
        <v>57.975218165620021</v>
      </c>
      <c r="K232" s="6">
        <f t="shared" si="18"/>
        <v>-60.56345041267403</v>
      </c>
      <c r="L232" s="7">
        <f t="shared" si="21"/>
        <v>-1.0446437689921253</v>
      </c>
      <c r="M232" s="7">
        <f t="shared" si="19"/>
        <v>-1.0301070786505566</v>
      </c>
      <c r="P232" s="5">
        <f t="shared" si="20"/>
        <v>-0.47850640070358608</v>
      </c>
    </row>
    <row r="233" spans="1:16" x14ac:dyDescent="0.15">
      <c r="A233" s="5">
        <v>116</v>
      </c>
      <c r="B233" s="5">
        <v>231</v>
      </c>
      <c r="D233">
        <v>114.96192696193</v>
      </c>
      <c r="E233">
        <v>188.28515928516001</v>
      </c>
      <c r="F233">
        <v>105.82146542828001</v>
      </c>
      <c r="G233">
        <v>128.33204334365001</v>
      </c>
      <c r="I233" s="6">
        <f t="shared" si="17"/>
        <v>9.1404615336499972</v>
      </c>
      <c r="J233" s="6">
        <f t="shared" si="17"/>
        <v>59.953115941509992</v>
      </c>
      <c r="K233" s="6">
        <f t="shared" si="18"/>
        <v>-62.80327759616199</v>
      </c>
      <c r="L233" s="7">
        <f t="shared" si="21"/>
        <v>-1.047539841923022</v>
      </c>
      <c r="M233" s="7">
        <f t="shared" si="19"/>
        <v>-1.0329402221860353</v>
      </c>
      <c r="P233" s="5">
        <f t="shared" si="20"/>
        <v>-0.20260229615567418</v>
      </c>
    </row>
    <row r="234" spans="1:16" x14ac:dyDescent="0.15">
      <c r="A234" s="5">
        <v>116.5</v>
      </c>
      <c r="B234" s="5">
        <v>232</v>
      </c>
      <c r="D234">
        <v>114.5552965553</v>
      </c>
      <c r="E234">
        <v>184.31131831132001</v>
      </c>
      <c r="F234">
        <v>105.84262125903</v>
      </c>
      <c r="G234">
        <v>128.23168214654001</v>
      </c>
      <c r="I234" s="6">
        <f t="shared" si="17"/>
        <v>8.7126752962700067</v>
      </c>
      <c r="J234" s="6">
        <f t="shared" si="17"/>
        <v>56.079636164779998</v>
      </c>
      <c r="K234" s="6">
        <f t="shared" si="18"/>
        <v>-58.582888101465983</v>
      </c>
      <c r="L234" s="7">
        <f t="shared" si="21"/>
        <v>-1.0446374496676587</v>
      </c>
      <c r="M234" s="7">
        <f t="shared" si="19"/>
        <v>-1.0299749005352539</v>
      </c>
      <c r="P234" s="5">
        <f t="shared" si="20"/>
        <v>-0.47910843235123673</v>
      </c>
    </row>
    <row r="235" spans="1:16" x14ac:dyDescent="0.15">
      <c r="A235" s="5">
        <v>117</v>
      </c>
      <c r="B235" s="5">
        <v>233</v>
      </c>
      <c r="D235">
        <v>114.70448070448001</v>
      </c>
      <c r="E235">
        <v>184.43278943279</v>
      </c>
      <c r="F235">
        <v>105.94633642930999</v>
      </c>
      <c r="G235">
        <v>128.07533539732</v>
      </c>
      <c r="I235" s="6">
        <f t="shared" si="17"/>
        <v>8.7581442751700109</v>
      </c>
      <c r="J235" s="6">
        <f t="shared" si="17"/>
        <v>56.357454035469999</v>
      </c>
      <c r="K235" s="6">
        <f t="shared" si="18"/>
        <v>-58.870800567393985</v>
      </c>
      <c r="L235" s="7">
        <f t="shared" si="21"/>
        <v>-1.0445965236531471</v>
      </c>
      <c r="M235" s="7">
        <f t="shared" si="19"/>
        <v>-1.0298710451253243</v>
      </c>
      <c r="P235" s="5">
        <f t="shared" si="20"/>
        <v>-0.48300738643697849</v>
      </c>
    </row>
    <row r="236" spans="1:16" x14ac:dyDescent="0.15">
      <c r="A236" s="5">
        <v>117.5</v>
      </c>
      <c r="B236" s="5">
        <v>234</v>
      </c>
      <c r="D236">
        <v>114.63247863248</v>
      </c>
      <c r="E236">
        <v>186.63843563844</v>
      </c>
      <c r="F236">
        <v>105.88157894737</v>
      </c>
      <c r="G236">
        <v>127.72523219814001</v>
      </c>
      <c r="I236" s="6">
        <f t="shared" si="17"/>
        <v>8.7508996851099994</v>
      </c>
      <c r="J236" s="6">
        <f t="shared" si="17"/>
        <v>58.913203440299995</v>
      </c>
      <c r="K236" s="6">
        <f t="shared" si="18"/>
        <v>-61.944944443249994</v>
      </c>
      <c r="L236" s="7">
        <f t="shared" si="21"/>
        <v>-1.0514611466684582</v>
      </c>
      <c r="M236" s="7">
        <f t="shared" si="19"/>
        <v>-1.0366727387452175</v>
      </c>
      <c r="P236" s="5">
        <f t="shared" si="20"/>
        <v>0.17097395702041635</v>
      </c>
    </row>
    <row r="237" spans="1:16" x14ac:dyDescent="0.15">
      <c r="A237" s="5">
        <v>118</v>
      </c>
      <c r="B237" s="5">
        <v>235</v>
      </c>
      <c r="D237">
        <v>114.95104895105</v>
      </c>
      <c r="E237">
        <v>187.22377622377999</v>
      </c>
      <c r="F237">
        <v>105.78353973167999</v>
      </c>
      <c r="G237">
        <v>128.08126934985</v>
      </c>
      <c r="I237" s="6">
        <f t="shared" si="17"/>
        <v>9.1675092193700038</v>
      </c>
      <c r="J237" s="6">
        <f t="shared" si="17"/>
        <v>59.142506873929989</v>
      </c>
      <c r="K237" s="6">
        <f t="shared" si="18"/>
        <v>-61.803499029345986</v>
      </c>
      <c r="L237" s="7">
        <f t="shared" si="21"/>
        <v>-1.0449928874521375</v>
      </c>
      <c r="M237" s="7">
        <f t="shared" si="19"/>
        <v>-1.0301415501334785</v>
      </c>
      <c r="P237" s="5">
        <f t="shared" si="20"/>
        <v>-0.44524645926247652</v>
      </c>
    </row>
    <row r="238" spans="1:16" x14ac:dyDescent="0.15">
      <c r="A238" s="5">
        <v>118.5</v>
      </c>
      <c r="B238" s="5">
        <v>236</v>
      </c>
      <c r="D238">
        <v>114.94794094794</v>
      </c>
      <c r="E238">
        <v>187.83967883968</v>
      </c>
      <c r="F238">
        <v>105.75154798762</v>
      </c>
      <c r="G238">
        <v>127.87383900928999</v>
      </c>
      <c r="I238" s="6">
        <f t="shared" si="17"/>
        <v>9.1963929603199972</v>
      </c>
      <c r="J238" s="6">
        <f t="shared" si="17"/>
        <v>59.96583983039001</v>
      </c>
      <c r="K238" s="6">
        <f t="shared" si="18"/>
        <v>-62.762614836148018</v>
      </c>
      <c r="L238" s="7">
        <f t="shared" si="21"/>
        <v>-1.0466394702995661</v>
      </c>
      <c r="M238" s="7">
        <f t="shared" si="19"/>
        <v>-1.0317252035854891</v>
      </c>
      <c r="P238" s="5">
        <f t="shared" si="20"/>
        <v>-0.28837921975443148</v>
      </c>
    </row>
    <row r="239" spans="1:16" x14ac:dyDescent="0.15">
      <c r="A239" s="5">
        <v>119</v>
      </c>
      <c r="B239" s="5">
        <v>237</v>
      </c>
      <c r="D239">
        <v>114.64128464129</v>
      </c>
      <c r="E239">
        <v>185.67832167832</v>
      </c>
      <c r="F239">
        <v>105.77889576883</v>
      </c>
      <c r="G239">
        <v>127.89035087719</v>
      </c>
      <c r="I239" s="6">
        <f t="shared" si="17"/>
        <v>8.8623888724600022</v>
      </c>
      <c r="J239" s="6">
        <f t="shared" si="17"/>
        <v>57.787970801130001</v>
      </c>
      <c r="K239" s="6">
        <f t="shared" si="18"/>
        <v>-60.483176088896002</v>
      </c>
      <c r="L239" s="7">
        <f t="shared" si="21"/>
        <v>-1.0466395557830055</v>
      </c>
      <c r="M239" s="7">
        <f t="shared" si="19"/>
        <v>-1.0316623596735106</v>
      </c>
      <c r="P239" s="5">
        <f t="shared" si="20"/>
        <v>-0.28837107588776284</v>
      </c>
    </row>
    <row r="240" spans="1:16" x14ac:dyDescent="0.15">
      <c r="A240" s="5">
        <v>119.5</v>
      </c>
      <c r="B240" s="5">
        <v>238</v>
      </c>
      <c r="D240">
        <v>114.76845376845</v>
      </c>
      <c r="E240">
        <v>185.28541828542001</v>
      </c>
      <c r="F240">
        <v>105.79721362229</v>
      </c>
      <c r="G240">
        <v>127.7951496388</v>
      </c>
      <c r="I240" s="6">
        <f t="shared" si="17"/>
        <v>8.9712401461599995</v>
      </c>
      <c r="J240" s="6">
        <f t="shared" si="17"/>
        <v>57.490268646620009</v>
      </c>
      <c r="K240" s="6">
        <f t="shared" si="18"/>
        <v>-60.017082229784009</v>
      </c>
      <c r="L240" s="7">
        <f t="shared" si="21"/>
        <v>-1.043952022536123</v>
      </c>
      <c r="M240" s="7">
        <f t="shared" si="19"/>
        <v>-1.0289118970312099</v>
      </c>
      <c r="P240" s="5">
        <f t="shared" si="20"/>
        <v>-0.54440794775420742</v>
      </c>
    </row>
    <row r="241" spans="1:16" x14ac:dyDescent="0.15">
      <c r="A241" s="5">
        <v>120</v>
      </c>
      <c r="B241" s="5">
        <v>239</v>
      </c>
      <c r="D241">
        <v>114.12872312872</v>
      </c>
      <c r="E241">
        <v>181.72079772079999</v>
      </c>
      <c r="F241">
        <v>105.80443756450001</v>
      </c>
      <c r="G241">
        <v>128.13519091846999</v>
      </c>
      <c r="I241" s="6">
        <f t="shared" si="17"/>
        <v>8.3242855642199913</v>
      </c>
      <c r="J241" s="6">
        <f t="shared" si="17"/>
        <v>53.585606802330005</v>
      </c>
      <c r="K241" s="6">
        <f t="shared" si="18"/>
        <v>-55.978442598576009</v>
      </c>
      <c r="L241" s="7">
        <f t="shared" si="21"/>
        <v>-1.044654449936022</v>
      </c>
      <c r="M241" s="7">
        <f t="shared" si="19"/>
        <v>-1.0295513950356909</v>
      </c>
      <c r="P241" s="5">
        <f t="shared" si="20"/>
        <v>-0.47748884474700165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BAA8-8FFD-7A4D-BD47-26BF135B4567}">
  <sheetPr>
    <pageSetUpPr fitToPage="1"/>
  </sheetPr>
  <dimension ref="A1:Y798"/>
  <sheetViews>
    <sheetView topLeftCell="C2" zoomScale="75" zoomScaleNormal="80" zoomScalePageLayoutView="75" workbookViewId="0">
      <selection activeCell="O3" sqref="O3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107.76240115025</v>
      </c>
      <c r="E2">
        <v>155.0672178289</v>
      </c>
      <c r="F2">
        <v>101.80938731637001</v>
      </c>
      <c r="G2">
        <v>105.54998208527</v>
      </c>
      <c r="I2" s="6">
        <f t="shared" ref="I2:J65" si="0">D2-F2</f>
        <v>5.9530138338799929</v>
      </c>
      <c r="J2" s="6">
        <f t="shared" si="0"/>
        <v>49.517235743629996</v>
      </c>
      <c r="K2" s="6">
        <f>I2-1.2*J2</f>
        <v>-53.467669058475998</v>
      </c>
      <c r="L2" s="7">
        <f t="shared" ref="L2:L65" si="1">K2/J2</f>
        <v>-1.0797789548531935</v>
      </c>
      <c r="M2" s="7">
        <f>L2+ABS($N$2)*A2</f>
        <v>-1.0796978815769946</v>
      </c>
      <c r="N2" s="5">
        <f>LINEST(V64:V83,U64:U83)</f>
        <v>-1.6214655239787481E-4</v>
      </c>
      <c r="O2" s="8">
        <f>AVERAGE(L41:L60)</f>
        <v>-1.0628392249761061</v>
      </c>
      <c r="P2" s="5">
        <f>(L2-$O$2)/$O$2*100</f>
        <v>1.5938186584587428</v>
      </c>
    </row>
    <row r="3" spans="1:16" x14ac:dyDescent="0.15">
      <c r="A3" s="5">
        <v>1</v>
      </c>
      <c r="B3" s="5">
        <v>1</v>
      </c>
      <c r="D3">
        <v>106.37239396117999</v>
      </c>
      <c r="E3">
        <v>143.24442846873001</v>
      </c>
      <c r="F3">
        <v>101.74310283053001</v>
      </c>
      <c r="G3">
        <v>105.20351128628</v>
      </c>
      <c r="I3" s="6">
        <f t="shared" si="0"/>
        <v>4.6292911306499889</v>
      </c>
      <c r="J3" s="6">
        <f t="shared" si="0"/>
        <v>38.040917182450002</v>
      </c>
      <c r="K3" s="6">
        <f t="shared" ref="K3:K66" si="2">I3-1.2*J3</f>
        <v>-41.019809488290015</v>
      </c>
      <c r="L3" s="7">
        <f t="shared" si="1"/>
        <v>-1.0783075836881848</v>
      </c>
      <c r="M3" s="7">
        <f t="shared" ref="M3:M66" si="3">L3+ABS($N$2)*A3</f>
        <v>-1.078145437135787</v>
      </c>
      <c r="P3" s="5">
        <f t="shared" ref="P3:P66" si="4">(L3-$O$2)/$O$2*100</f>
        <v>1.4553808655703775</v>
      </c>
    </row>
    <row r="4" spans="1:16" ht="15" x14ac:dyDescent="0.15">
      <c r="A4" s="5">
        <v>1.5</v>
      </c>
      <c r="B4" s="5">
        <v>2</v>
      </c>
      <c r="D4">
        <v>105.78504672897</v>
      </c>
      <c r="E4">
        <v>140.20452911574</v>
      </c>
      <c r="F4">
        <v>101.89609458975001</v>
      </c>
      <c r="G4">
        <v>105.37155141526</v>
      </c>
      <c r="I4" s="6">
        <f t="shared" si="0"/>
        <v>3.8889521392199953</v>
      </c>
      <c r="J4" s="6">
        <f t="shared" si="0"/>
        <v>34.832977700480001</v>
      </c>
      <c r="K4" s="6">
        <f t="shared" si="2"/>
        <v>-37.910621101356007</v>
      </c>
      <c r="L4" s="7">
        <f t="shared" si="1"/>
        <v>-1.0883543011263603</v>
      </c>
      <c r="M4" s="7">
        <f t="shared" si="3"/>
        <v>-1.0881110812977635</v>
      </c>
      <c r="N4" s="3" t="s">
        <v>15</v>
      </c>
      <c r="P4" s="5">
        <f t="shared" si="4"/>
        <v>2.4006524741150654</v>
      </c>
    </row>
    <row r="5" spans="1:16" x14ac:dyDescent="0.15">
      <c r="A5" s="5">
        <v>2</v>
      </c>
      <c r="B5" s="5">
        <v>3</v>
      </c>
      <c r="D5">
        <v>105.45686556434001</v>
      </c>
      <c r="E5">
        <v>138.75089863407999</v>
      </c>
      <c r="F5">
        <v>101.80508778216</v>
      </c>
      <c r="G5">
        <v>105.25295592977</v>
      </c>
      <c r="I5" s="6">
        <f t="shared" si="0"/>
        <v>3.6517777821800053</v>
      </c>
      <c r="J5" s="6">
        <f t="shared" si="0"/>
        <v>33.497942704309992</v>
      </c>
      <c r="K5" s="6">
        <f t="shared" si="2"/>
        <v>-36.545753462991982</v>
      </c>
      <c r="L5" s="7">
        <f t="shared" si="1"/>
        <v>-1.0909850131867902</v>
      </c>
      <c r="M5" s="7">
        <f t="shared" si="3"/>
        <v>-1.0906607200819944</v>
      </c>
      <c r="N5" s="5">
        <f>RSQ(V64:V83,U64:U83)</f>
        <v>6.0366642928991375E-2</v>
      </c>
      <c r="P5" s="5">
        <f t="shared" si="4"/>
        <v>2.6481698783103242</v>
      </c>
    </row>
    <row r="6" spans="1:16" x14ac:dyDescent="0.15">
      <c r="A6" s="5">
        <v>2.5</v>
      </c>
      <c r="B6" s="5">
        <v>4</v>
      </c>
      <c r="D6">
        <v>105.54780733285</v>
      </c>
      <c r="E6">
        <v>136.63048166786999</v>
      </c>
      <c r="F6">
        <v>101.8573987818</v>
      </c>
      <c r="G6">
        <v>105.217843067</v>
      </c>
      <c r="I6" s="6">
        <f t="shared" si="0"/>
        <v>3.6904085510499982</v>
      </c>
      <c r="J6" s="6">
        <f t="shared" si="0"/>
        <v>31.412638600869982</v>
      </c>
      <c r="K6" s="6">
        <f t="shared" si="2"/>
        <v>-34.004757769993979</v>
      </c>
      <c r="L6" s="7">
        <f t="shared" si="1"/>
        <v>-1.0825183519939074</v>
      </c>
      <c r="M6" s="7">
        <f t="shared" si="3"/>
        <v>-1.0821129856129128</v>
      </c>
      <c r="P6" s="5">
        <f t="shared" si="4"/>
        <v>1.8515619818457303</v>
      </c>
    </row>
    <row r="7" spans="1:16" x14ac:dyDescent="0.15">
      <c r="A7" s="5">
        <v>3</v>
      </c>
      <c r="B7" s="5">
        <v>5</v>
      </c>
      <c r="D7">
        <v>106.73472322070999</v>
      </c>
      <c r="E7">
        <v>146.7016534867</v>
      </c>
      <c r="F7">
        <v>101.72948763884</v>
      </c>
      <c r="G7">
        <v>105.22142601218</v>
      </c>
      <c r="I7" s="6">
        <f t="shared" si="0"/>
        <v>5.0052355818699965</v>
      </c>
      <c r="J7" s="6">
        <f t="shared" si="0"/>
        <v>41.480227474519992</v>
      </c>
      <c r="K7" s="6">
        <f t="shared" si="2"/>
        <v>-44.771037387553996</v>
      </c>
      <c r="L7" s="7">
        <f t="shared" si="1"/>
        <v>-1.079334423010468</v>
      </c>
      <c r="M7" s="7">
        <f t="shared" si="3"/>
        <v>-1.0788479833532745</v>
      </c>
      <c r="P7" s="5">
        <f t="shared" si="4"/>
        <v>1.5519937208501859</v>
      </c>
    </row>
    <row r="8" spans="1:16" x14ac:dyDescent="0.15">
      <c r="A8" s="5">
        <v>3.5</v>
      </c>
      <c r="B8" s="5">
        <v>6</v>
      </c>
      <c r="D8">
        <v>106.38317757009</v>
      </c>
      <c r="E8">
        <v>144.35873472322001</v>
      </c>
      <c r="F8">
        <v>101.76101755643001</v>
      </c>
      <c r="G8">
        <v>105.17663919742</v>
      </c>
      <c r="I8" s="6">
        <f t="shared" si="0"/>
        <v>4.6221600136599932</v>
      </c>
      <c r="J8" s="6">
        <f t="shared" si="0"/>
        <v>39.182095525800008</v>
      </c>
      <c r="K8" s="6">
        <f t="shared" si="2"/>
        <v>-42.396354617300013</v>
      </c>
      <c r="L8" s="7">
        <f t="shared" si="1"/>
        <v>-1.0820338741041435</v>
      </c>
      <c r="M8" s="7">
        <f t="shared" si="3"/>
        <v>-1.0814663611707509</v>
      </c>
      <c r="P8" s="5">
        <f t="shared" si="4"/>
        <v>1.8059786162360536</v>
      </c>
    </row>
    <row r="9" spans="1:16" x14ac:dyDescent="0.15">
      <c r="A9" s="5">
        <v>4</v>
      </c>
      <c r="B9" s="5">
        <v>7</v>
      </c>
      <c r="D9">
        <v>108.98598130841</v>
      </c>
      <c r="E9">
        <v>167.57260963336</v>
      </c>
      <c r="F9">
        <v>101.64206377642</v>
      </c>
      <c r="G9">
        <v>105.33213901827</v>
      </c>
      <c r="I9" s="6">
        <f t="shared" si="0"/>
        <v>7.3439175319900016</v>
      </c>
      <c r="J9" s="6">
        <f t="shared" si="0"/>
        <v>62.240470615090004</v>
      </c>
      <c r="K9" s="6">
        <f t="shared" si="2"/>
        <v>-67.344647206117997</v>
      </c>
      <c r="L9" s="7">
        <f t="shared" si="1"/>
        <v>-1.0820073585656742</v>
      </c>
      <c r="M9" s="7">
        <f t="shared" si="3"/>
        <v>-1.0813587723560827</v>
      </c>
      <c r="P9" s="5">
        <f t="shared" si="4"/>
        <v>1.8034838326557878</v>
      </c>
    </row>
    <row r="10" spans="1:16" x14ac:dyDescent="0.15">
      <c r="A10" s="5">
        <v>4.5</v>
      </c>
      <c r="B10" s="5">
        <v>8</v>
      </c>
      <c r="D10">
        <v>108.91301222142</v>
      </c>
      <c r="E10">
        <v>166.04421279655</v>
      </c>
      <c r="F10">
        <v>101.7366535292</v>
      </c>
      <c r="G10">
        <v>105.4138301684</v>
      </c>
      <c r="I10" s="6">
        <f t="shared" si="0"/>
        <v>7.1763586922200062</v>
      </c>
      <c r="J10" s="6">
        <f t="shared" si="0"/>
        <v>60.630382628150002</v>
      </c>
      <c r="K10" s="6">
        <f t="shared" si="2"/>
        <v>-65.580100461559994</v>
      </c>
      <c r="L10" s="7">
        <f t="shared" si="1"/>
        <v>-1.0816375819985653</v>
      </c>
      <c r="M10" s="7">
        <f t="shared" si="3"/>
        <v>-1.0809079225127749</v>
      </c>
      <c r="P10" s="5">
        <f t="shared" si="4"/>
        <v>1.7686924400895963</v>
      </c>
    </row>
    <row r="11" spans="1:16" x14ac:dyDescent="0.15">
      <c r="A11" s="5">
        <v>5</v>
      </c>
      <c r="B11" s="5">
        <v>9</v>
      </c>
      <c r="D11">
        <v>110.49065420561</v>
      </c>
      <c r="E11">
        <v>177.46800862689</v>
      </c>
      <c r="F11">
        <v>101.84055893945001</v>
      </c>
      <c r="G11">
        <v>105.47187388032999</v>
      </c>
      <c r="I11" s="6">
        <f t="shared" si="0"/>
        <v>8.6500952661599939</v>
      </c>
      <c r="J11" s="6">
        <f t="shared" si="0"/>
        <v>71.996134746560003</v>
      </c>
      <c r="K11" s="6">
        <f t="shared" si="2"/>
        <v>-77.745266429712004</v>
      </c>
      <c r="L11" s="7">
        <f t="shared" si="1"/>
        <v>-1.0798533380075199</v>
      </c>
      <c r="M11" s="7">
        <f t="shared" si="3"/>
        <v>-1.0790426052455306</v>
      </c>
      <c r="P11" s="5">
        <f t="shared" si="4"/>
        <v>1.6008171914991531</v>
      </c>
    </row>
    <row r="12" spans="1:16" x14ac:dyDescent="0.15">
      <c r="A12" s="5">
        <v>5.5</v>
      </c>
      <c r="B12" s="5">
        <v>10</v>
      </c>
      <c r="D12">
        <v>112.66283249461</v>
      </c>
      <c r="E12">
        <v>187.21387491013999</v>
      </c>
      <c r="F12">
        <v>101.91006807596</v>
      </c>
      <c r="G12">
        <v>105.11178788965</v>
      </c>
      <c r="I12" s="6">
        <f t="shared" si="0"/>
        <v>10.752764418650003</v>
      </c>
      <c r="J12" s="6">
        <f t="shared" si="0"/>
        <v>82.102087020489989</v>
      </c>
      <c r="K12" s="6">
        <f t="shared" si="2"/>
        <v>-87.769740005937976</v>
      </c>
      <c r="L12" s="7">
        <f t="shared" si="1"/>
        <v>-1.0690317772803208</v>
      </c>
      <c r="M12" s="7">
        <f t="shared" si="3"/>
        <v>-1.0681399712421324</v>
      </c>
      <c r="P12" s="5">
        <f t="shared" si="4"/>
        <v>0.58264243158263174</v>
      </c>
    </row>
    <row r="13" spans="1:16" x14ac:dyDescent="0.15">
      <c r="A13" s="5">
        <v>6</v>
      </c>
      <c r="B13" s="5">
        <v>11</v>
      </c>
      <c r="D13">
        <v>112.43386053199001</v>
      </c>
      <c r="E13">
        <v>183.43853342918999</v>
      </c>
      <c r="F13">
        <v>101.65997850233001</v>
      </c>
      <c r="G13">
        <v>105.40057327123</v>
      </c>
      <c r="I13" s="6">
        <f t="shared" si="0"/>
        <v>10.773882029660001</v>
      </c>
      <c r="J13" s="6">
        <f t="shared" si="0"/>
        <v>78.037960157959986</v>
      </c>
      <c r="K13" s="6">
        <f t="shared" si="2"/>
        <v>-82.871670159891977</v>
      </c>
      <c r="L13" s="7">
        <f t="shared" si="1"/>
        <v>-1.061940496549985</v>
      </c>
      <c r="M13" s="7">
        <f t="shared" si="3"/>
        <v>-1.0609676172355977</v>
      </c>
      <c r="P13" s="5">
        <f t="shared" si="4"/>
        <v>-8.4559207545360129E-2</v>
      </c>
    </row>
    <row r="14" spans="1:16" x14ac:dyDescent="0.15">
      <c r="A14" s="5">
        <v>6.5</v>
      </c>
      <c r="B14" s="5">
        <v>12</v>
      </c>
      <c r="D14">
        <v>112.79762760604</v>
      </c>
      <c r="E14">
        <v>184.83177570094</v>
      </c>
      <c r="F14">
        <v>101.76854174131</v>
      </c>
      <c r="G14">
        <v>105.42816194912</v>
      </c>
      <c r="I14" s="6">
        <f t="shared" si="0"/>
        <v>11.029085864729993</v>
      </c>
      <c r="J14" s="6">
        <f t="shared" si="0"/>
        <v>79.403613751820004</v>
      </c>
      <c r="K14" s="6">
        <f t="shared" si="2"/>
        <v>-84.255250637454012</v>
      </c>
      <c r="L14" s="7">
        <f t="shared" si="1"/>
        <v>-1.0611009582107691</v>
      </c>
      <c r="M14" s="7">
        <f t="shared" si="3"/>
        <v>-1.0600470056201829</v>
      </c>
      <c r="P14" s="5">
        <f t="shared" si="4"/>
        <v>-0.16354936141691864</v>
      </c>
    </row>
    <row r="15" spans="1:16" x14ac:dyDescent="0.15">
      <c r="A15" s="5">
        <v>7</v>
      </c>
      <c r="B15" s="5">
        <v>13</v>
      </c>
      <c r="D15">
        <v>113.10747663551</v>
      </c>
      <c r="E15">
        <v>188.72178289000999</v>
      </c>
      <c r="F15">
        <v>101.81368685059</v>
      </c>
      <c r="G15">
        <v>105.47008240773999</v>
      </c>
      <c r="I15" s="6">
        <f t="shared" si="0"/>
        <v>11.293789784919994</v>
      </c>
      <c r="J15" s="6">
        <f t="shared" si="0"/>
        <v>83.251700482269996</v>
      </c>
      <c r="K15" s="6">
        <f t="shared" si="2"/>
        <v>-88.608250793804004</v>
      </c>
      <c r="L15" s="7">
        <f t="shared" si="1"/>
        <v>-1.0643416324291752</v>
      </c>
      <c r="M15" s="7">
        <f t="shared" si="3"/>
        <v>-1.0632066065623902</v>
      </c>
      <c r="P15" s="5">
        <f t="shared" si="4"/>
        <v>0.14135792298246733</v>
      </c>
    </row>
    <row r="16" spans="1:16" x14ac:dyDescent="0.15">
      <c r="A16" s="5">
        <v>7.5</v>
      </c>
      <c r="B16" s="5">
        <v>14</v>
      </c>
      <c r="D16">
        <v>112.7735442128</v>
      </c>
      <c r="E16">
        <v>187.01401869159</v>
      </c>
      <c r="F16">
        <v>101.80257972053001</v>
      </c>
      <c r="G16">
        <v>105.21031888212001</v>
      </c>
      <c r="I16" s="6">
        <f t="shared" si="0"/>
        <v>10.970964492269999</v>
      </c>
      <c r="J16" s="6">
        <f t="shared" si="0"/>
        <v>81.80369980946999</v>
      </c>
      <c r="K16" s="6">
        <f t="shared" si="2"/>
        <v>-87.193475279093988</v>
      </c>
      <c r="L16" s="7">
        <f t="shared" si="1"/>
        <v>-1.065886695616181</v>
      </c>
      <c r="M16" s="7">
        <f t="shared" si="3"/>
        <v>-1.0646705964731968</v>
      </c>
      <c r="P16" s="5">
        <f t="shared" si="4"/>
        <v>0.2867292219237999</v>
      </c>
    </row>
    <row r="17" spans="1:16" x14ac:dyDescent="0.15">
      <c r="A17" s="5">
        <v>8</v>
      </c>
      <c r="B17" s="5">
        <v>15</v>
      </c>
      <c r="D17">
        <v>112.94644140906</v>
      </c>
      <c r="E17">
        <v>186.61574406902</v>
      </c>
      <c r="F17">
        <v>101.7563597277</v>
      </c>
      <c r="G17">
        <v>105.24184879971</v>
      </c>
      <c r="I17" s="6">
        <f t="shared" si="0"/>
        <v>11.190081681359999</v>
      </c>
      <c r="J17" s="6">
        <f t="shared" si="0"/>
        <v>81.373895269309998</v>
      </c>
      <c r="K17" s="6">
        <f t="shared" si="2"/>
        <v>-86.45859264181199</v>
      </c>
      <c r="L17" s="7">
        <f t="shared" si="1"/>
        <v>-1.0624856086300649</v>
      </c>
      <c r="M17" s="7">
        <f t="shared" si="3"/>
        <v>-1.0611884362108819</v>
      </c>
      <c r="P17" s="5">
        <f t="shared" si="4"/>
        <v>-3.3270916026748164E-2</v>
      </c>
    </row>
    <row r="18" spans="1:16" x14ac:dyDescent="0.15">
      <c r="A18" s="5">
        <v>8.5</v>
      </c>
      <c r="B18" s="5">
        <v>16</v>
      </c>
      <c r="D18">
        <v>112.83321351546</v>
      </c>
      <c r="E18">
        <v>188.40079079799</v>
      </c>
      <c r="F18">
        <v>101.80938731637001</v>
      </c>
      <c r="G18">
        <v>105.23217484772999</v>
      </c>
      <c r="I18" s="6">
        <f t="shared" si="0"/>
        <v>11.023826199089996</v>
      </c>
      <c r="J18" s="6">
        <f t="shared" si="0"/>
        <v>83.168615950260005</v>
      </c>
      <c r="K18" s="6">
        <f t="shared" si="2"/>
        <v>-88.778512941222004</v>
      </c>
      <c r="L18" s="7">
        <f t="shared" si="1"/>
        <v>-1.0674520902730553</v>
      </c>
      <c r="M18" s="7">
        <f t="shared" si="3"/>
        <v>-1.0660738445776734</v>
      </c>
      <c r="P18" s="5">
        <f t="shared" si="4"/>
        <v>0.43401346022517823</v>
      </c>
    </row>
    <row r="19" spans="1:16" x14ac:dyDescent="0.15">
      <c r="A19" s="5">
        <v>9</v>
      </c>
      <c r="B19" s="5">
        <v>17</v>
      </c>
      <c r="D19">
        <v>113.71315600288</v>
      </c>
      <c r="E19">
        <v>193.92631200574999</v>
      </c>
      <c r="F19">
        <v>101.74847724830001</v>
      </c>
      <c r="G19">
        <v>105.30956646363001</v>
      </c>
      <c r="I19" s="6">
        <f t="shared" si="0"/>
        <v>11.964678754579992</v>
      </c>
      <c r="J19" s="6">
        <f t="shared" si="0"/>
        <v>88.616745542119986</v>
      </c>
      <c r="K19" s="6">
        <f t="shared" si="2"/>
        <v>-94.375415895963982</v>
      </c>
      <c r="L19" s="7">
        <f t="shared" si="1"/>
        <v>-1.0649839973090285</v>
      </c>
      <c r="M19" s="7">
        <f t="shared" si="3"/>
        <v>-1.0635246783374477</v>
      </c>
      <c r="P19" s="5">
        <f t="shared" si="4"/>
        <v>0.20179649776951411</v>
      </c>
    </row>
    <row r="20" spans="1:16" x14ac:dyDescent="0.15">
      <c r="A20" s="5">
        <v>9.5</v>
      </c>
      <c r="B20" s="5">
        <v>18</v>
      </c>
      <c r="D20">
        <v>113.82099209202001</v>
      </c>
      <c r="E20">
        <v>197.33357296909</v>
      </c>
      <c r="F20">
        <v>101.74704407023</v>
      </c>
      <c r="G20">
        <v>105.36402723038</v>
      </c>
      <c r="I20" s="6">
        <f t="shared" si="0"/>
        <v>12.073948021790002</v>
      </c>
      <c r="J20" s="6">
        <f t="shared" si="0"/>
        <v>91.969545738709996</v>
      </c>
      <c r="K20" s="6">
        <f t="shared" si="2"/>
        <v>-98.289506864661988</v>
      </c>
      <c r="L20" s="7">
        <f t="shared" si="1"/>
        <v>-1.0687179769693254</v>
      </c>
      <c r="M20" s="7">
        <f t="shared" si="3"/>
        <v>-1.0671775847215454</v>
      </c>
      <c r="P20" s="5">
        <f t="shared" si="4"/>
        <v>0.55311771103964114</v>
      </c>
    </row>
    <row r="21" spans="1:16" x14ac:dyDescent="0.15">
      <c r="A21" s="37">
        <v>10</v>
      </c>
      <c r="B21" s="5">
        <v>19</v>
      </c>
      <c r="D21">
        <v>114.53450754853</v>
      </c>
      <c r="E21">
        <v>199.77641984184001</v>
      </c>
      <c r="F21">
        <v>101.79541383017001</v>
      </c>
      <c r="G21">
        <v>105.28878538158</v>
      </c>
      <c r="I21" s="6">
        <f t="shared" si="0"/>
        <v>12.739093718359996</v>
      </c>
      <c r="J21" s="6">
        <f t="shared" si="0"/>
        <v>94.487634460260011</v>
      </c>
      <c r="K21" s="6">
        <f t="shared" si="2"/>
        <v>-100.64606763395201</v>
      </c>
      <c r="L21" s="7">
        <f t="shared" si="1"/>
        <v>-1.0651771335886511</v>
      </c>
      <c r="M21" s="7">
        <f t="shared" si="3"/>
        <v>-1.0635556680646723</v>
      </c>
      <c r="P21" s="5">
        <f t="shared" si="4"/>
        <v>0.21996822827060916</v>
      </c>
    </row>
    <row r="22" spans="1:16" x14ac:dyDescent="0.15">
      <c r="A22" s="5">
        <v>10.5</v>
      </c>
      <c r="B22" s="5">
        <v>20</v>
      </c>
      <c r="D22">
        <v>113.61502516175</v>
      </c>
      <c r="E22">
        <v>197.60244428468999</v>
      </c>
      <c r="F22">
        <v>101.74346112505</v>
      </c>
      <c r="G22">
        <v>105.34539591543999</v>
      </c>
      <c r="I22" s="6">
        <f t="shared" si="0"/>
        <v>11.871564036699993</v>
      </c>
      <c r="J22" s="6">
        <f t="shared" si="0"/>
        <v>92.257048369250001</v>
      </c>
      <c r="K22" s="6">
        <f t="shared" si="2"/>
        <v>-98.836894006400001</v>
      </c>
      <c r="L22" s="7">
        <f t="shared" si="1"/>
        <v>-1.0713207906979074</v>
      </c>
      <c r="M22" s="7">
        <f t="shared" si="3"/>
        <v>-1.0696182518977297</v>
      </c>
      <c r="P22" s="5">
        <f t="shared" si="4"/>
        <v>0.79801022793377263</v>
      </c>
    </row>
    <row r="23" spans="1:16" x14ac:dyDescent="0.15">
      <c r="A23" s="5">
        <v>11</v>
      </c>
      <c r="B23" s="5">
        <v>21</v>
      </c>
      <c r="D23">
        <v>113.05248023004999</v>
      </c>
      <c r="E23">
        <v>194.43637670741001</v>
      </c>
      <c r="F23">
        <v>101.79505553564999</v>
      </c>
      <c r="G23">
        <v>105.42995342171</v>
      </c>
      <c r="I23" s="6">
        <f t="shared" si="0"/>
        <v>11.257424694400001</v>
      </c>
      <c r="J23" s="6">
        <f t="shared" si="0"/>
        <v>89.006423285700009</v>
      </c>
      <c r="K23" s="6">
        <f t="shared" si="2"/>
        <v>-95.55028324844001</v>
      </c>
      <c r="L23" s="7">
        <f t="shared" si="1"/>
        <v>-1.0735212102809142</v>
      </c>
      <c r="M23" s="7">
        <f t="shared" si="3"/>
        <v>-1.0717375982045376</v>
      </c>
      <c r="P23" s="5">
        <f t="shared" si="4"/>
        <v>1.0050424423363065</v>
      </c>
    </row>
    <row r="24" spans="1:16" x14ac:dyDescent="0.15">
      <c r="A24" s="5">
        <v>11.5</v>
      </c>
      <c r="B24" s="5">
        <v>22</v>
      </c>
      <c r="D24">
        <v>113.45111430625001</v>
      </c>
      <c r="E24">
        <v>194.91732566498999</v>
      </c>
      <c r="F24">
        <v>101.81440343963</v>
      </c>
      <c r="G24">
        <v>105.22357577929</v>
      </c>
      <c r="I24" s="6">
        <f t="shared" si="0"/>
        <v>11.636710866620007</v>
      </c>
      <c r="J24" s="6">
        <f t="shared" si="0"/>
        <v>89.693749885699987</v>
      </c>
      <c r="K24" s="6">
        <f t="shared" si="2"/>
        <v>-95.995788996219972</v>
      </c>
      <c r="L24" s="7">
        <f t="shared" si="1"/>
        <v>-1.0702617419669811</v>
      </c>
      <c r="M24" s="7">
        <f t="shared" si="3"/>
        <v>-1.0683970566144054</v>
      </c>
      <c r="P24" s="5">
        <f t="shared" si="4"/>
        <v>0.69836686645074719</v>
      </c>
    </row>
    <row r="25" spans="1:16" x14ac:dyDescent="0.15">
      <c r="A25" s="5">
        <v>12</v>
      </c>
      <c r="B25" s="5">
        <v>23</v>
      </c>
      <c r="D25">
        <v>112.80014378145</v>
      </c>
      <c r="E25">
        <v>193.02336448598001</v>
      </c>
      <c r="F25">
        <v>101.82551056969</v>
      </c>
      <c r="G25">
        <v>105.27982801863</v>
      </c>
      <c r="I25" s="6">
        <f t="shared" si="0"/>
        <v>10.974633211760008</v>
      </c>
      <c r="J25" s="6">
        <f t="shared" si="0"/>
        <v>87.743536467350012</v>
      </c>
      <c r="K25" s="6">
        <f t="shared" si="2"/>
        <v>-94.317610549060007</v>
      </c>
      <c r="L25" s="7">
        <f t="shared" si="1"/>
        <v>-1.0749237419232156</v>
      </c>
      <c r="M25" s="7">
        <f t="shared" si="3"/>
        <v>-1.0729779832944411</v>
      </c>
      <c r="P25" s="5">
        <f t="shared" si="4"/>
        <v>1.1370032892210222</v>
      </c>
    </row>
    <row r="26" spans="1:16" x14ac:dyDescent="0.15">
      <c r="A26" s="5">
        <v>12.5</v>
      </c>
      <c r="B26" s="5">
        <v>24</v>
      </c>
      <c r="D26">
        <v>113.62221423436</v>
      </c>
      <c r="E26">
        <v>196.56434219985999</v>
      </c>
      <c r="F26">
        <v>101.91150125403</v>
      </c>
      <c r="G26">
        <v>105.37943389466</v>
      </c>
      <c r="I26" s="6">
        <f t="shared" si="0"/>
        <v>11.710712980330001</v>
      </c>
      <c r="J26" s="6">
        <f t="shared" si="0"/>
        <v>91.184908305199997</v>
      </c>
      <c r="K26" s="6">
        <f t="shared" si="2"/>
        <v>-97.711176985909987</v>
      </c>
      <c r="L26" s="7">
        <f t="shared" si="1"/>
        <v>-1.0715718072432148</v>
      </c>
      <c r="M26" s="7">
        <f t="shared" si="3"/>
        <v>-1.0695449753382413</v>
      </c>
      <c r="P26" s="5">
        <f t="shared" si="4"/>
        <v>0.82162777416358823</v>
      </c>
    </row>
    <row r="27" spans="1:16" x14ac:dyDescent="0.15">
      <c r="A27" s="5">
        <v>13</v>
      </c>
      <c r="B27" s="5">
        <v>25</v>
      </c>
      <c r="D27">
        <v>113.60711718188</v>
      </c>
      <c r="E27">
        <v>196.76563623293001</v>
      </c>
      <c r="F27">
        <v>101.80544607668</v>
      </c>
      <c r="G27">
        <v>105.39770691507999</v>
      </c>
      <c r="I27" s="6">
        <f t="shared" si="0"/>
        <v>11.801671105200001</v>
      </c>
      <c r="J27" s="6">
        <f t="shared" si="0"/>
        <v>91.367929317850013</v>
      </c>
      <c r="K27" s="6">
        <f t="shared" si="2"/>
        <v>-97.839844076220018</v>
      </c>
      <c r="L27" s="7">
        <f t="shared" si="1"/>
        <v>-1.0708335496567463</v>
      </c>
      <c r="M27" s="7">
        <f t="shared" si="3"/>
        <v>-1.0687256444755739</v>
      </c>
      <c r="P27" s="5">
        <f t="shared" si="4"/>
        <v>0.75216688401954024</v>
      </c>
    </row>
    <row r="28" spans="1:16" x14ac:dyDescent="0.15">
      <c r="A28" s="5">
        <v>13.5</v>
      </c>
      <c r="B28" s="5">
        <v>26</v>
      </c>
      <c r="D28">
        <v>114.2228612509</v>
      </c>
      <c r="E28">
        <v>196.61394680085999</v>
      </c>
      <c r="F28">
        <v>101.76710856324</v>
      </c>
      <c r="G28">
        <v>105.28305266929</v>
      </c>
      <c r="I28" s="6">
        <f t="shared" si="0"/>
        <v>12.455752687659995</v>
      </c>
      <c r="J28" s="6">
        <f t="shared" si="0"/>
        <v>91.330894131569991</v>
      </c>
      <c r="K28" s="6">
        <f t="shared" si="2"/>
        <v>-97.141320270223986</v>
      </c>
      <c r="L28" s="7">
        <f t="shared" si="1"/>
        <v>-1.0636195034977274</v>
      </c>
      <c r="M28" s="7">
        <f t="shared" si="3"/>
        <v>-1.0614305250403562</v>
      </c>
      <c r="P28" s="5">
        <f t="shared" si="4"/>
        <v>7.3414539404006884E-2</v>
      </c>
    </row>
    <row r="29" spans="1:16" x14ac:dyDescent="0.15">
      <c r="A29" s="5">
        <v>14</v>
      </c>
      <c r="B29" s="5">
        <v>27</v>
      </c>
      <c r="D29">
        <v>113.99317038101999</v>
      </c>
      <c r="E29">
        <v>195.80445722502</v>
      </c>
      <c r="F29">
        <v>101.80687925475</v>
      </c>
      <c r="G29">
        <v>105.48262271586999</v>
      </c>
      <c r="I29" s="6">
        <f t="shared" si="0"/>
        <v>12.186291126269992</v>
      </c>
      <c r="J29" s="6">
        <f t="shared" si="0"/>
        <v>90.321834509150008</v>
      </c>
      <c r="K29" s="6">
        <f t="shared" si="2"/>
        <v>-96.199910284710015</v>
      </c>
      <c r="L29" s="7">
        <f t="shared" si="1"/>
        <v>-1.0650792336925412</v>
      </c>
      <c r="M29" s="7">
        <f t="shared" si="3"/>
        <v>-1.0628091819589709</v>
      </c>
      <c r="P29" s="5">
        <f t="shared" si="4"/>
        <v>0.21075706125594931</v>
      </c>
    </row>
    <row r="30" spans="1:16" x14ac:dyDescent="0.15">
      <c r="A30" s="5">
        <v>14.5</v>
      </c>
      <c r="B30" s="5">
        <v>28</v>
      </c>
      <c r="D30">
        <v>113.92882818117</v>
      </c>
      <c r="E30">
        <v>196.45255212078001</v>
      </c>
      <c r="F30">
        <v>101.86958079541</v>
      </c>
      <c r="G30">
        <v>105.33751343604</v>
      </c>
      <c r="I30" s="6">
        <f t="shared" si="0"/>
        <v>12.059247385760003</v>
      </c>
      <c r="J30" s="6">
        <f t="shared" si="0"/>
        <v>91.115038684740014</v>
      </c>
      <c r="K30" s="6">
        <f t="shared" si="2"/>
        <v>-97.278799035928017</v>
      </c>
      <c r="L30" s="7">
        <f t="shared" si="1"/>
        <v>-1.0676481121027095</v>
      </c>
      <c r="M30" s="7">
        <f t="shared" si="3"/>
        <v>-1.0652969870929403</v>
      </c>
      <c r="P30" s="5">
        <f t="shared" si="4"/>
        <v>0.45245668522551413</v>
      </c>
    </row>
    <row r="31" spans="1:16" x14ac:dyDescent="0.15">
      <c r="A31" s="5">
        <v>15</v>
      </c>
      <c r="B31" s="5">
        <v>29</v>
      </c>
      <c r="D31">
        <v>114.01042415528001</v>
      </c>
      <c r="E31">
        <v>195.45686556434001</v>
      </c>
      <c r="F31">
        <v>101.79003941240001</v>
      </c>
      <c r="G31">
        <v>105.31852382659</v>
      </c>
      <c r="I31" s="6">
        <f t="shared" si="0"/>
        <v>12.22038474288</v>
      </c>
      <c r="J31" s="6">
        <f t="shared" si="0"/>
        <v>90.138341737750011</v>
      </c>
      <c r="K31" s="6">
        <f t="shared" si="2"/>
        <v>-95.945625342420016</v>
      </c>
      <c r="L31" s="7">
        <f t="shared" si="1"/>
        <v>-1.0644263416955884</v>
      </c>
      <c r="M31" s="7">
        <f t="shared" si="3"/>
        <v>-1.0619941434096203</v>
      </c>
      <c r="P31" s="5">
        <f t="shared" si="4"/>
        <v>0.14932801520549704</v>
      </c>
    </row>
    <row r="32" spans="1:16" x14ac:dyDescent="0.15">
      <c r="A32" s="5">
        <v>15.5</v>
      </c>
      <c r="B32" s="5">
        <v>30</v>
      </c>
      <c r="D32">
        <v>113.87670740474999</v>
      </c>
      <c r="E32">
        <v>194.44787922358</v>
      </c>
      <c r="F32">
        <v>101.75026872089001</v>
      </c>
      <c r="G32">
        <v>105.38624149051</v>
      </c>
      <c r="I32" s="6">
        <f t="shared" si="0"/>
        <v>12.126438683859988</v>
      </c>
      <c r="J32" s="6">
        <f t="shared" si="0"/>
        <v>89.06163773307</v>
      </c>
      <c r="K32" s="6">
        <f t="shared" si="2"/>
        <v>-94.747526595824013</v>
      </c>
      <c r="L32" s="7">
        <f t="shared" si="1"/>
        <v>-1.0638421772547615</v>
      </c>
      <c r="M32" s="7">
        <f t="shared" si="3"/>
        <v>-1.0613289056925945</v>
      </c>
      <c r="P32" s="5">
        <f t="shared" si="4"/>
        <v>9.4365380490918666E-2</v>
      </c>
    </row>
    <row r="33" spans="1:16" x14ac:dyDescent="0.15">
      <c r="A33" s="5">
        <v>16</v>
      </c>
      <c r="B33" s="5">
        <v>31</v>
      </c>
      <c r="D33">
        <v>114.13623292595</v>
      </c>
      <c r="E33">
        <v>195.80877066858</v>
      </c>
      <c r="F33">
        <v>101.80257972053001</v>
      </c>
      <c r="G33">
        <v>105.30347545683</v>
      </c>
      <c r="I33" s="6">
        <f t="shared" si="0"/>
        <v>12.333653205419992</v>
      </c>
      <c r="J33" s="6">
        <f t="shared" si="0"/>
        <v>90.505295211749996</v>
      </c>
      <c r="K33" s="6">
        <f t="shared" si="2"/>
        <v>-96.272701048680005</v>
      </c>
      <c r="L33" s="7">
        <f t="shared" si="1"/>
        <v>-1.0637245127308446</v>
      </c>
      <c r="M33" s="7">
        <f t="shared" si="3"/>
        <v>-1.0611301678924785</v>
      </c>
      <c r="P33" s="5">
        <f t="shared" si="4"/>
        <v>8.3294606929698964E-2</v>
      </c>
    </row>
    <row r="34" spans="1:16" x14ac:dyDescent="0.15">
      <c r="A34" s="5">
        <v>16.5</v>
      </c>
      <c r="B34" s="5">
        <v>32</v>
      </c>
      <c r="D34">
        <v>114.50970524802</v>
      </c>
      <c r="E34">
        <v>198.9964054637</v>
      </c>
      <c r="F34">
        <v>101.73737011823999</v>
      </c>
      <c r="G34">
        <v>105.21139376568</v>
      </c>
      <c r="I34" s="6">
        <f t="shared" si="0"/>
        <v>12.772335129780004</v>
      </c>
      <c r="J34" s="6">
        <f t="shared" si="0"/>
        <v>93.78501169802</v>
      </c>
      <c r="K34" s="6">
        <f t="shared" si="2"/>
        <v>-99.769678907843996</v>
      </c>
      <c r="L34" s="7">
        <f t="shared" si="1"/>
        <v>-1.0638126188979335</v>
      </c>
      <c r="M34" s="7">
        <f t="shared" si="3"/>
        <v>-1.0611372007833686</v>
      </c>
      <c r="P34" s="5">
        <f t="shared" si="4"/>
        <v>9.1584305410761943E-2</v>
      </c>
    </row>
    <row r="35" spans="1:16" x14ac:dyDescent="0.15">
      <c r="A35" s="5">
        <v>17</v>
      </c>
      <c r="B35" s="5">
        <v>33</v>
      </c>
      <c r="D35">
        <v>114.37275341481001</v>
      </c>
      <c r="E35">
        <v>197.90833932423001</v>
      </c>
      <c r="F35">
        <v>101.77642422071</v>
      </c>
      <c r="G35">
        <v>105.41992117521001</v>
      </c>
      <c r="I35" s="6">
        <f t="shared" si="0"/>
        <v>12.596329194100008</v>
      </c>
      <c r="J35" s="6">
        <f t="shared" si="0"/>
        <v>92.488418149020006</v>
      </c>
      <c r="K35" s="6">
        <f t="shared" si="2"/>
        <v>-98.389772584724</v>
      </c>
      <c r="L35" s="7">
        <f t="shared" si="1"/>
        <v>-1.0638064154821587</v>
      </c>
      <c r="M35" s="7">
        <f t="shared" si="3"/>
        <v>-1.0610499240913949</v>
      </c>
      <c r="P35" s="5">
        <f t="shared" si="4"/>
        <v>9.100064086121723E-2</v>
      </c>
    </row>
    <row r="36" spans="1:16" x14ac:dyDescent="0.15">
      <c r="A36" s="5">
        <v>17.5</v>
      </c>
      <c r="B36" s="5">
        <v>34</v>
      </c>
      <c r="D36">
        <v>114.28037383178</v>
      </c>
      <c r="E36">
        <v>197.74838245865999</v>
      </c>
      <c r="F36">
        <v>101.80687925475</v>
      </c>
      <c r="G36">
        <v>105.25725546399001</v>
      </c>
      <c r="I36" s="6">
        <f t="shared" si="0"/>
        <v>12.473494577029996</v>
      </c>
      <c r="J36" s="6">
        <f t="shared" si="0"/>
        <v>92.491126994669983</v>
      </c>
      <c r="K36" s="6">
        <f t="shared" si="2"/>
        <v>-98.515857816573984</v>
      </c>
      <c r="L36" s="7">
        <f t="shared" si="1"/>
        <v>-1.0651384734694733</v>
      </c>
      <c r="M36" s="7">
        <f t="shared" si="3"/>
        <v>-1.0623009088025106</v>
      </c>
      <c r="P36" s="5">
        <f t="shared" si="4"/>
        <v>0.21633079014551398</v>
      </c>
    </row>
    <row r="37" spans="1:16" x14ac:dyDescent="0.15">
      <c r="A37" s="5">
        <v>18</v>
      </c>
      <c r="B37" s="5">
        <v>35</v>
      </c>
      <c r="D37">
        <v>114.54888569374999</v>
      </c>
      <c r="E37">
        <v>196.35729690869999</v>
      </c>
      <c r="F37">
        <v>101.82873522035</v>
      </c>
      <c r="G37">
        <v>105.18595485489</v>
      </c>
      <c r="I37" s="6">
        <f t="shared" si="0"/>
        <v>12.720150473399997</v>
      </c>
      <c r="J37" s="6">
        <f t="shared" si="0"/>
        <v>91.171342053809994</v>
      </c>
      <c r="K37" s="6">
        <f t="shared" si="2"/>
        <v>-96.685459991171996</v>
      </c>
      <c r="L37" s="7">
        <f t="shared" si="1"/>
        <v>-1.0604808244909627</v>
      </c>
      <c r="M37" s="7">
        <f t="shared" si="3"/>
        <v>-1.0575621865478009</v>
      </c>
      <c r="P37" s="5">
        <f t="shared" si="4"/>
        <v>-0.22189625953975989</v>
      </c>
    </row>
    <row r="38" spans="1:16" x14ac:dyDescent="0.15">
      <c r="A38" s="5">
        <v>18.5</v>
      </c>
      <c r="B38" s="5">
        <v>36</v>
      </c>
      <c r="D38">
        <v>114.32458662833</v>
      </c>
      <c r="E38">
        <v>197.45111430624999</v>
      </c>
      <c r="F38">
        <v>101.65962020780999</v>
      </c>
      <c r="G38">
        <v>105.35363668936</v>
      </c>
      <c r="I38" s="6">
        <f t="shared" si="0"/>
        <v>12.664966420520003</v>
      </c>
      <c r="J38" s="6">
        <f t="shared" si="0"/>
        <v>92.097477616889989</v>
      </c>
      <c r="K38" s="6">
        <f t="shared" si="2"/>
        <v>-97.852006719747976</v>
      </c>
      <c r="L38" s="7">
        <f t="shared" si="1"/>
        <v>-1.0624830261562197</v>
      </c>
      <c r="M38" s="7">
        <f t="shared" si="3"/>
        <v>-1.059483314936859</v>
      </c>
      <c r="P38" s="5">
        <f t="shared" si="4"/>
        <v>-3.3513894812676213E-2</v>
      </c>
    </row>
    <row r="39" spans="1:16" x14ac:dyDescent="0.15">
      <c r="A39" s="5">
        <v>19</v>
      </c>
      <c r="B39" s="5">
        <v>37</v>
      </c>
      <c r="D39">
        <v>114.33752695902</v>
      </c>
      <c r="E39">
        <v>196.76096333573</v>
      </c>
      <c r="F39">
        <v>101.77749910426</v>
      </c>
      <c r="G39">
        <v>105.42852024363999</v>
      </c>
      <c r="I39" s="6">
        <f t="shared" si="0"/>
        <v>12.560027854759994</v>
      </c>
      <c r="J39" s="6">
        <f t="shared" si="0"/>
        <v>91.332443092090003</v>
      </c>
      <c r="K39" s="6">
        <f t="shared" si="2"/>
        <v>-97.038903855748003</v>
      </c>
      <c r="L39" s="7">
        <f t="shared" si="1"/>
        <v>-1.0624801064163389</v>
      </c>
      <c r="M39" s="7">
        <f t="shared" si="3"/>
        <v>-1.0593993219207793</v>
      </c>
      <c r="P39" s="5">
        <f t="shared" si="4"/>
        <v>-3.3788606153031898E-2</v>
      </c>
    </row>
    <row r="40" spans="1:16" x14ac:dyDescent="0.15">
      <c r="A40" s="5">
        <v>19.5</v>
      </c>
      <c r="B40" s="5">
        <v>38</v>
      </c>
      <c r="D40">
        <v>113.95147375989001</v>
      </c>
      <c r="E40">
        <v>194.97124370956001</v>
      </c>
      <c r="F40">
        <v>101.83948405589</v>
      </c>
      <c r="G40">
        <v>105.41347187388</v>
      </c>
      <c r="I40" s="6">
        <f t="shared" si="0"/>
        <v>12.11198970400001</v>
      </c>
      <c r="J40" s="6">
        <f t="shared" si="0"/>
        <v>89.557771835680015</v>
      </c>
      <c r="K40" s="6">
        <f t="shared" si="2"/>
        <v>-95.357336498816011</v>
      </c>
      <c r="L40" s="7">
        <f t="shared" si="1"/>
        <v>-1.0647578043118022</v>
      </c>
      <c r="M40" s="7">
        <f t="shared" si="3"/>
        <v>-1.0615959465400437</v>
      </c>
      <c r="P40" s="5">
        <f t="shared" si="4"/>
        <v>0.18051453979215915</v>
      </c>
    </row>
    <row r="41" spans="1:16" x14ac:dyDescent="0.15">
      <c r="A41" s="5">
        <v>20</v>
      </c>
      <c r="B41" s="5">
        <v>39</v>
      </c>
      <c r="D41">
        <v>114.24478792236</v>
      </c>
      <c r="E41">
        <v>194.52336448598001</v>
      </c>
      <c r="F41">
        <v>101.80616266571</v>
      </c>
      <c r="G41">
        <v>105.45360085991</v>
      </c>
      <c r="I41" s="6">
        <f t="shared" si="0"/>
        <v>12.438625256649999</v>
      </c>
      <c r="J41" s="6">
        <f t="shared" si="0"/>
        <v>89.069763626070014</v>
      </c>
      <c r="K41" s="6">
        <f t="shared" si="2"/>
        <v>-94.445091094634009</v>
      </c>
      <c r="L41" s="7">
        <f t="shared" si="1"/>
        <v>-1.060349632128031</v>
      </c>
      <c r="M41" s="7">
        <f t="shared" si="3"/>
        <v>-1.0571067010800734</v>
      </c>
      <c r="P41" s="5">
        <f t="shared" si="4"/>
        <v>-0.2342398351106216</v>
      </c>
    </row>
    <row r="42" spans="1:16" x14ac:dyDescent="0.15">
      <c r="A42" s="5">
        <v>20.5</v>
      </c>
      <c r="B42" s="5">
        <v>40</v>
      </c>
      <c r="D42">
        <v>114.41265276778999</v>
      </c>
      <c r="E42">
        <v>196.51365923796001</v>
      </c>
      <c r="F42">
        <v>101.84199211751999</v>
      </c>
      <c r="G42">
        <v>105.16374059477</v>
      </c>
      <c r="I42" s="6">
        <f t="shared" si="0"/>
        <v>12.57066065027</v>
      </c>
      <c r="J42" s="6">
        <f t="shared" si="0"/>
        <v>91.349918643190009</v>
      </c>
      <c r="K42" s="6">
        <f t="shared" si="2"/>
        <v>-97.049241721558005</v>
      </c>
      <c r="L42" s="7">
        <f t="shared" si="1"/>
        <v>-1.0623900181086026</v>
      </c>
      <c r="M42" s="7">
        <f t="shared" si="3"/>
        <v>-1.0590660137844461</v>
      </c>
      <c r="P42" s="5">
        <f t="shared" si="4"/>
        <v>-4.2264799505644136E-2</v>
      </c>
    </row>
    <row r="43" spans="1:16" x14ac:dyDescent="0.15">
      <c r="A43" s="5">
        <v>21</v>
      </c>
      <c r="B43" s="5">
        <v>41</v>
      </c>
      <c r="D43">
        <v>114.21423436377</v>
      </c>
      <c r="E43">
        <v>195.53163191947999</v>
      </c>
      <c r="F43">
        <v>101.68040128986</v>
      </c>
      <c r="G43">
        <v>105.30992475815</v>
      </c>
      <c r="I43" s="6">
        <f t="shared" si="0"/>
        <v>12.533833073910003</v>
      </c>
      <c r="J43" s="6">
        <f t="shared" si="0"/>
        <v>90.221707161329988</v>
      </c>
      <c r="K43" s="6">
        <f t="shared" si="2"/>
        <v>-95.73221551968598</v>
      </c>
      <c r="L43" s="7">
        <f t="shared" si="1"/>
        <v>-1.0610774117641375</v>
      </c>
      <c r="M43" s="7">
        <f t="shared" si="3"/>
        <v>-1.0576723341637821</v>
      </c>
      <c r="P43" s="5">
        <f t="shared" si="4"/>
        <v>-0.16576479024926488</v>
      </c>
    </row>
    <row r="44" spans="1:16" x14ac:dyDescent="0.15">
      <c r="A44" s="5">
        <v>21.5</v>
      </c>
      <c r="B44" s="5">
        <v>42</v>
      </c>
      <c r="D44">
        <v>113.87095614666001</v>
      </c>
      <c r="E44">
        <v>194.46764917326001</v>
      </c>
      <c r="F44">
        <v>101.90827660337</v>
      </c>
      <c r="G44">
        <v>105.39161590828</v>
      </c>
      <c r="I44" s="6">
        <f t="shared" si="0"/>
        <v>11.962679543290008</v>
      </c>
      <c r="J44" s="6">
        <f t="shared" si="0"/>
        <v>89.076033264980012</v>
      </c>
      <c r="K44" s="6">
        <f t="shared" si="2"/>
        <v>-94.928560374686001</v>
      </c>
      <c r="L44" s="7">
        <f t="shared" si="1"/>
        <v>-1.0657026014202509</v>
      </c>
      <c r="M44" s="7">
        <f t="shared" si="3"/>
        <v>-1.0622164505436966</v>
      </c>
      <c r="P44" s="5">
        <f t="shared" si="4"/>
        <v>0.26940823944554521</v>
      </c>
    </row>
    <row r="45" spans="1:16" x14ac:dyDescent="0.15">
      <c r="A45" s="5">
        <v>22</v>
      </c>
      <c r="B45" s="5">
        <v>43</v>
      </c>
      <c r="D45">
        <v>114.36340762042001</v>
      </c>
      <c r="E45">
        <v>195.69374550683</v>
      </c>
      <c r="F45">
        <v>101.74704407023</v>
      </c>
      <c r="G45">
        <v>105.40128986027</v>
      </c>
      <c r="I45" s="6">
        <f t="shared" si="0"/>
        <v>12.616363550190002</v>
      </c>
      <c r="J45" s="6">
        <f t="shared" si="0"/>
        <v>90.292455646560001</v>
      </c>
      <c r="K45" s="6">
        <f t="shared" si="2"/>
        <v>-95.734583225682002</v>
      </c>
      <c r="L45" s="7">
        <f t="shared" si="1"/>
        <v>-1.0602722291707805</v>
      </c>
      <c r="M45" s="7">
        <f t="shared" si="3"/>
        <v>-1.0567050050180271</v>
      </c>
      <c r="P45" s="5">
        <f t="shared" si="4"/>
        <v>-0.24152249418375668</v>
      </c>
    </row>
    <row r="46" spans="1:16" x14ac:dyDescent="0.15">
      <c r="A46" s="5">
        <v>22.5</v>
      </c>
      <c r="B46" s="5">
        <v>44</v>
      </c>
      <c r="D46">
        <v>114.06434219985999</v>
      </c>
      <c r="E46">
        <v>195.69158878504999</v>
      </c>
      <c r="F46">
        <v>101.76675026872</v>
      </c>
      <c r="G46">
        <v>105.33966320315</v>
      </c>
      <c r="I46" s="6">
        <f t="shared" si="0"/>
        <v>12.297591931139991</v>
      </c>
      <c r="J46" s="6">
        <f t="shared" si="0"/>
        <v>90.351925581899991</v>
      </c>
      <c r="K46" s="6">
        <f t="shared" si="2"/>
        <v>-96.124718767139996</v>
      </c>
      <c r="L46" s="7">
        <f t="shared" si="1"/>
        <v>-1.0638923094119033</v>
      </c>
      <c r="M46" s="7">
        <f t="shared" si="3"/>
        <v>-1.060244011982951</v>
      </c>
      <c r="P46" s="5">
        <f t="shared" si="4"/>
        <v>9.9082195222978162E-2</v>
      </c>
    </row>
    <row r="47" spans="1:16" x14ac:dyDescent="0.15">
      <c r="A47" s="5">
        <v>23</v>
      </c>
      <c r="B47" s="5">
        <v>45</v>
      </c>
      <c r="D47">
        <v>114.22465851905</v>
      </c>
      <c r="E47">
        <v>194.14018691589001</v>
      </c>
      <c r="F47">
        <v>101.78144034396</v>
      </c>
      <c r="G47">
        <v>105.30956646363001</v>
      </c>
      <c r="I47" s="6">
        <f t="shared" si="0"/>
        <v>12.443218175089996</v>
      </c>
      <c r="J47" s="6">
        <f t="shared" si="0"/>
        <v>88.830620452260007</v>
      </c>
      <c r="K47" s="6">
        <f t="shared" si="2"/>
        <v>-94.153526367622007</v>
      </c>
      <c r="L47" s="7">
        <f t="shared" si="1"/>
        <v>-1.0599219715933728</v>
      </c>
      <c r="M47" s="7">
        <f t="shared" si="3"/>
        <v>-1.0561926008882216</v>
      </c>
      <c r="P47" s="5">
        <f t="shared" si="4"/>
        <v>-0.2744773917051172</v>
      </c>
    </row>
    <row r="48" spans="1:16" x14ac:dyDescent="0.15">
      <c r="A48" s="5">
        <v>23.5</v>
      </c>
      <c r="B48" s="5">
        <v>46</v>
      </c>
      <c r="D48">
        <v>114.05427749819999</v>
      </c>
      <c r="E48">
        <v>194.58914450035999</v>
      </c>
      <c r="F48">
        <v>101.63668935865</v>
      </c>
      <c r="G48">
        <v>105.23145825869</v>
      </c>
      <c r="I48" s="6">
        <f t="shared" si="0"/>
        <v>12.417588139549991</v>
      </c>
      <c r="J48" s="6">
        <f t="shared" si="0"/>
        <v>89.357686241669995</v>
      </c>
      <c r="K48" s="6">
        <f t="shared" si="2"/>
        <v>-94.811635350453997</v>
      </c>
      <c r="L48" s="7">
        <f t="shared" si="1"/>
        <v>-1.061035030540447</v>
      </c>
      <c r="M48" s="7">
        <f t="shared" si="3"/>
        <v>-1.057224586559097</v>
      </c>
      <c r="P48" s="5">
        <f t="shared" si="4"/>
        <v>-0.16975233819579871</v>
      </c>
    </row>
    <row r="49" spans="1:25" x14ac:dyDescent="0.15">
      <c r="A49" s="5">
        <v>24</v>
      </c>
      <c r="B49" s="5">
        <v>47</v>
      </c>
      <c r="D49">
        <v>114.11933860532</v>
      </c>
      <c r="E49">
        <v>195.61394680085999</v>
      </c>
      <c r="F49">
        <v>101.80616266571</v>
      </c>
      <c r="G49">
        <v>105.4890720172</v>
      </c>
      <c r="I49" s="6">
        <f t="shared" si="0"/>
        <v>12.313175939609991</v>
      </c>
      <c r="J49" s="6">
        <f t="shared" si="0"/>
        <v>90.12487478365999</v>
      </c>
      <c r="K49" s="6">
        <f t="shared" si="2"/>
        <v>-95.836673800781995</v>
      </c>
      <c r="L49" s="7">
        <f t="shared" si="1"/>
        <v>-1.0633764987838583</v>
      </c>
      <c r="M49" s="7">
        <f t="shared" si="3"/>
        <v>-1.0594849815263092</v>
      </c>
      <c r="P49" s="5">
        <f t="shared" si="4"/>
        <v>5.0550807227154923E-2</v>
      </c>
    </row>
    <row r="50" spans="1:25" x14ac:dyDescent="0.15">
      <c r="A50" s="5">
        <v>24.5</v>
      </c>
      <c r="B50" s="5">
        <v>48</v>
      </c>
      <c r="D50">
        <v>114.13407620417</v>
      </c>
      <c r="E50">
        <v>195.01976994968001</v>
      </c>
      <c r="F50">
        <v>101.87280544607999</v>
      </c>
      <c r="G50">
        <v>105.37190970978</v>
      </c>
      <c r="I50" s="6">
        <f t="shared" si="0"/>
        <v>12.261270758090006</v>
      </c>
      <c r="J50" s="6">
        <f t="shared" si="0"/>
        <v>89.647860239900012</v>
      </c>
      <c r="K50" s="6">
        <f t="shared" si="2"/>
        <v>-95.316161529790008</v>
      </c>
      <c r="L50" s="7">
        <f t="shared" si="1"/>
        <v>-1.0632285173870462</v>
      </c>
      <c r="M50" s="7">
        <f t="shared" si="3"/>
        <v>-1.0592559268532982</v>
      </c>
      <c r="P50" s="5">
        <f t="shared" si="4"/>
        <v>3.6627591623639273E-2</v>
      </c>
    </row>
    <row r="51" spans="1:25" x14ac:dyDescent="0.15">
      <c r="A51" s="5">
        <v>25</v>
      </c>
      <c r="B51" s="5">
        <v>49</v>
      </c>
      <c r="D51">
        <v>114.21171818835001</v>
      </c>
      <c r="E51">
        <v>196.95578720345</v>
      </c>
      <c r="F51">
        <v>101.96882837693001</v>
      </c>
      <c r="G51">
        <v>105.37155141526</v>
      </c>
      <c r="I51" s="6">
        <f t="shared" si="0"/>
        <v>12.24288981142</v>
      </c>
      <c r="J51" s="6">
        <f t="shared" si="0"/>
        <v>91.58423578819</v>
      </c>
      <c r="K51" s="6">
        <f t="shared" si="2"/>
        <v>-97.658193134407995</v>
      </c>
      <c r="L51" s="7">
        <f t="shared" si="1"/>
        <v>-1.0663209917508669</v>
      </c>
      <c r="M51" s="7">
        <f t="shared" si="3"/>
        <v>-1.06226732794092</v>
      </c>
      <c r="P51" s="5">
        <f t="shared" si="4"/>
        <v>0.32759110625025517</v>
      </c>
    </row>
    <row r="52" spans="1:25" x14ac:dyDescent="0.15">
      <c r="A52" s="5">
        <v>25.5</v>
      </c>
      <c r="B52" s="5">
        <v>50</v>
      </c>
      <c r="D52">
        <v>114.14917325665</v>
      </c>
      <c r="E52">
        <v>195.70309130122001</v>
      </c>
      <c r="F52">
        <v>101.77069150842</v>
      </c>
      <c r="G52">
        <v>105.39484055894</v>
      </c>
      <c r="I52" s="6">
        <f t="shared" si="0"/>
        <v>12.378481748230001</v>
      </c>
      <c r="J52" s="6">
        <f t="shared" si="0"/>
        <v>90.308250742280009</v>
      </c>
      <c r="K52" s="6">
        <f t="shared" si="2"/>
        <v>-95.991419142506004</v>
      </c>
      <c r="L52" s="7">
        <f t="shared" si="1"/>
        <v>-1.0629307771273802</v>
      </c>
      <c r="M52" s="7">
        <f t="shared" si="3"/>
        <v>-1.0587960400412344</v>
      </c>
      <c r="P52" s="5">
        <f t="shared" si="4"/>
        <v>8.613922889057591E-3</v>
      </c>
    </row>
    <row r="53" spans="1:25" x14ac:dyDescent="0.15">
      <c r="A53" s="5">
        <v>26</v>
      </c>
      <c r="B53" s="5">
        <v>51</v>
      </c>
      <c r="D53">
        <v>114.37419122932999</v>
      </c>
      <c r="E53">
        <v>196.81631919482001</v>
      </c>
      <c r="F53">
        <v>101.83410963812</v>
      </c>
      <c r="G53">
        <v>105.51415263347</v>
      </c>
      <c r="I53" s="6">
        <f t="shared" si="0"/>
        <v>12.540081591209997</v>
      </c>
      <c r="J53" s="6">
        <f t="shared" si="0"/>
        <v>91.302166561350006</v>
      </c>
      <c r="K53" s="6">
        <f t="shared" si="2"/>
        <v>-97.022518282410005</v>
      </c>
      <c r="L53" s="7">
        <f t="shared" si="1"/>
        <v>-1.0626529680127168</v>
      </c>
      <c r="M53" s="7">
        <f t="shared" si="3"/>
        <v>-1.0584371576503722</v>
      </c>
      <c r="P53" s="5">
        <f t="shared" si="4"/>
        <v>-1.7524472094397937E-2</v>
      </c>
      <c r="S53" s="8"/>
      <c r="U53" s="10"/>
    </row>
    <row r="54" spans="1:25" x14ac:dyDescent="0.15">
      <c r="A54" s="5">
        <v>26.5</v>
      </c>
      <c r="B54" s="5">
        <v>52</v>
      </c>
      <c r="D54">
        <v>114.21926671459001</v>
      </c>
      <c r="E54">
        <v>198.15815959740999</v>
      </c>
      <c r="F54">
        <v>101.83446793264</v>
      </c>
      <c r="G54">
        <v>105.50053744178</v>
      </c>
      <c r="I54" s="6">
        <f t="shared" si="0"/>
        <v>12.38479878195001</v>
      </c>
      <c r="J54" s="6">
        <f t="shared" si="0"/>
        <v>92.657622155629994</v>
      </c>
      <c r="K54" s="6">
        <f t="shared" si="2"/>
        <v>-98.804347804805985</v>
      </c>
      <c r="L54" s="7">
        <f t="shared" si="1"/>
        <v>-1.0663380465219774</v>
      </c>
      <c r="M54" s="7">
        <f t="shared" si="3"/>
        <v>-1.0620411628834336</v>
      </c>
      <c r="P54" s="5">
        <f t="shared" si="4"/>
        <v>0.32919574886314451</v>
      </c>
      <c r="S54" s="8"/>
    </row>
    <row r="55" spans="1:25" x14ac:dyDescent="0.15">
      <c r="A55" s="5">
        <v>27</v>
      </c>
      <c r="B55" s="5">
        <v>53</v>
      </c>
      <c r="D55">
        <v>114.56506110712</v>
      </c>
      <c r="E55">
        <v>199.49604601006999</v>
      </c>
      <c r="F55">
        <v>101.90935148692</v>
      </c>
      <c r="G55">
        <v>105.37907560014</v>
      </c>
      <c r="I55" s="6">
        <f t="shared" si="0"/>
        <v>12.6557096202</v>
      </c>
      <c r="J55" s="6">
        <f t="shared" si="0"/>
        <v>94.116970409929991</v>
      </c>
      <c r="K55" s="6">
        <f t="shared" si="2"/>
        <v>-100.28465487171599</v>
      </c>
      <c r="L55" s="7">
        <f t="shared" si="1"/>
        <v>-1.0655321185427284</v>
      </c>
      <c r="M55" s="7">
        <f t="shared" si="3"/>
        <v>-1.0611541616279858</v>
      </c>
      <c r="P55" s="5">
        <f t="shared" si="4"/>
        <v>0.25336791335330416</v>
      </c>
      <c r="S55" s="8"/>
    </row>
    <row r="56" spans="1:25" x14ac:dyDescent="0.15">
      <c r="A56" s="5">
        <v>27.5</v>
      </c>
      <c r="B56" s="5">
        <v>54</v>
      </c>
      <c r="D56">
        <v>114.69877785766</v>
      </c>
      <c r="E56">
        <v>199.95614665708001</v>
      </c>
      <c r="F56">
        <v>101.722680043</v>
      </c>
      <c r="G56">
        <v>105.42816194912</v>
      </c>
      <c r="I56" s="6">
        <f t="shared" si="0"/>
        <v>12.976097814660008</v>
      </c>
      <c r="J56" s="6">
        <f t="shared" si="0"/>
        <v>94.527984707960016</v>
      </c>
      <c r="K56" s="6">
        <f t="shared" si="2"/>
        <v>-100.457483834892</v>
      </c>
      <c r="L56" s="7">
        <f t="shared" si="1"/>
        <v>-1.062727446747658</v>
      </c>
      <c r="M56" s="7">
        <f t="shared" si="3"/>
        <v>-1.0582684165567164</v>
      </c>
      <c r="P56" s="5">
        <f t="shared" si="4"/>
        <v>-1.051694610260677E-2</v>
      </c>
      <c r="S56" s="8"/>
    </row>
    <row r="57" spans="1:25" x14ac:dyDescent="0.15">
      <c r="A57" s="5">
        <v>28</v>
      </c>
      <c r="B57" s="5">
        <v>55</v>
      </c>
      <c r="D57">
        <v>114.66930265996</v>
      </c>
      <c r="E57">
        <v>198.42487419123</v>
      </c>
      <c r="F57">
        <v>101.83733428879</v>
      </c>
      <c r="G57">
        <v>105.44428520244</v>
      </c>
      <c r="I57" s="6">
        <f t="shared" si="0"/>
        <v>12.831968371169992</v>
      </c>
      <c r="J57" s="6">
        <f t="shared" si="0"/>
        <v>92.980588988790004</v>
      </c>
      <c r="K57" s="6">
        <f t="shared" si="2"/>
        <v>-98.744738415378009</v>
      </c>
      <c r="L57" s="7">
        <f t="shared" si="1"/>
        <v>-1.061993040582728</v>
      </c>
      <c r="M57" s="7">
        <f t="shared" si="3"/>
        <v>-1.0574529371155876</v>
      </c>
      <c r="P57" s="5">
        <f t="shared" si="4"/>
        <v>-7.9615465208018432E-2</v>
      </c>
      <c r="S57" s="8"/>
    </row>
    <row r="58" spans="1:25" x14ac:dyDescent="0.15">
      <c r="A58" s="5">
        <v>28.5</v>
      </c>
      <c r="B58" s="5">
        <v>56</v>
      </c>
      <c r="D58">
        <v>114.55032350827</v>
      </c>
      <c r="E58">
        <v>197.95147375989001</v>
      </c>
      <c r="F58">
        <v>101.69401648154999</v>
      </c>
      <c r="G58">
        <v>105.26836259405</v>
      </c>
      <c r="I58" s="6">
        <f t="shared" si="0"/>
        <v>12.856307026720003</v>
      </c>
      <c r="J58" s="6">
        <f t="shared" si="0"/>
        <v>92.683111165840003</v>
      </c>
      <c r="K58" s="6">
        <f t="shared" si="2"/>
        <v>-98.363426372288004</v>
      </c>
      <c r="L58" s="7">
        <f t="shared" si="1"/>
        <v>-1.0612874895436353</v>
      </c>
      <c r="M58" s="7">
        <f t="shared" si="3"/>
        <v>-1.0566663128002958</v>
      </c>
      <c r="P58" s="5">
        <f t="shared" si="4"/>
        <v>-0.14599907455482411</v>
      </c>
      <c r="S58" s="8"/>
    </row>
    <row r="59" spans="1:25" x14ac:dyDescent="0.15">
      <c r="A59" s="5">
        <v>29</v>
      </c>
      <c r="B59" s="5">
        <v>57</v>
      </c>
      <c r="D59">
        <v>114.60388209921</v>
      </c>
      <c r="E59">
        <v>198.65528396836999</v>
      </c>
      <c r="F59">
        <v>101.83231816553</v>
      </c>
      <c r="G59">
        <v>105.53350053744001</v>
      </c>
      <c r="I59" s="6">
        <f t="shared" si="0"/>
        <v>12.77156393368</v>
      </c>
      <c r="J59" s="6">
        <f t="shared" si="0"/>
        <v>93.12178343092998</v>
      </c>
      <c r="K59" s="6">
        <f t="shared" si="2"/>
        <v>-98.974576183435971</v>
      </c>
      <c r="L59" s="7">
        <f t="shared" si="1"/>
        <v>-1.0628509521281571</v>
      </c>
      <c r="M59" s="7">
        <f t="shared" si="3"/>
        <v>-1.0581487021086187</v>
      </c>
      <c r="P59" s="5">
        <f t="shared" si="4"/>
        <v>1.1033796810861469E-3</v>
      </c>
      <c r="R59" s="3"/>
      <c r="S59" s="8"/>
    </row>
    <row r="60" spans="1:25" x14ac:dyDescent="0.15">
      <c r="A60" s="5">
        <v>29.5</v>
      </c>
      <c r="B60" s="5">
        <v>58</v>
      </c>
      <c r="D60">
        <v>114.67325664989001</v>
      </c>
      <c r="E60">
        <v>199.45219266715</v>
      </c>
      <c r="F60">
        <v>101.76603367969</v>
      </c>
      <c r="G60">
        <v>105.30455034038</v>
      </c>
      <c r="I60" s="6">
        <f t="shared" si="0"/>
        <v>12.90722297020001</v>
      </c>
      <c r="J60" s="6">
        <f t="shared" si="0"/>
        <v>94.147642326769997</v>
      </c>
      <c r="K60" s="6">
        <f t="shared" si="2"/>
        <v>-100.06994782192399</v>
      </c>
      <c r="L60" s="7">
        <f t="shared" si="1"/>
        <v>-1.0629044482558438</v>
      </c>
      <c r="M60" s="7">
        <f t="shared" si="3"/>
        <v>-1.0581211249601066</v>
      </c>
      <c r="P60" s="5">
        <f t="shared" si="4"/>
        <v>6.1367023539480228E-3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114.59345794393001</v>
      </c>
      <c r="E61">
        <v>196.90330697339999</v>
      </c>
      <c r="F61">
        <v>101.79469724113</v>
      </c>
      <c r="G61">
        <v>105.39233249730999</v>
      </c>
      <c r="I61" s="6">
        <f t="shared" si="0"/>
        <v>12.79876070280001</v>
      </c>
      <c r="J61" s="6">
        <f t="shared" si="0"/>
        <v>91.510974476089999</v>
      </c>
      <c r="K61" s="6">
        <f t="shared" si="2"/>
        <v>-97.014408668507983</v>
      </c>
      <c r="L61" s="7">
        <f t="shared" si="1"/>
        <v>-1.060139608652686</v>
      </c>
      <c r="M61" s="7">
        <f t="shared" si="3"/>
        <v>-1.0552752120807498</v>
      </c>
      <c r="P61" s="5">
        <f t="shared" si="4"/>
        <v>-0.25400044145724632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114.52228612509001</v>
      </c>
      <c r="E62">
        <v>196.55535585909001</v>
      </c>
      <c r="F62">
        <v>101.86814761734</v>
      </c>
      <c r="G62">
        <v>105.45288427087</v>
      </c>
      <c r="I62" s="6">
        <f t="shared" si="0"/>
        <v>12.654138507750005</v>
      </c>
      <c r="J62" s="6">
        <f t="shared" si="0"/>
        <v>91.102471588220013</v>
      </c>
      <c r="K62" s="6">
        <f t="shared" si="2"/>
        <v>-96.668827398114004</v>
      </c>
      <c r="L62" s="7">
        <f t="shared" si="1"/>
        <v>-1.0610999428759049</v>
      </c>
      <c r="M62" s="7">
        <f t="shared" si="3"/>
        <v>-1.0561544730277697</v>
      </c>
      <c r="P62" s="5">
        <f t="shared" si="4"/>
        <v>-0.16364489184525863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114.16175413372</v>
      </c>
      <c r="E63">
        <v>195.40905823149001</v>
      </c>
      <c r="F63">
        <v>101.78466499463001</v>
      </c>
      <c r="G63">
        <v>105.39663203153</v>
      </c>
      <c r="I63" s="6">
        <f t="shared" si="0"/>
        <v>12.377089139089989</v>
      </c>
      <c r="J63" s="6">
        <f t="shared" si="0"/>
        <v>90.012426199960004</v>
      </c>
      <c r="K63" s="6">
        <f t="shared" si="2"/>
        <v>-95.637822300862013</v>
      </c>
      <c r="L63" s="7">
        <f t="shared" si="1"/>
        <v>-1.0624957723993058</v>
      </c>
      <c r="M63" s="7">
        <f t="shared" si="3"/>
        <v>-1.0574692292749717</v>
      </c>
      <c r="P63" s="5">
        <f t="shared" si="4"/>
        <v>-3.2314631294113348E-2</v>
      </c>
      <c r="R63" s="5">
        <v>-13</v>
      </c>
    </row>
    <row r="64" spans="1:25" x14ac:dyDescent="0.15">
      <c r="A64" s="5">
        <v>31.5</v>
      </c>
      <c r="B64" s="5">
        <v>62</v>
      </c>
      <c r="D64">
        <v>113.30373831775999</v>
      </c>
      <c r="E64">
        <v>187.56218547807001</v>
      </c>
      <c r="F64">
        <v>101.86348978861</v>
      </c>
      <c r="G64">
        <v>105.56574704406999</v>
      </c>
      <c r="I64" s="6">
        <f t="shared" si="0"/>
        <v>11.440248529149997</v>
      </c>
      <c r="J64" s="6">
        <f t="shared" si="0"/>
        <v>81.996438434000012</v>
      </c>
      <c r="K64" s="6">
        <f t="shared" si="2"/>
        <v>-86.955477591650009</v>
      </c>
      <c r="L64" s="7">
        <f t="shared" si="1"/>
        <v>-1.060478714104657</v>
      </c>
      <c r="M64" s="7">
        <f t="shared" si="3"/>
        <v>-1.055371097704124</v>
      </c>
      <c r="P64" s="5">
        <f t="shared" si="4"/>
        <v>-0.22209482073849213</v>
      </c>
      <c r="R64" s="5">
        <v>-13</v>
      </c>
      <c r="U64" s="37">
        <v>20</v>
      </c>
      <c r="V64" s="7">
        <f t="shared" ref="V64:V83" si="5">L41</f>
        <v>-1.060349632128031</v>
      </c>
      <c r="X64" s="37"/>
      <c r="Y64" s="7"/>
    </row>
    <row r="65" spans="1:25" x14ac:dyDescent="0.15">
      <c r="A65" s="5">
        <v>32</v>
      </c>
      <c r="B65" s="5">
        <v>63</v>
      </c>
      <c r="D65">
        <v>113.8986340762</v>
      </c>
      <c r="E65">
        <v>188.44104960460001</v>
      </c>
      <c r="F65">
        <v>101.87638839125999</v>
      </c>
      <c r="G65">
        <v>105.22751701899</v>
      </c>
      <c r="I65" s="6">
        <f t="shared" si="0"/>
        <v>12.022245684940003</v>
      </c>
      <c r="J65" s="6">
        <f t="shared" si="0"/>
        <v>83.213532585610011</v>
      </c>
      <c r="K65" s="6">
        <f t="shared" si="2"/>
        <v>-87.833993417792001</v>
      </c>
      <c r="L65" s="7">
        <f t="shared" si="1"/>
        <v>-1.0555253537329217</v>
      </c>
      <c r="M65" s="7">
        <f t="shared" si="3"/>
        <v>-1.0503366640561898</v>
      </c>
      <c r="P65" s="5">
        <f t="shared" si="4"/>
        <v>-0.68814464796863462</v>
      </c>
      <c r="R65" s="5">
        <v>-13</v>
      </c>
      <c r="U65" s="5">
        <v>20.5</v>
      </c>
      <c r="V65" s="7">
        <f t="shared" si="5"/>
        <v>-1.0623900181086026</v>
      </c>
      <c r="Y65" s="7"/>
    </row>
    <row r="66" spans="1:25" x14ac:dyDescent="0.15">
      <c r="A66" s="5">
        <v>32.5</v>
      </c>
      <c r="B66" s="5">
        <v>64</v>
      </c>
      <c r="D66">
        <v>114.58806613947</v>
      </c>
      <c r="E66">
        <v>200.44392523364999</v>
      </c>
      <c r="F66">
        <v>101.84736653529001</v>
      </c>
      <c r="G66">
        <v>105.39949838768</v>
      </c>
      <c r="I66" s="6">
        <f t="shared" ref="I66:J129" si="6">D66-F66</f>
        <v>12.740699604179994</v>
      </c>
      <c r="J66" s="6">
        <f t="shared" si="6"/>
        <v>95.044426845969994</v>
      </c>
      <c r="K66" s="6">
        <f t="shared" si="2"/>
        <v>-101.31261261098399</v>
      </c>
      <c r="L66" s="7">
        <f t="shared" ref="L66:L129" si="7">K66/J66</f>
        <v>-1.0659500611768882</v>
      </c>
      <c r="M66" s="7">
        <f t="shared" si="3"/>
        <v>-1.0606802982239572</v>
      </c>
      <c r="P66" s="5">
        <f t="shared" si="4"/>
        <v>0.2926911359384628</v>
      </c>
      <c r="R66" s="5">
        <v>-13</v>
      </c>
      <c r="U66" s="5">
        <v>21</v>
      </c>
      <c r="V66" s="7">
        <f t="shared" si="5"/>
        <v>-1.0610774117641375</v>
      </c>
      <c r="Y66" s="7"/>
    </row>
    <row r="67" spans="1:25" x14ac:dyDescent="0.15">
      <c r="A67" s="5">
        <v>33</v>
      </c>
      <c r="B67" s="5">
        <v>65</v>
      </c>
      <c r="D67">
        <v>114.73544212797</v>
      </c>
      <c r="E67">
        <v>202.70488856937999</v>
      </c>
      <c r="F67">
        <v>101.57147975636001</v>
      </c>
      <c r="G67">
        <v>105.50841992118001</v>
      </c>
      <c r="I67" s="6">
        <f t="shared" si="6"/>
        <v>13.163962371609998</v>
      </c>
      <c r="J67" s="6">
        <f t="shared" si="6"/>
        <v>97.196468648199982</v>
      </c>
      <c r="K67" s="6">
        <f t="shared" ref="K67:K130" si="8">I67-1.2*J67</f>
        <v>-103.47180000622997</v>
      </c>
      <c r="L67" s="7">
        <f t="shared" si="7"/>
        <v>-1.064563367839457</v>
      </c>
      <c r="M67" s="7">
        <f t="shared" ref="M67:M130" si="9">L67+ABS($N$2)*A67</f>
        <v>-1.0592125316103271</v>
      </c>
      <c r="P67" s="5">
        <f t="shared" ref="P67:P130" si="10">(L67-$O$2)/$O$2*100</f>
        <v>0.16222047726830433</v>
      </c>
      <c r="R67" s="5">
        <v>-13</v>
      </c>
      <c r="U67" s="5">
        <v>21.5</v>
      </c>
      <c r="V67" s="7">
        <f t="shared" si="5"/>
        <v>-1.0657026014202509</v>
      </c>
      <c r="Y67" s="7"/>
    </row>
    <row r="68" spans="1:25" x14ac:dyDescent="0.15">
      <c r="A68" s="5">
        <v>33.5</v>
      </c>
      <c r="B68" s="5">
        <v>66</v>
      </c>
      <c r="D68">
        <v>114.25269590223</v>
      </c>
      <c r="E68">
        <v>199.57692307692</v>
      </c>
      <c r="F68">
        <v>101.8989609459</v>
      </c>
      <c r="G68">
        <v>105.50985309924999</v>
      </c>
      <c r="I68" s="6">
        <f t="shared" si="6"/>
        <v>12.353734956330001</v>
      </c>
      <c r="J68" s="6">
        <f t="shared" si="6"/>
        <v>94.067069977670002</v>
      </c>
      <c r="K68" s="6">
        <f t="shared" si="8"/>
        <v>-100.52674901687399</v>
      </c>
      <c r="L68" s="7">
        <f t="shared" si="7"/>
        <v>-1.0686709923115221</v>
      </c>
      <c r="M68" s="7">
        <f t="shared" si="9"/>
        <v>-1.0632390828061933</v>
      </c>
      <c r="P68" s="5">
        <f t="shared" si="10"/>
        <v>0.5486970369904367</v>
      </c>
      <c r="R68" s="5">
        <v>-13</v>
      </c>
      <c r="U68" s="5">
        <v>22</v>
      </c>
      <c r="V68" s="7">
        <f t="shared" si="5"/>
        <v>-1.0602722291707805</v>
      </c>
      <c r="Y68" s="7"/>
    </row>
    <row r="69" spans="1:25" x14ac:dyDescent="0.15">
      <c r="A69" s="5">
        <v>34</v>
      </c>
      <c r="B69" s="5">
        <v>67</v>
      </c>
      <c r="D69">
        <v>114.60460100647001</v>
      </c>
      <c r="E69">
        <v>198.59130122214</v>
      </c>
      <c r="F69">
        <v>101.98710139735</v>
      </c>
      <c r="G69">
        <v>105.44392690792</v>
      </c>
      <c r="I69" s="6">
        <f t="shared" si="6"/>
        <v>12.617499609120003</v>
      </c>
      <c r="J69" s="6">
        <f t="shared" si="6"/>
        <v>93.147374314220002</v>
      </c>
      <c r="K69" s="6">
        <f t="shared" si="8"/>
        <v>-99.159349567943991</v>
      </c>
      <c r="L69" s="7">
        <f t="shared" si="7"/>
        <v>-1.0645426164503942</v>
      </c>
      <c r="M69" s="7">
        <f t="shared" si="9"/>
        <v>-1.0590296336688665</v>
      </c>
      <c r="P69" s="5">
        <f t="shared" si="10"/>
        <v>0.16026802871585791</v>
      </c>
      <c r="R69" s="5">
        <v>-13</v>
      </c>
      <c r="U69" s="5">
        <v>22.5</v>
      </c>
      <c r="V69" s="7">
        <f t="shared" si="5"/>
        <v>-1.0638923094119033</v>
      </c>
      <c r="Y69" s="7"/>
    </row>
    <row r="70" spans="1:25" x14ac:dyDescent="0.15">
      <c r="A70" s="5">
        <v>34.5</v>
      </c>
      <c r="B70" s="5">
        <v>68</v>
      </c>
      <c r="D70">
        <v>114.40618260244</v>
      </c>
      <c r="E70">
        <v>200.14306254492999</v>
      </c>
      <c r="F70">
        <v>101.81798638481</v>
      </c>
      <c r="G70">
        <v>105.39448226442001</v>
      </c>
      <c r="I70" s="6">
        <f t="shared" si="6"/>
        <v>12.588196217629999</v>
      </c>
      <c r="J70" s="6">
        <f t="shared" si="6"/>
        <v>94.748580280509984</v>
      </c>
      <c r="K70" s="6">
        <f t="shared" si="8"/>
        <v>-101.11010011898198</v>
      </c>
      <c r="L70" s="7">
        <f t="shared" si="7"/>
        <v>-1.067141057096985</v>
      </c>
      <c r="M70" s="7">
        <f t="shared" si="9"/>
        <v>-1.0615470010392583</v>
      </c>
      <c r="P70" s="5">
        <f t="shared" si="10"/>
        <v>0.40474909278735827</v>
      </c>
      <c r="R70" s="5">
        <v>-13</v>
      </c>
      <c r="U70" s="5">
        <v>23</v>
      </c>
      <c r="V70" s="7">
        <f t="shared" si="5"/>
        <v>-1.0599219715933728</v>
      </c>
      <c r="Y70" s="7"/>
    </row>
    <row r="71" spans="1:25" x14ac:dyDescent="0.15">
      <c r="A71" s="5">
        <v>35</v>
      </c>
      <c r="B71" s="5">
        <v>69</v>
      </c>
      <c r="D71">
        <v>114.4751976995</v>
      </c>
      <c r="E71">
        <v>200.67721063983001</v>
      </c>
      <c r="F71">
        <v>101.92189179506001</v>
      </c>
      <c r="G71">
        <v>105.46040845575</v>
      </c>
      <c r="I71" s="6">
        <f t="shared" si="6"/>
        <v>12.553305904439995</v>
      </c>
      <c r="J71" s="6">
        <f t="shared" si="6"/>
        <v>95.216802184080009</v>
      </c>
      <c r="K71" s="6">
        <f t="shared" si="8"/>
        <v>-101.70685671645602</v>
      </c>
      <c r="L71" s="7">
        <f t="shared" si="7"/>
        <v>-1.068160811784342</v>
      </c>
      <c r="M71" s="7">
        <f t="shared" si="9"/>
        <v>-1.0624856824504163</v>
      </c>
      <c r="P71" s="5">
        <f t="shared" si="10"/>
        <v>0.50069537171584422</v>
      </c>
      <c r="R71" s="5">
        <v>-13</v>
      </c>
      <c r="U71" s="5">
        <v>23.5</v>
      </c>
      <c r="V71" s="7">
        <f t="shared" si="5"/>
        <v>-1.061035030540447</v>
      </c>
      <c r="Y71" s="7"/>
    </row>
    <row r="72" spans="1:25" x14ac:dyDescent="0.15">
      <c r="A72" s="5">
        <v>35.5</v>
      </c>
      <c r="B72" s="5">
        <v>70</v>
      </c>
      <c r="D72">
        <v>114.00934579439</v>
      </c>
      <c r="E72">
        <v>198.35298346513</v>
      </c>
      <c r="F72">
        <v>101.78717305625</v>
      </c>
      <c r="G72">
        <v>105.51737728413001</v>
      </c>
      <c r="I72" s="6">
        <f t="shared" si="6"/>
        <v>12.222172738140003</v>
      </c>
      <c r="J72" s="6">
        <f t="shared" si="6"/>
        <v>92.835606180999989</v>
      </c>
      <c r="K72" s="6">
        <f t="shared" si="8"/>
        <v>-99.180554679059981</v>
      </c>
      <c r="L72" s="7">
        <f t="shared" si="7"/>
        <v>-1.0683460663324518</v>
      </c>
      <c r="M72" s="7">
        <f t="shared" si="9"/>
        <v>-1.0625898637223272</v>
      </c>
      <c r="P72" s="5">
        <f t="shared" si="10"/>
        <v>0.51812552895472175</v>
      </c>
      <c r="R72" s="5">
        <v>-13</v>
      </c>
      <c r="U72" s="5">
        <v>24</v>
      </c>
      <c r="V72" s="7">
        <f t="shared" si="5"/>
        <v>-1.0633764987838583</v>
      </c>
      <c r="Y72" s="7"/>
    </row>
    <row r="73" spans="1:25" x14ac:dyDescent="0.15">
      <c r="A73" s="5">
        <v>36</v>
      </c>
      <c r="B73" s="5">
        <v>71</v>
      </c>
      <c r="D73">
        <v>114.55032350827</v>
      </c>
      <c r="E73">
        <v>200.6768511862</v>
      </c>
      <c r="F73">
        <v>101.91615908276999</v>
      </c>
      <c r="G73">
        <v>105.53278394841</v>
      </c>
      <c r="I73" s="6">
        <f t="shared" si="6"/>
        <v>12.634164425500003</v>
      </c>
      <c r="J73" s="6">
        <f t="shared" si="6"/>
        <v>95.144067237789997</v>
      </c>
      <c r="K73" s="6">
        <f t="shared" si="8"/>
        <v>-101.53871625984799</v>
      </c>
      <c r="L73" s="7">
        <f t="shared" si="7"/>
        <v>-1.0672101709303228</v>
      </c>
      <c r="M73" s="7">
        <f t="shared" si="9"/>
        <v>-1.0613728950439993</v>
      </c>
      <c r="P73" s="5">
        <f t="shared" si="10"/>
        <v>0.4112518480219795</v>
      </c>
      <c r="R73" s="5">
        <v>-13</v>
      </c>
      <c r="U73" s="5">
        <v>24.5</v>
      </c>
      <c r="V73" s="7">
        <f t="shared" si="5"/>
        <v>-1.0632285173870462</v>
      </c>
      <c r="Y73" s="7"/>
    </row>
    <row r="74" spans="1:25" x14ac:dyDescent="0.15">
      <c r="A74" s="5">
        <v>36.5</v>
      </c>
      <c r="B74" s="5">
        <v>72</v>
      </c>
      <c r="D74">
        <v>114.21567217829001</v>
      </c>
      <c r="E74">
        <v>202.60999281093001</v>
      </c>
      <c r="F74">
        <v>101.70619849516</v>
      </c>
      <c r="G74">
        <v>105.53385883196</v>
      </c>
      <c r="I74" s="6">
        <f t="shared" si="6"/>
        <v>12.509473683130011</v>
      </c>
      <c r="J74" s="6">
        <f t="shared" si="6"/>
        <v>97.076133978970006</v>
      </c>
      <c r="K74" s="6">
        <f t="shared" si="8"/>
        <v>-103.98188709163399</v>
      </c>
      <c r="L74" s="7">
        <f t="shared" si="7"/>
        <v>-1.0711374962064313</v>
      </c>
      <c r="M74" s="7">
        <f t="shared" si="9"/>
        <v>-1.0652191470439087</v>
      </c>
      <c r="P74" s="5">
        <f t="shared" si="10"/>
        <v>0.78076448773442497</v>
      </c>
      <c r="R74" s="5">
        <v>-13</v>
      </c>
      <c r="U74" s="5">
        <v>25</v>
      </c>
      <c r="V74" s="7">
        <f t="shared" si="5"/>
        <v>-1.0663209917508669</v>
      </c>
      <c r="Y74" s="7"/>
    </row>
    <row r="75" spans="1:25" x14ac:dyDescent="0.15">
      <c r="A75" s="5">
        <v>37</v>
      </c>
      <c r="B75" s="5">
        <v>73</v>
      </c>
      <c r="D75">
        <v>114.10639827462001</v>
      </c>
      <c r="E75">
        <v>200.98382458662999</v>
      </c>
      <c r="F75">
        <v>101.76316732354</v>
      </c>
      <c r="G75">
        <v>105.61089215334999</v>
      </c>
      <c r="I75" s="6">
        <f t="shared" si="6"/>
        <v>12.343230951080002</v>
      </c>
      <c r="J75" s="6">
        <f t="shared" si="6"/>
        <v>95.372932433279999</v>
      </c>
      <c r="K75" s="6">
        <f t="shared" si="8"/>
        <v>-102.104287968856</v>
      </c>
      <c r="L75" s="7">
        <f t="shared" si="7"/>
        <v>-1.0705793076068522</v>
      </c>
      <c r="M75" s="7">
        <f t="shared" si="9"/>
        <v>-1.0645798851681307</v>
      </c>
      <c r="P75" s="5">
        <f t="shared" si="10"/>
        <v>0.72824585777967599</v>
      </c>
      <c r="R75" s="5">
        <v>-13</v>
      </c>
      <c r="U75" s="5">
        <v>25.5</v>
      </c>
      <c r="V75" s="7">
        <f t="shared" si="5"/>
        <v>-1.0629307771273802</v>
      </c>
      <c r="Y75" s="7"/>
    </row>
    <row r="76" spans="1:25" x14ac:dyDescent="0.15">
      <c r="A76" s="5">
        <v>37.5</v>
      </c>
      <c r="B76" s="5">
        <v>74</v>
      </c>
      <c r="D76">
        <v>113.96764917326</v>
      </c>
      <c r="E76">
        <v>200.96081955427999</v>
      </c>
      <c r="F76">
        <v>101.99785023289</v>
      </c>
      <c r="G76">
        <v>105.49158007883</v>
      </c>
      <c r="I76" s="6">
        <f t="shared" si="6"/>
        <v>11.969798940369998</v>
      </c>
      <c r="J76" s="6">
        <f t="shared" si="6"/>
        <v>95.469239475449996</v>
      </c>
      <c r="K76" s="6">
        <f t="shared" si="8"/>
        <v>-102.59328843016999</v>
      </c>
      <c r="L76" s="7">
        <f t="shared" si="7"/>
        <v>-1.0746214067888531</v>
      </c>
      <c r="M76" s="7">
        <f t="shared" si="9"/>
        <v>-1.0685409110739328</v>
      </c>
      <c r="P76" s="5">
        <f t="shared" si="10"/>
        <v>1.1085572997187714</v>
      </c>
      <c r="R76" s="5">
        <v>-13</v>
      </c>
      <c r="U76" s="5">
        <v>26</v>
      </c>
      <c r="V76" s="7">
        <f t="shared" si="5"/>
        <v>-1.0626529680127168</v>
      </c>
      <c r="Y76" s="7"/>
    </row>
    <row r="77" spans="1:25" x14ac:dyDescent="0.15">
      <c r="A77" s="5">
        <v>38</v>
      </c>
      <c r="B77" s="5">
        <v>75</v>
      </c>
      <c r="D77">
        <v>113.54636951833</v>
      </c>
      <c r="E77">
        <v>198.33357296909</v>
      </c>
      <c r="F77">
        <v>101.78108204945001</v>
      </c>
      <c r="G77">
        <v>105.59369401648</v>
      </c>
      <c r="I77" s="6">
        <f t="shared" si="6"/>
        <v>11.76528746887999</v>
      </c>
      <c r="J77" s="6">
        <f t="shared" si="6"/>
        <v>92.739878952609999</v>
      </c>
      <c r="K77" s="6">
        <f t="shared" si="8"/>
        <v>-99.522567274252012</v>
      </c>
      <c r="L77" s="7">
        <f t="shared" si="7"/>
        <v>-1.0731366958663808</v>
      </c>
      <c r="M77" s="7">
        <f t="shared" si="9"/>
        <v>-1.0669751268752616</v>
      </c>
      <c r="P77" s="5">
        <f t="shared" si="10"/>
        <v>0.96886440096396276</v>
      </c>
      <c r="R77" s="5">
        <v>-13</v>
      </c>
      <c r="U77" s="37">
        <v>26.5</v>
      </c>
      <c r="V77" s="7">
        <f t="shared" si="5"/>
        <v>-1.0663380465219774</v>
      </c>
      <c r="Y77" s="7"/>
    </row>
    <row r="78" spans="1:25" x14ac:dyDescent="0.15">
      <c r="A78" s="5">
        <v>38.5</v>
      </c>
      <c r="B78" s="5">
        <v>76</v>
      </c>
      <c r="D78">
        <v>114.74155283968</v>
      </c>
      <c r="E78">
        <v>202.42990654206</v>
      </c>
      <c r="F78">
        <v>101.88964528843</v>
      </c>
      <c r="G78">
        <v>105.51558581154001</v>
      </c>
      <c r="I78" s="6">
        <f t="shared" si="6"/>
        <v>12.851907551249994</v>
      </c>
      <c r="J78" s="6">
        <f t="shared" si="6"/>
        <v>96.914320730519989</v>
      </c>
      <c r="K78" s="6">
        <f t="shared" si="8"/>
        <v>-103.44527732537399</v>
      </c>
      <c r="L78" s="7">
        <f t="shared" si="7"/>
        <v>-1.0673889735348194</v>
      </c>
      <c r="M78" s="7">
        <f t="shared" si="9"/>
        <v>-1.0611463312675014</v>
      </c>
      <c r="P78" s="5">
        <f t="shared" si="10"/>
        <v>0.42807495732157019</v>
      </c>
      <c r="R78" s="5">
        <v>-13</v>
      </c>
      <c r="U78" s="5">
        <v>27</v>
      </c>
      <c r="V78" s="7">
        <f t="shared" si="5"/>
        <v>-1.0655321185427284</v>
      </c>
      <c r="Y78" s="7"/>
    </row>
    <row r="79" spans="1:25" x14ac:dyDescent="0.15">
      <c r="A79" s="5">
        <v>39</v>
      </c>
      <c r="B79" s="5">
        <v>77</v>
      </c>
      <c r="D79">
        <v>114.61826024443</v>
      </c>
      <c r="E79">
        <v>201.58806613946999</v>
      </c>
      <c r="F79">
        <v>101.83410963812</v>
      </c>
      <c r="G79">
        <v>105.73127911143</v>
      </c>
      <c r="I79" s="6">
        <f t="shared" si="6"/>
        <v>12.784150606310007</v>
      </c>
      <c r="J79" s="6">
        <f t="shared" si="6"/>
        <v>95.856787028039989</v>
      </c>
      <c r="K79" s="6">
        <f t="shared" si="8"/>
        <v>-102.24399382733797</v>
      </c>
      <c r="L79" s="7">
        <f t="shared" si="7"/>
        <v>-1.0666328071003424</v>
      </c>
      <c r="M79" s="7">
        <f t="shared" si="9"/>
        <v>-1.0603090915568252</v>
      </c>
      <c r="P79" s="5">
        <f t="shared" si="10"/>
        <v>0.3569290665125377</v>
      </c>
      <c r="R79" s="5">
        <v>-13</v>
      </c>
      <c r="U79" s="5">
        <v>27.5</v>
      </c>
      <c r="V79" s="7">
        <f t="shared" si="5"/>
        <v>-1.062727446747658</v>
      </c>
      <c r="Y79" s="7"/>
    </row>
    <row r="80" spans="1:25" x14ac:dyDescent="0.15">
      <c r="A80" s="5">
        <v>39.5</v>
      </c>
      <c r="B80" s="5">
        <v>78</v>
      </c>
      <c r="D80">
        <v>114.65025161753999</v>
      </c>
      <c r="E80">
        <v>200.85693745507001</v>
      </c>
      <c r="F80">
        <v>101.78609817269999</v>
      </c>
      <c r="G80">
        <v>105.59620207811</v>
      </c>
      <c r="I80" s="6">
        <f t="shared" si="6"/>
        <v>12.864153444839999</v>
      </c>
      <c r="J80" s="6">
        <f t="shared" si="6"/>
        <v>95.260735376960014</v>
      </c>
      <c r="K80" s="6">
        <f t="shared" si="8"/>
        <v>-101.44872900751201</v>
      </c>
      <c r="L80" s="7">
        <f t="shared" si="7"/>
        <v>-1.0649584910935785</v>
      </c>
      <c r="M80" s="7">
        <f t="shared" si="9"/>
        <v>-1.0585537022738625</v>
      </c>
      <c r="P80" s="5">
        <f t="shared" si="10"/>
        <v>0.19939667897749336</v>
      </c>
      <c r="R80" s="5">
        <v>-13</v>
      </c>
      <c r="U80" s="5">
        <v>28</v>
      </c>
      <c r="V80" s="7">
        <f t="shared" si="5"/>
        <v>-1.061993040582728</v>
      </c>
      <c r="Y80" s="7"/>
    </row>
    <row r="81" spans="1:25" x14ac:dyDescent="0.15">
      <c r="A81" s="5">
        <v>40</v>
      </c>
      <c r="B81" s="5">
        <v>79</v>
      </c>
      <c r="D81">
        <v>114.91480948957999</v>
      </c>
      <c r="E81">
        <v>201.85370237238999</v>
      </c>
      <c r="F81">
        <v>101.96739519885</v>
      </c>
      <c r="G81">
        <v>105.58796130419</v>
      </c>
      <c r="I81" s="6">
        <f t="shared" si="6"/>
        <v>12.947414290729995</v>
      </c>
      <c r="J81" s="6">
        <f t="shared" si="6"/>
        <v>96.265741068199986</v>
      </c>
      <c r="K81" s="6">
        <f t="shared" si="8"/>
        <v>-102.57147499110998</v>
      </c>
      <c r="L81" s="7">
        <f t="shared" si="7"/>
        <v>-1.0655034060189976</v>
      </c>
      <c r="M81" s="7">
        <f t="shared" si="9"/>
        <v>-1.0590175439230827</v>
      </c>
      <c r="P81" s="5">
        <f t="shared" si="10"/>
        <v>0.25066642068573081</v>
      </c>
      <c r="R81" s="5">
        <v>-13</v>
      </c>
      <c r="U81" s="5">
        <v>28.5</v>
      </c>
      <c r="V81" s="7">
        <f t="shared" si="5"/>
        <v>-1.0612874895436353</v>
      </c>
      <c r="Y81" s="7"/>
    </row>
    <row r="82" spans="1:25" x14ac:dyDescent="0.15">
      <c r="A82" s="5">
        <v>40.5</v>
      </c>
      <c r="B82" s="5">
        <v>80</v>
      </c>
      <c r="D82">
        <v>115.10208483106</v>
      </c>
      <c r="E82">
        <v>202.46117900791</v>
      </c>
      <c r="F82">
        <v>101.71551415263001</v>
      </c>
      <c r="G82">
        <v>105.56897169473</v>
      </c>
      <c r="I82" s="6">
        <f t="shared" si="6"/>
        <v>13.38657067842999</v>
      </c>
      <c r="J82" s="6">
        <f t="shared" si="6"/>
        <v>96.892207313180009</v>
      </c>
      <c r="K82" s="6">
        <f t="shared" si="8"/>
        <v>-102.88407809738601</v>
      </c>
      <c r="L82" s="7">
        <f t="shared" si="7"/>
        <v>-1.0618405850208239</v>
      </c>
      <c r="M82" s="7">
        <f t="shared" si="9"/>
        <v>-1.0552736496487101</v>
      </c>
      <c r="P82" s="5">
        <f t="shared" si="10"/>
        <v>-9.3959644301291681E-2</v>
      </c>
      <c r="R82" s="5">
        <v>-13</v>
      </c>
      <c r="U82" s="5">
        <v>29</v>
      </c>
      <c r="V82" s="7">
        <f t="shared" si="5"/>
        <v>-1.0628509521281571</v>
      </c>
      <c r="Y82" s="7"/>
    </row>
    <row r="83" spans="1:25" x14ac:dyDescent="0.15">
      <c r="A83" s="5">
        <v>41</v>
      </c>
      <c r="B83" s="5">
        <v>81</v>
      </c>
      <c r="D83">
        <v>114.87167505392</v>
      </c>
      <c r="E83">
        <v>202.55823148814</v>
      </c>
      <c r="F83">
        <v>101.96417054819</v>
      </c>
      <c r="G83">
        <v>105.53959154425</v>
      </c>
      <c r="I83" s="6">
        <f t="shared" si="6"/>
        <v>12.907504505730003</v>
      </c>
      <c r="J83" s="6">
        <f t="shared" si="6"/>
        <v>97.018639943889994</v>
      </c>
      <c r="K83" s="6">
        <f t="shared" si="8"/>
        <v>-103.51486342693798</v>
      </c>
      <c r="L83" s="7">
        <f t="shared" si="7"/>
        <v>-1.0669585090741844</v>
      </c>
      <c r="M83" s="7">
        <f t="shared" si="9"/>
        <v>-1.0603105004258715</v>
      </c>
      <c r="P83" s="5">
        <f t="shared" si="10"/>
        <v>0.38757358603988162</v>
      </c>
      <c r="R83" s="5">
        <v>-13</v>
      </c>
      <c r="U83" s="5">
        <v>29.5</v>
      </c>
      <c r="V83" s="7">
        <f t="shared" si="5"/>
        <v>-1.0629044482558438</v>
      </c>
      <c r="Y83" s="7"/>
    </row>
    <row r="84" spans="1:25" x14ac:dyDescent="0.15">
      <c r="A84" s="5">
        <v>41.5</v>
      </c>
      <c r="B84" s="5">
        <v>82</v>
      </c>
      <c r="D84">
        <v>115.13012221423</v>
      </c>
      <c r="E84">
        <v>202.3655643422</v>
      </c>
      <c r="F84">
        <v>101.79147259046999</v>
      </c>
      <c r="G84">
        <v>105.61125044787001</v>
      </c>
      <c r="I84" s="6">
        <f t="shared" si="6"/>
        <v>13.338649623760006</v>
      </c>
      <c r="J84" s="6">
        <f t="shared" si="6"/>
        <v>96.754313894329997</v>
      </c>
      <c r="K84" s="6">
        <f t="shared" si="8"/>
        <v>-102.76652704943598</v>
      </c>
      <c r="L84" s="7">
        <f t="shared" si="7"/>
        <v>-1.0621389673815702</v>
      </c>
      <c r="M84" s="7">
        <f t="shared" si="9"/>
        <v>-1.0554098854570584</v>
      </c>
      <c r="P84" s="5">
        <f t="shared" si="10"/>
        <v>-6.5885561812191268E-2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115.11214953271001</v>
      </c>
      <c r="E85">
        <v>202.11394680085999</v>
      </c>
      <c r="F85">
        <v>101.74310283053001</v>
      </c>
      <c r="G85">
        <v>105.36653529201</v>
      </c>
      <c r="I85" s="6">
        <f t="shared" si="6"/>
        <v>13.36904670218</v>
      </c>
      <c r="J85" s="6">
        <f t="shared" si="6"/>
        <v>96.747411508849993</v>
      </c>
      <c r="K85" s="6">
        <f t="shared" si="8"/>
        <v>-102.72784710843999</v>
      </c>
      <c r="L85" s="7">
        <f t="shared" si="7"/>
        <v>-1.0618149416746197</v>
      </c>
      <c r="M85" s="7">
        <f t="shared" si="9"/>
        <v>-1.0550047864739089</v>
      </c>
      <c r="P85" s="5">
        <f t="shared" si="10"/>
        <v>-9.6372365397921142E-2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114.71998562186</v>
      </c>
      <c r="E86">
        <v>202.31667864844999</v>
      </c>
      <c r="F86">
        <v>101.83984235041</v>
      </c>
      <c r="G86">
        <v>105.35901110713</v>
      </c>
      <c r="I86" s="6">
        <f t="shared" si="6"/>
        <v>12.880143271450009</v>
      </c>
      <c r="J86" s="6">
        <f t="shared" si="6"/>
        <v>96.957667541319992</v>
      </c>
      <c r="K86" s="6">
        <f t="shared" si="8"/>
        <v>-103.46905777813397</v>
      </c>
      <c r="L86" s="7">
        <f t="shared" si="7"/>
        <v>-1.0671570428820294</v>
      </c>
      <c r="M86" s="7">
        <f t="shared" si="9"/>
        <v>-1.0602658144051198</v>
      </c>
      <c r="P86" s="5">
        <f t="shared" si="10"/>
        <v>0.40625315705867066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115.03235082674</v>
      </c>
      <c r="E87">
        <v>203.90905823149001</v>
      </c>
      <c r="F87">
        <v>101.82156932999</v>
      </c>
      <c r="G87">
        <v>105.62629881763</v>
      </c>
      <c r="I87" s="6">
        <f t="shared" si="6"/>
        <v>13.210781496750002</v>
      </c>
      <c r="J87" s="6">
        <f t="shared" si="6"/>
        <v>98.282759413860006</v>
      </c>
      <c r="K87" s="6">
        <f t="shared" si="8"/>
        <v>-104.728529799882</v>
      </c>
      <c r="L87" s="7">
        <f t="shared" si="7"/>
        <v>-1.0655839378591256</v>
      </c>
      <c r="M87" s="7">
        <f t="shared" si="9"/>
        <v>-1.0586116361060169</v>
      </c>
      <c r="P87" s="5">
        <f t="shared" si="10"/>
        <v>0.25824346886343874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115.22358015816</v>
      </c>
      <c r="E88">
        <v>204.08195542774999</v>
      </c>
      <c r="F88">
        <v>101.96703690434001</v>
      </c>
      <c r="G88">
        <v>105.48620566104999</v>
      </c>
      <c r="I88" s="6">
        <f t="shared" si="6"/>
        <v>13.256543253819999</v>
      </c>
      <c r="J88" s="6">
        <f t="shared" si="6"/>
        <v>98.595749766699996</v>
      </c>
      <c r="K88" s="6">
        <f t="shared" si="8"/>
        <v>-105.05835646621999</v>
      </c>
      <c r="L88" s="7">
        <f t="shared" si="7"/>
        <v>-1.0655465039295506</v>
      </c>
      <c r="M88" s="7">
        <f t="shared" si="9"/>
        <v>-1.0584931289002431</v>
      </c>
      <c r="P88" s="5">
        <f t="shared" si="10"/>
        <v>0.25472139998459725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115.24658519051</v>
      </c>
      <c r="E89">
        <v>203.79870596692999</v>
      </c>
      <c r="F89">
        <v>101.82551056969</v>
      </c>
      <c r="G89">
        <v>105.67646005016</v>
      </c>
      <c r="I89" s="6">
        <f t="shared" si="6"/>
        <v>13.421074620820008</v>
      </c>
      <c r="J89" s="6">
        <f t="shared" si="6"/>
        <v>98.122245916769984</v>
      </c>
      <c r="K89" s="6">
        <f t="shared" si="8"/>
        <v>-104.32562047930396</v>
      </c>
      <c r="L89" s="7">
        <f t="shared" si="7"/>
        <v>-1.0632208782480974</v>
      </c>
      <c r="M89" s="7">
        <f t="shared" si="9"/>
        <v>-1.0560864299425909</v>
      </c>
      <c r="P89" s="5">
        <f t="shared" si="10"/>
        <v>3.5908843315406967E-2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114.86520488857001</v>
      </c>
      <c r="E90">
        <v>201.83644859813</v>
      </c>
      <c r="F90">
        <v>101.88857040486999</v>
      </c>
      <c r="G90">
        <v>105.40953063418</v>
      </c>
      <c r="I90" s="6">
        <f t="shared" si="6"/>
        <v>12.97663448370001</v>
      </c>
      <c r="J90" s="6">
        <f t="shared" si="6"/>
        <v>96.426917963950004</v>
      </c>
      <c r="K90" s="6">
        <f t="shared" si="8"/>
        <v>-102.73566707303999</v>
      </c>
      <c r="L90" s="7">
        <f t="shared" si="7"/>
        <v>-1.0654251866833342</v>
      </c>
      <c r="M90" s="7">
        <f t="shared" si="9"/>
        <v>-1.0582096651016288</v>
      </c>
      <c r="P90" s="5">
        <f t="shared" si="10"/>
        <v>0.24330695052078741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114.55643421999</v>
      </c>
      <c r="E91">
        <v>201.23292595255</v>
      </c>
      <c r="F91">
        <v>101.84378359010999</v>
      </c>
      <c r="G91">
        <v>105.69831601577</v>
      </c>
      <c r="I91" s="6">
        <f t="shared" si="6"/>
        <v>12.712650629880002</v>
      </c>
      <c r="J91" s="6">
        <f t="shared" si="6"/>
        <v>95.534609936780001</v>
      </c>
      <c r="K91" s="6">
        <f t="shared" si="8"/>
        <v>-101.928881294256</v>
      </c>
      <c r="L91" s="7">
        <f t="shared" si="7"/>
        <v>-1.0669314645415668</v>
      </c>
      <c r="M91" s="7">
        <f t="shared" si="9"/>
        <v>-1.0596348696836624</v>
      </c>
      <c r="P91" s="5">
        <f t="shared" si="10"/>
        <v>0.38502903066574212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114.50682961898001</v>
      </c>
      <c r="E92">
        <v>200.45434938893001</v>
      </c>
      <c r="F92">
        <v>101.98495163024</v>
      </c>
      <c r="G92">
        <v>105.38624149051</v>
      </c>
      <c r="I92" s="6">
        <f t="shared" si="6"/>
        <v>12.521877988740002</v>
      </c>
      <c r="J92" s="6">
        <f t="shared" si="6"/>
        <v>95.06810789842001</v>
      </c>
      <c r="K92" s="6">
        <f t="shared" si="8"/>
        <v>-101.55985148936401</v>
      </c>
      <c r="L92" s="7">
        <f t="shared" si="7"/>
        <v>-1.0682851876875514</v>
      </c>
      <c r="M92" s="7">
        <f t="shared" si="9"/>
        <v>-1.0609075195534481</v>
      </c>
      <c r="P92" s="5">
        <f t="shared" si="10"/>
        <v>0.51239760289876446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114.6049604601</v>
      </c>
      <c r="E93">
        <v>200.98166786485001</v>
      </c>
      <c r="F93">
        <v>102.0336796847</v>
      </c>
      <c r="G93">
        <v>105.33464707989999</v>
      </c>
      <c r="I93" s="6">
        <f t="shared" si="6"/>
        <v>12.571280775399998</v>
      </c>
      <c r="J93" s="6">
        <f t="shared" si="6"/>
        <v>95.647020784950016</v>
      </c>
      <c r="K93" s="6">
        <f t="shared" si="8"/>
        <v>-102.20514416654002</v>
      </c>
      <c r="L93" s="7">
        <f t="shared" si="7"/>
        <v>-1.0685658928816517</v>
      </c>
      <c r="M93" s="7">
        <f t="shared" si="9"/>
        <v>-1.0611071514713495</v>
      </c>
      <c r="P93" s="5">
        <f t="shared" si="10"/>
        <v>0.53880848306801998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114.67325664989001</v>
      </c>
      <c r="E94">
        <v>200.55248023005001</v>
      </c>
      <c r="F94">
        <v>101.90505195271</v>
      </c>
      <c r="G94">
        <v>105.49050519527</v>
      </c>
      <c r="I94" s="6">
        <f t="shared" si="6"/>
        <v>12.76820469718001</v>
      </c>
      <c r="J94" s="6">
        <f t="shared" si="6"/>
        <v>95.061975034780005</v>
      </c>
      <c r="K94" s="6">
        <f t="shared" si="8"/>
        <v>-101.30616534455599</v>
      </c>
      <c r="L94" s="7">
        <f t="shared" si="7"/>
        <v>-1.0656854679012449</v>
      </c>
      <c r="M94" s="7">
        <f t="shared" si="9"/>
        <v>-1.0581456532147437</v>
      </c>
      <c r="P94" s="5">
        <f t="shared" si="10"/>
        <v>0.26779618763155688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114.80948957584999</v>
      </c>
      <c r="E95">
        <v>200.45506829619001</v>
      </c>
      <c r="F95">
        <v>101.91723396632</v>
      </c>
      <c r="G95">
        <v>105.64600501612</v>
      </c>
      <c r="I95" s="6">
        <f t="shared" si="6"/>
        <v>12.892255609529997</v>
      </c>
      <c r="J95" s="6">
        <f t="shared" si="6"/>
        <v>94.809063280070006</v>
      </c>
      <c r="K95" s="6">
        <f t="shared" si="8"/>
        <v>-100.87862032655401</v>
      </c>
      <c r="L95" s="7">
        <f t="shared" si="7"/>
        <v>-1.0640187428975463</v>
      </c>
      <c r="M95" s="7">
        <f t="shared" si="9"/>
        <v>-1.0563978549348461</v>
      </c>
      <c r="P95" s="5">
        <f t="shared" si="10"/>
        <v>0.11097801941462387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115.0212077642</v>
      </c>
      <c r="E96">
        <v>200.11826024442999</v>
      </c>
      <c r="F96">
        <v>101.87173056252</v>
      </c>
      <c r="G96">
        <v>105.59691866714</v>
      </c>
      <c r="I96" s="6">
        <f t="shared" si="6"/>
        <v>13.14947720168</v>
      </c>
      <c r="J96" s="6">
        <f t="shared" si="6"/>
        <v>94.521341577289988</v>
      </c>
      <c r="K96" s="6">
        <f t="shared" si="8"/>
        <v>-100.27613269106799</v>
      </c>
      <c r="L96" s="7">
        <f t="shared" si="7"/>
        <v>-1.0608835107262238</v>
      </c>
      <c r="M96" s="7">
        <f t="shared" si="9"/>
        <v>-1.0531815494873247</v>
      </c>
      <c r="P96" s="5">
        <f t="shared" si="10"/>
        <v>-0.18400847502840759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114.65528396837</v>
      </c>
      <c r="E97">
        <v>200.30158159596999</v>
      </c>
      <c r="F97">
        <v>101.80831243282</v>
      </c>
      <c r="G97">
        <v>105.56753851665999</v>
      </c>
      <c r="I97" s="6">
        <f t="shared" si="6"/>
        <v>12.846971535549997</v>
      </c>
      <c r="J97" s="6">
        <f t="shared" si="6"/>
        <v>94.734043079309998</v>
      </c>
      <c r="K97" s="6">
        <f t="shared" si="8"/>
        <v>-100.833880159622</v>
      </c>
      <c r="L97" s="7">
        <f t="shared" si="7"/>
        <v>-1.0643890715738302</v>
      </c>
      <c r="M97" s="7">
        <f t="shared" si="9"/>
        <v>-1.0566060370587322</v>
      </c>
      <c r="P97" s="5">
        <f t="shared" si="10"/>
        <v>0.1458213586122597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114.75629043853</v>
      </c>
      <c r="E98">
        <v>200.23148813802999</v>
      </c>
      <c r="F98">
        <v>101.85166606951</v>
      </c>
      <c r="G98">
        <v>105.49122178431</v>
      </c>
      <c r="I98" s="6">
        <f t="shared" si="6"/>
        <v>12.904624369019999</v>
      </c>
      <c r="J98" s="6">
        <f t="shared" si="6"/>
        <v>94.740266353719989</v>
      </c>
      <c r="K98" s="6">
        <f t="shared" si="8"/>
        <v>-100.78369525544399</v>
      </c>
      <c r="L98" s="7">
        <f t="shared" si="7"/>
        <v>-1.0637894438586482</v>
      </c>
      <c r="M98" s="7">
        <f t="shared" si="9"/>
        <v>-1.0559253360673513</v>
      </c>
      <c r="P98" s="5">
        <f t="shared" si="10"/>
        <v>8.9403821407086262E-2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114.88389647735001</v>
      </c>
      <c r="E99">
        <v>200.70309130122001</v>
      </c>
      <c r="F99">
        <v>101.82121103547</v>
      </c>
      <c r="G99">
        <v>105.50053744178</v>
      </c>
      <c r="I99" s="6">
        <f t="shared" si="6"/>
        <v>13.062685441880006</v>
      </c>
      <c r="J99" s="6">
        <f t="shared" si="6"/>
        <v>95.202553859440016</v>
      </c>
      <c r="K99" s="6">
        <f t="shared" si="8"/>
        <v>-101.180379189448</v>
      </c>
      <c r="L99" s="7">
        <f t="shared" si="7"/>
        <v>-1.0627905984416535</v>
      </c>
      <c r="M99" s="7">
        <f t="shared" si="9"/>
        <v>-1.0548454173741577</v>
      </c>
      <c r="P99" s="5">
        <f t="shared" si="10"/>
        <v>-4.5751542952023189E-3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115.11897915169</v>
      </c>
      <c r="E100">
        <v>200.54061826024</v>
      </c>
      <c r="F100">
        <v>101.74919383733</v>
      </c>
      <c r="G100">
        <v>105.39412396989999</v>
      </c>
      <c r="I100" s="6">
        <f t="shared" si="6"/>
        <v>13.369785314360001</v>
      </c>
      <c r="J100" s="6">
        <f t="shared" si="6"/>
        <v>95.146494290340001</v>
      </c>
      <c r="K100" s="6">
        <f t="shared" si="8"/>
        <v>-100.806007834048</v>
      </c>
      <c r="L100" s="7">
        <f t="shared" si="7"/>
        <v>-1.0594821026872305</v>
      </c>
      <c r="M100" s="7">
        <f t="shared" si="9"/>
        <v>-1.0514558483435357</v>
      </c>
      <c r="P100" s="5">
        <f t="shared" si="10"/>
        <v>-0.31586360476590397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115.02012940330999</v>
      </c>
      <c r="E101">
        <v>200.44895758447001</v>
      </c>
      <c r="F101">
        <v>101.81225367252</v>
      </c>
      <c r="G101">
        <v>105.59512719455</v>
      </c>
      <c r="I101" s="6">
        <f t="shared" si="6"/>
        <v>13.207875730789993</v>
      </c>
      <c r="J101" s="6">
        <f t="shared" si="6"/>
        <v>94.853830389920006</v>
      </c>
      <c r="K101" s="6">
        <f t="shared" si="8"/>
        <v>-100.61672073711401</v>
      </c>
      <c r="L101" s="7">
        <f t="shared" si="7"/>
        <v>-1.0607554837111397</v>
      </c>
      <c r="M101" s="7">
        <f t="shared" si="9"/>
        <v>-1.052648156091246</v>
      </c>
      <c r="P101" s="5">
        <f t="shared" si="10"/>
        <v>-0.19605423059289137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114.95003594536</v>
      </c>
      <c r="E102">
        <v>201.94500359454</v>
      </c>
      <c r="F102">
        <v>101.73522035113</v>
      </c>
      <c r="G102">
        <v>105.44786814762</v>
      </c>
      <c r="I102" s="6">
        <f t="shared" si="6"/>
        <v>13.214815594230004</v>
      </c>
      <c r="J102" s="6">
        <f t="shared" si="6"/>
        <v>96.497135446919998</v>
      </c>
      <c r="K102" s="6">
        <f t="shared" si="8"/>
        <v>-102.58174694207399</v>
      </c>
      <c r="L102" s="7">
        <f t="shared" si="7"/>
        <v>-1.063054840612351</v>
      </c>
      <c r="M102" s="7">
        <f t="shared" si="9"/>
        <v>-1.0548664397162584</v>
      </c>
      <c r="P102" s="5">
        <f t="shared" si="10"/>
        <v>2.0286759387318928E-2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115.20345075485</v>
      </c>
      <c r="E103">
        <v>202.24658519050999</v>
      </c>
      <c r="F103">
        <v>101.88821211036</v>
      </c>
      <c r="G103">
        <v>105.59261913293</v>
      </c>
      <c r="I103" s="6">
        <f t="shared" si="6"/>
        <v>13.315238644489995</v>
      </c>
      <c r="J103" s="6">
        <f t="shared" si="6"/>
        <v>96.653966057579993</v>
      </c>
      <c r="K103" s="6">
        <f t="shared" si="8"/>
        <v>-102.66952062460599</v>
      </c>
      <c r="L103" s="7">
        <f t="shared" si="7"/>
        <v>-1.0622380520158101</v>
      </c>
      <c r="M103" s="7">
        <f t="shared" si="9"/>
        <v>-1.0539685778435186</v>
      </c>
      <c r="P103" s="5">
        <f t="shared" si="10"/>
        <v>-5.6562925621177762E-2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114.46441409057999</v>
      </c>
      <c r="E104">
        <v>199.05679367362001</v>
      </c>
      <c r="F104">
        <v>101.84772482981001</v>
      </c>
      <c r="G104">
        <v>105.50340379792</v>
      </c>
      <c r="I104" s="6">
        <f t="shared" si="6"/>
        <v>12.616689260769988</v>
      </c>
      <c r="J104" s="6">
        <f t="shared" si="6"/>
        <v>93.553389875700006</v>
      </c>
      <c r="K104" s="6">
        <f t="shared" si="8"/>
        <v>-99.647378590070019</v>
      </c>
      <c r="L104" s="7">
        <f t="shared" si="7"/>
        <v>-1.0651391544706912</v>
      </c>
      <c r="M104" s="7">
        <f t="shared" si="9"/>
        <v>-1.0567886070222006</v>
      </c>
      <c r="P104" s="5">
        <f t="shared" si="10"/>
        <v>0.21639486392091281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113.80265995687</v>
      </c>
      <c r="E105">
        <v>192.56901509705</v>
      </c>
      <c r="F105">
        <v>101.72841275528999</v>
      </c>
      <c r="G105">
        <v>105.66606950914</v>
      </c>
      <c r="I105" s="6">
        <f t="shared" si="6"/>
        <v>12.074247201580008</v>
      </c>
      <c r="J105" s="6">
        <f t="shared" si="6"/>
        <v>86.902945587909997</v>
      </c>
      <c r="K105" s="6">
        <f t="shared" si="8"/>
        <v>-92.20928750391198</v>
      </c>
      <c r="L105" s="7">
        <f t="shared" si="7"/>
        <v>-1.0610605530123733</v>
      </c>
      <c r="M105" s="7">
        <f t="shared" si="9"/>
        <v>-1.0526289322876838</v>
      </c>
      <c r="P105" s="5">
        <f t="shared" si="10"/>
        <v>-0.16735098987080582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114.65168943206</v>
      </c>
      <c r="E106">
        <v>198.55930984903</v>
      </c>
      <c r="F106">
        <v>101.87674668578001</v>
      </c>
      <c r="G106">
        <v>105.57112146183999</v>
      </c>
      <c r="I106" s="6">
        <f t="shared" si="6"/>
        <v>12.77494274627999</v>
      </c>
      <c r="J106" s="6">
        <f t="shared" si="6"/>
        <v>92.988188387190007</v>
      </c>
      <c r="K106" s="6">
        <f t="shared" si="8"/>
        <v>-98.810883318348019</v>
      </c>
      <c r="L106" s="7">
        <f t="shared" si="7"/>
        <v>-1.0626175757604086</v>
      </c>
      <c r="M106" s="7">
        <f t="shared" si="9"/>
        <v>-1.0541048817595202</v>
      </c>
      <c r="P106" s="5">
        <f t="shared" si="10"/>
        <v>-2.0854444443601832E-2</v>
      </c>
      <c r="R106" s="5">
        <v>-13</v>
      </c>
    </row>
    <row r="107" spans="1:25" x14ac:dyDescent="0.15">
      <c r="A107" s="5">
        <v>53</v>
      </c>
      <c r="B107" s="5">
        <v>105</v>
      </c>
      <c r="D107">
        <v>113.92163910856</v>
      </c>
      <c r="E107">
        <v>194.45506829619001</v>
      </c>
      <c r="F107">
        <v>101.78968111787999</v>
      </c>
      <c r="G107">
        <v>105.62844858474</v>
      </c>
      <c r="I107" s="6">
        <f t="shared" si="6"/>
        <v>12.131957990680007</v>
      </c>
      <c r="J107" s="6">
        <f t="shared" si="6"/>
        <v>88.826619711450007</v>
      </c>
      <c r="K107" s="6">
        <f t="shared" si="8"/>
        <v>-94.459985663059996</v>
      </c>
      <c r="L107" s="7">
        <f t="shared" si="7"/>
        <v>-1.063419794312896</v>
      </c>
      <c r="M107" s="7">
        <f t="shared" si="9"/>
        <v>-1.0548260270358087</v>
      </c>
      <c r="P107" s="5">
        <f t="shared" si="10"/>
        <v>5.4624379976474048E-2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114.31811646298</v>
      </c>
      <c r="E108">
        <v>199.70129403307001</v>
      </c>
      <c r="F108">
        <v>101.93980652096</v>
      </c>
      <c r="G108">
        <v>105.74381941956</v>
      </c>
      <c r="I108" s="6">
        <f t="shared" si="6"/>
        <v>12.378309942019996</v>
      </c>
      <c r="J108" s="6">
        <f t="shared" si="6"/>
        <v>93.957474613510016</v>
      </c>
      <c r="K108" s="6">
        <f t="shared" si="8"/>
        <v>-100.37065959419202</v>
      </c>
      <c r="L108" s="7">
        <f t="shared" si="7"/>
        <v>-1.0682562511078801</v>
      </c>
      <c r="M108" s="7">
        <f t="shared" si="9"/>
        <v>-1.0595814105545938</v>
      </c>
      <c r="P108" s="5">
        <f t="shared" si="10"/>
        <v>0.50967502934377151</v>
      </c>
      <c r="R108" s="5">
        <v>-13</v>
      </c>
    </row>
    <row r="109" spans="1:25" x14ac:dyDescent="0.15">
      <c r="A109" s="5">
        <v>54</v>
      </c>
      <c r="B109" s="5">
        <v>107</v>
      </c>
      <c r="D109">
        <v>114.58662832495</v>
      </c>
      <c r="E109">
        <v>198.69913731129</v>
      </c>
      <c r="F109">
        <v>101.94661411680001</v>
      </c>
      <c r="G109">
        <v>105.48118953780001</v>
      </c>
      <c r="I109" s="6">
        <f t="shared" si="6"/>
        <v>12.640014208149992</v>
      </c>
      <c r="J109" s="6">
        <f t="shared" si="6"/>
        <v>93.217947773489996</v>
      </c>
      <c r="K109" s="6">
        <f t="shared" si="8"/>
        <v>-99.221523120038</v>
      </c>
      <c r="L109" s="7">
        <f t="shared" si="7"/>
        <v>-1.0644036421090934</v>
      </c>
      <c r="M109" s="7">
        <f t="shared" si="9"/>
        <v>-1.0556477282796082</v>
      </c>
      <c r="P109" s="5">
        <f t="shared" si="10"/>
        <v>0.14719226541742977</v>
      </c>
      <c r="R109" s="5">
        <v>-13</v>
      </c>
    </row>
    <row r="110" spans="1:25" x14ac:dyDescent="0.15">
      <c r="A110" s="5">
        <v>54.5</v>
      </c>
      <c r="B110" s="5">
        <v>108</v>
      </c>
      <c r="D110">
        <v>114.50898634076</v>
      </c>
      <c r="E110">
        <v>199.57872034508</v>
      </c>
      <c r="F110">
        <v>101.89967753493001</v>
      </c>
      <c r="G110">
        <v>105.65317090649</v>
      </c>
      <c r="I110" s="6">
        <f t="shared" si="6"/>
        <v>12.609308805829997</v>
      </c>
      <c r="J110" s="6">
        <f t="shared" si="6"/>
        <v>93.925549438589996</v>
      </c>
      <c r="K110" s="6">
        <f t="shared" si="8"/>
        <v>-100.10135052047799</v>
      </c>
      <c r="L110" s="7">
        <f t="shared" si="7"/>
        <v>-1.0657520889555812</v>
      </c>
      <c r="M110" s="7">
        <f t="shared" si="9"/>
        <v>-1.056915101849897</v>
      </c>
      <c r="P110" s="5">
        <f t="shared" si="10"/>
        <v>0.27406440325351983</v>
      </c>
      <c r="R110" s="5">
        <v>-13</v>
      </c>
    </row>
    <row r="111" spans="1:25" x14ac:dyDescent="0.15">
      <c r="A111" s="5">
        <v>55</v>
      </c>
      <c r="B111" s="5">
        <v>109</v>
      </c>
      <c r="D111">
        <v>114.45003594536</v>
      </c>
      <c r="E111">
        <v>198.70416966210999</v>
      </c>
      <c r="F111">
        <v>101.84521676817999</v>
      </c>
      <c r="G111">
        <v>105.66105338588</v>
      </c>
      <c r="I111" s="6">
        <f t="shared" si="6"/>
        <v>12.604819177180005</v>
      </c>
      <c r="J111" s="6">
        <f t="shared" si="6"/>
        <v>93.043116276229995</v>
      </c>
      <c r="K111" s="6">
        <f t="shared" si="8"/>
        <v>-99.046920354295992</v>
      </c>
      <c r="L111" s="7">
        <f t="shared" si="7"/>
        <v>-1.0645271173016355</v>
      </c>
      <c r="M111" s="7">
        <f t="shared" si="9"/>
        <v>-1.0556090569197525</v>
      </c>
      <c r="P111" s="5">
        <f t="shared" si="10"/>
        <v>0.15880975088846638</v>
      </c>
      <c r="R111" s="5">
        <v>-13</v>
      </c>
    </row>
    <row r="112" spans="1:25" x14ac:dyDescent="0.15">
      <c r="A112" s="5">
        <v>55.5</v>
      </c>
      <c r="B112" s="5">
        <v>110</v>
      </c>
      <c r="D112">
        <v>114.0082674335</v>
      </c>
      <c r="E112">
        <v>196.2983465133</v>
      </c>
      <c r="F112">
        <v>101.85238265855</v>
      </c>
      <c r="G112">
        <v>105.64170548190999</v>
      </c>
      <c r="I112" s="6">
        <f t="shared" si="6"/>
        <v>12.155884774949996</v>
      </c>
      <c r="J112" s="6">
        <f t="shared" si="6"/>
        <v>90.656641031390009</v>
      </c>
      <c r="K112" s="6">
        <f t="shared" si="8"/>
        <v>-96.632084462718012</v>
      </c>
      <c r="L112" s="7">
        <f t="shared" si="7"/>
        <v>-1.0659129145239232</v>
      </c>
      <c r="M112" s="7">
        <f t="shared" si="9"/>
        <v>-1.0569137808658411</v>
      </c>
      <c r="P112" s="5">
        <f t="shared" si="10"/>
        <v>0.28919609622859671</v>
      </c>
      <c r="R112" s="5">
        <v>-13</v>
      </c>
    </row>
    <row r="113" spans="1:18" x14ac:dyDescent="0.15">
      <c r="A113" s="5">
        <v>56</v>
      </c>
      <c r="B113" s="5">
        <v>111</v>
      </c>
      <c r="D113">
        <v>114.49784327822</v>
      </c>
      <c r="E113">
        <v>198.53378864127001</v>
      </c>
      <c r="F113">
        <v>101.94482264421001</v>
      </c>
      <c r="G113">
        <v>105.811895378</v>
      </c>
      <c r="I113" s="6">
        <f t="shared" si="6"/>
        <v>12.553020634009997</v>
      </c>
      <c r="J113" s="6">
        <f t="shared" si="6"/>
        <v>92.721893263270005</v>
      </c>
      <c r="K113" s="6">
        <f t="shared" si="8"/>
        <v>-98.713251281914012</v>
      </c>
      <c r="L113" s="7">
        <f t="shared" si="7"/>
        <v>-1.0646164331613941</v>
      </c>
      <c r="M113" s="7">
        <f t="shared" si="9"/>
        <v>-1.0555362262271131</v>
      </c>
      <c r="P113" s="5">
        <f t="shared" si="10"/>
        <v>0.16721326645880905</v>
      </c>
      <c r="R113" s="5">
        <v>-13</v>
      </c>
    </row>
    <row r="114" spans="1:18" x14ac:dyDescent="0.15">
      <c r="A114" s="5">
        <v>56.5</v>
      </c>
      <c r="B114" s="5">
        <v>112</v>
      </c>
      <c r="D114">
        <v>115.08303378863999</v>
      </c>
      <c r="E114">
        <v>201.04744787921999</v>
      </c>
      <c r="F114">
        <v>102.12002866356001</v>
      </c>
      <c r="G114">
        <v>105.55069867431</v>
      </c>
      <c r="I114" s="6">
        <f t="shared" si="6"/>
        <v>12.963005125079988</v>
      </c>
      <c r="J114" s="6">
        <f t="shared" si="6"/>
        <v>95.496749204909989</v>
      </c>
      <c r="K114" s="6">
        <f t="shared" si="8"/>
        <v>-101.633093920812</v>
      </c>
      <c r="L114" s="7">
        <f t="shared" si="7"/>
        <v>-1.0642571057862409</v>
      </c>
      <c r="M114" s="7">
        <f t="shared" si="9"/>
        <v>-1.055095825575761</v>
      </c>
      <c r="P114" s="5">
        <f t="shared" si="10"/>
        <v>0.13340501336565805</v>
      </c>
      <c r="R114" s="5">
        <v>-13</v>
      </c>
    </row>
    <row r="115" spans="1:18" x14ac:dyDescent="0.15">
      <c r="A115" s="5">
        <v>57</v>
      </c>
      <c r="B115" s="5">
        <v>113</v>
      </c>
      <c r="D115">
        <v>115.05787203451</v>
      </c>
      <c r="E115">
        <v>204.57404744787999</v>
      </c>
      <c r="F115">
        <v>101.92834109638</v>
      </c>
      <c r="G115">
        <v>105.55141526334999</v>
      </c>
      <c r="I115" s="6">
        <f t="shared" si="6"/>
        <v>13.129530938130003</v>
      </c>
      <c r="J115" s="6">
        <f t="shared" si="6"/>
        <v>99.022632184529996</v>
      </c>
      <c r="K115" s="6">
        <f t="shared" si="8"/>
        <v>-105.69762768330598</v>
      </c>
      <c r="L115" s="7">
        <f t="shared" si="7"/>
        <v>-1.0674087867744926</v>
      </c>
      <c r="M115" s="7">
        <f t="shared" si="9"/>
        <v>-1.0581664332878138</v>
      </c>
      <c r="P115" s="5">
        <f t="shared" si="10"/>
        <v>0.42993913764231395</v>
      </c>
      <c r="R115" s="5">
        <v>-13</v>
      </c>
    </row>
    <row r="116" spans="1:18" x14ac:dyDescent="0.15">
      <c r="A116" s="5">
        <v>57.5</v>
      </c>
      <c r="B116" s="5">
        <v>114</v>
      </c>
      <c r="D116">
        <v>115.01114306255</v>
      </c>
      <c r="E116">
        <v>200.89144500360001</v>
      </c>
      <c r="F116">
        <v>101.91006807596</v>
      </c>
      <c r="G116">
        <v>105.41490505195</v>
      </c>
      <c r="I116" s="6">
        <f t="shared" si="6"/>
        <v>13.101074986590007</v>
      </c>
      <c r="J116" s="6">
        <f t="shared" si="6"/>
        <v>95.476539951650011</v>
      </c>
      <c r="K116" s="6">
        <f t="shared" si="8"/>
        <v>-101.47077295539</v>
      </c>
      <c r="L116" s="7">
        <f t="shared" si="7"/>
        <v>-1.0627822605089743</v>
      </c>
      <c r="M116" s="7">
        <f t="shared" si="9"/>
        <v>-1.0534588337460964</v>
      </c>
      <c r="P116" s="5">
        <f t="shared" si="10"/>
        <v>-5.3596504337757216E-3</v>
      </c>
      <c r="R116" s="5">
        <v>-13</v>
      </c>
    </row>
    <row r="117" spans="1:18" x14ac:dyDescent="0.15">
      <c r="A117" s="5">
        <v>58</v>
      </c>
      <c r="B117" s="5">
        <v>115</v>
      </c>
      <c r="D117">
        <v>114.91696621136001</v>
      </c>
      <c r="E117">
        <v>202.88749101366</v>
      </c>
      <c r="F117">
        <v>101.86707273379</v>
      </c>
      <c r="G117">
        <v>105.66320315298999</v>
      </c>
      <c r="I117" s="6">
        <f t="shared" si="6"/>
        <v>13.049893477570009</v>
      </c>
      <c r="J117" s="6">
        <f t="shared" si="6"/>
        <v>97.224287860670003</v>
      </c>
      <c r="K117" s="6">
        <f t="shared" si="8"/>
        <v>-103.61925195523399</v>
      </c>
      <c r="L117" s="7">
        <f t="shared" si="7"/>
        <v>-1.0657753760431599</v>
      </c>
      <c r="M117" s="7">
        <f t="shared" si="9"/>
        <v>-1.0563708760040831</v>
      </c>
      <c r="P117" s="5">
        <f t="shared" si="10"/>
        <v>0.27625542961305488</v>
      </c>
      <c r="R117" s="5">
        <v>-13</v>
      </c>
    </row>
    <row r="118" spans="1:18" x14ac:dyDescent="0.15">
      <c r="A118" s="5">
        <v>58.5</v>
      </c>
      <c r="B118" s="5">
        <v>116</v>
      </c>
      <c r="D118">
        <v>114.41516894321001</v>
      </c>
      <c r="E118">
        <v>200.49209202013</v>
      </c>
      <c r="F118">
        <v>101.94482264421001</v>
      </c>
      <c r="G118">
        <v>105.71372268003999</v>
      </c>
      <c r="I118" s="6">
        <f t="shared" si="6"/>
        <v>12.470346298999999</v>
      </c>
      <c r="J118" s="6">
        <f t="shared" si="6"/>
        <v>94.778369340090009</v>
      </c>
      <c r="K118" s="6">
        <f t="shared" si="8"/>
        <v>-101.26369690910801</v>
      </c>
      <c r="L118" s="7">
        <f t="shared" si="7"/>
        <v>-1.0684262412845162</v>
      </c>
      <c r="M118" s="7">
        <f t="shared" si="9"/>
        <v>-1.0589406679692406</v>
      </c>
      <c r="P118" s="5">
        <f t="shared" si="10"/>
        <v>0.52566899838833003</v>
      </c>
      <c r="R118" s="5">
        <v>-13</v>
      </c>
    </row>
    <row r="119" spans="1:18" x14ac:dyDescent="0.15">
      <c r="A119" s="5">
        <v>59</v>
      </c>
      <c r="B119" s="5">
        <v>117</v>
      </c>
      <c r="D119">
        <v>114.85334291876001</v>
      </c>
      <c r="E119">
        <v>199.65815959740999</v>
      </c>
      <c r="F119">
        <v>101.93837334289</v>
      </c>
      <c r="G119">
        <v>105.6692941598</v>
      </c>
      <c r="I119" s="6">
        <f t="shared" si="6"/>
        <v>12.914969575870003</v>
      </c>
      <c r="J119" s="6">
        <f t="shared" si="6"/>
        <v>93.988865437609988</v>
      </c>
      <c r="K119" s="6">
        <f t="shared" si="8"/>
        <v>-99.871668949261974</v>
      </c>
      <c r="L119" s="7">
        <f t="shared" si="7"/>
        <v>-1.0625904300925624</v>
      </c>
      <c r="M119" s="7">
        <f t="shared" si="9"/>
        <v>-1.0530237835010878</v>
      </c>
      <c r="P119" s="5">
        <f t="shared" si="10"/>
        <v>-2.3408515389453426E-2</v>
      </c>
      <c r="R119" s="5">
        <v>-13</v>
      </c>
    </row>
    <row r="120" spans="1:18" x14ac:dyDescent="0.15">
      <c r="A120" s="5">
        <v>59.5</v>
      </c>
      <c r="B120" s="5">
        <v>118</v>
      </c>
      <c r="D120">
        <v>114.75053918045001</v>
      </c>
      <c r="E120">
        <v>199.63695183320999</v>
      </c>
      <c r="F120">
        <v>101.95127194554</v>
      </c>
      <c r="G120">
        <v>105.46327481190001</v>
      </c>
      <c r="I120" s="6">
        <f t="shared" si="6"/>
        <v>12.799267234910005</v>
      </c>
      <c r="J120" s="6">
        <f t="shared" si="6"/>
        <v>94.173677021309985</v>
      </c>
      <c r="K120" s="6">
        <f t="shared" si="8"/>
        <v>-100.20914519066197</v>
      </c>
      <c r="L120" s="7">
        <f t="shared" si="7"/>
        <v>-1.0640886961224447</v>
      </c>
      <c r="M120" s="7">
        <f t="shared" si="9"/>
        <v>-1.0544409762547711</v>
      </c>
      <c r="P120" s="5">
        <f t="shared" si="10"/>
        <v>0.11755975099307754</v>
      </c>
      <c r="R120" s="5">
        <v>-13</v>
      </c>
    </row>
    <row r="121" spans="1:18" x14ac:dyDescent="0.15">
      <c r="A121" s="5">
        <v>60</v>
      </c>
      <c r="B121" s="5">
        <v>119</v>
      </c>
      <c r="D121">
        <v>114.85370237239</v>
      </c>
      <c r="E121">
        <v>199.41480948957999</v>
      </c>
      <c r="F121">
        <v>101.84915800788001</v>
      </c>
      <c r="G121">
        <v>105.52848441419</v>
      </c>
      <c r="I121" s="6">
        <f t="shared" si="6"/>
        <v>13.004544364509997</v>
      </c>
      <c r="J121" s="6">
        <f t="shared" si="6"/>
        <v>93.886325075389991</v>
      </c>
      <c r="K121" s="6">
        <f t="shared" si="8"/>
        <v>-99.659045725957995</v>
      </c>
      <c r="L121" s="7">
        <f t="shared" si="7"/>
        <v>-1.0614862776440823</v>
      </c>
      <c r="M121" s="7">
        <f t="shared" si="9"/>
        <v>-1.0517574845002098</v>
      </c>
      <c r="P121" s="5">
        <f t="shared" si="10"/>
        <v>-0.1272955777534604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114.68260244429</v>
      </c>
      <c r="E122">
        <v>198.83608914449999</v>
      </c>
      <c r="F122">
        <v>101.83948405589</v>
      </c>
      <c r="G122">
        <v>105.66786098173</v>
      </c>
      <c r="I122" s="6">
        <f t="shared" si="6"/>
        <v>12.843118388400001</v>
      </c>
      <c r="J122" s="6">
        <f t="shared" si="6"/>
        <v>93.168228162769992</v>
      </c>
      <c r="K122" s="6">
        <f t="shared" si="8"/>
        <v>-98.958755406923984</v>
      </c>
      <c r="L122" s="7">
        <f t="shared" si="7"/>
        <v>-1.062151307997804</v>
      </c>
      <c r="M122" s="7">
        <f t="shared" si="9"/>
        <v>-1.0523414415777326</v>
      </c>
      <c r="P122" s="5">
        <f t="shared" si="10"/>
        <v>-6.4724462753764686E-2</v>
      </c>
    </row>
    <row r="123" spans="1:18" x14ac:dyDescent="0.15">
      <c r="A123" s="5">
        <v>61</v>
      </c>
      <c r="B123" s="5">
        <v>121</v>
      </c>
      <c r="D123">
        <v>114.64521926672001</v>
      </c>
      <c r="E123">
        <v>197.75629043852999</v>
      </c>
      <c r="F123">
        <v>102.05374417771</v>
      </c>
      <c r="G123">
        <v>105.70369043354</v>
      </c>
      <c r="I123" s="6">
        <f t="shared" si="6"/>
        <v>12.591475089010004</v>
      </c>
      <c r="J123" s="6">
        <f t="shared" si="6"/>
        <v>92.052600004989984</v>
      </c>
      <c r="K123" s="6">
        <f t="shared" si="8"/>
        <v>-97.871644916977971</v>
      </c>
      <c r="L123" s="7">
        <f t="shared" si="7"/>
        <v>-1.0632143460551093</v>
      </c>
      <c r="M123" s="7">
        <f t="shared" si="9"/>
        <v>-1.053323406358839</v>
      </c>
      <c r="P123" s="5">
        <f t="shared" si="10"/>
        <v>3.5294244904417731E-2</v>
      </c>
    </row>
    <row r="124" spans="1:18" x14ac:dyDescent="0.15">
      <c r="A124" s="5">
        <v>61.5</v>
      </c>
      <c r="B124" s="5">
        <v>122</v>
      </c>
      <c r="D124">
        <v>114.62652767793</v>
      </c>
      <c r="E124">
        <v>199.97232207044999</v>
      </c>
      <c r="F124">
        <v>101.8989609459</v>
      </c>
      <c r="G124">
        <v>105.58222859190001</v>
      </c>
      <c r="I124" s="6">
        <f t="shared" si="6"/>
        <v>12.727566732029999</v>
      </c>
      <c r="J124" s="6">
        <f t="shared" si="6"/>
        <v>94.390093478549986</v>
      </c>
      <c r="K124" s="6">
        <f t="shared" si="8"/>
        <v>-100.54054544222998</v>
      </c>
      <c r="L124" s="7">
        <f t="shared" si="7"/>
        <v>-1.0651599308467439</v>
      </c>
      <c r="M124" s="7">
        <f t="shared" si="9"/>
        <v>-1.0551879178742745</v>
      </c>
      <c r="P124" s="5">
        <f t="shared" si="10"/>
        <v>0.218349663439453</v>
      </c>
    </row>
    <row r="125" spans="1:18" x14ac:dyDescent="0.15">
      <c r="A125" s="5">
        <v>62</v>
      </c>
      <c r="B125" s="5">
        <v>123</v>
      </c>
      <c r="D125">
        <v>114.26096333573</v>
      </c>
      <c r="E125">
        <v>198.43062544931999</v>
      </c>
      <c r="F125">
        <v>102.0218559656</v>
      </c>
      <c r="G125">
        <v>105.79505553564999</v>
      </c>
      <c r="I125" s="6">
        <f t="shared" si="6"/>
        <v>12.23910737013</v>
      </c>
      <c r="J125" s="6">
        <f t="shared" si="6"/>
        <v>92.635569913669997</v>
      </c>
      <c r="K125" s="6">
        <f t="shared" si="8"/>
        <v>-98.92357652627399</v>
      </c>
      <c r="L125" s="7">
        <f t="shared" si="7"/>
        <v>-1.0678789650505089</v>
      </c>
      <c r="M125" s="7">
        <f t="shared" si="9"/>
        <v>-1.0578258788018406</v>
      </c>
      <c r="P125" s="5">
        <f t="shared" si="10"/>
        <v>0.47417708680409187</v>
      </c>
    </row>
    <row r="126" spans="1:18" x14ac:dyDescent="0.15">
      <c r="A126" s="5">
        <v>62.5</v>
      </c>
      <c r="B126" s="5">
        <v>124</v>
      </c>
      <c r="D126">
        <v>114.44176851186</v>
      </c>
      <c r="E126">
        <v>198.9539899353</v>
      </c>
      <c r="F126">
        <v>101.94912217843</v>
      </c>
      <c r="G126">
        <v>105.81906126836</v>
      </c>
      <c r="I126" s="6">
        <f t="shared" si="6"/>
        <v>12.492646333430002</v>
      </c>
      <c r="J126" s="6">
        <f t="shared" si="6"/>
        <v>93.134928666939999</v>
      </c>
      <c r="K126" s="6">
        <f t="shared" si="8"/>
        <v>-99.269268066897993</v>
      </c>
      <c r="L126" s="7">
        <f t="shared" si="7"/>
        <v>-1.065865078631187</v>
      </c>
      <c r="M126" s="7">
        <f t="shared" si="9"/>
        <v>-1.0557309191063198</v>
      </c>
      <c r="P126" s="5">
        <f t="shared" si="10"/>
        <v>0.28469533152099519</v>
      </c>
    </row>
    <row r="127" spans="1:18" x14ac:dyDescent="0.15">
      <c r="A127" s="5">
        <v>63</v>
      </c>
      <c r="B127" s="5">
        <v>125</v>
      </c>
      <c r="D127">
        <v>114.53989935298</v>
      </c>
      <c r="E127">
        <v>200.04780733285</v>
      </c>
      <c r="F127">
        <v>102.03403797922</v>
      </c>
      <c r="G127">
        <v>105.83590111071</v>
      </c>
      <c r="I127" s="6">
        <f t="shared" si="6"/>
        <v>12.505861373759998</v>
      </c>
      <c r="J127" s="6">
        <f t="shared" si="6"/>
        <v>94.211906222140001</v>
      </c>
      <c r="K127" s="6">
        <f t="shared" si="8"/>
        <v>-100.548426092808</v>
      </c>
      <c r="L127" s="7">
        <f t="shared" si="7"/>
        <v>-1.0672581643314516</v>
      </c>
      <c r="M127" s="7">
        <f t="shared" si="9"/>
        <v>-1.0570429315303855</v>
      </c>
      <c r="P127" s="5">
        <f t="shared" si="10"/>
        <v>0.41576743231742175</v>
      </c>
    </row>
    <row r="128" spans="1:18" x14ac:dyDescent="0.15">
      <c r="A128" s="5">
        <v>63.5</v>
      </c>
      <c r="B128" s="5">
        <v>126</v>
      </c>
      <c r="D128">
        <v>114.42163910856</v>
      </c>
      <c r="E128">
        <v>199.25736879943</v>
      </c>
      <c r="F128">
        <v>102.08993192404</v>
      </c>
      <c r="G128">
        <v>105.68864206377999</v>
      </c>
      <c r="I128" s="6">
        <f t="shared" si="6"/>
        <v>12.331707184519999</v>
      </c>
      <c r="J128" s="6">
        <f t="shared" si="6"/>
        <v>93.568726735650003</v>
      </c>
      <c r="K128" s="6">
        <f t="shared" si="8"/>
        <v>-99.950764898260005</v>
      </c>
      <c r="L128" s="7">
        <f t="shared" si="7"/>
        <v>-1.0682069574446653</v>
      </c>
      <c r="M128" s="7">
        <f t="shared" si="9"/>
        <v>-1.0579106513674004</v>
      </c>
      <c r="P128" s="5">
        <f t="shared" si="10"/>
        <v>0.50503710649933287</v>
      </c>
    </row>
    <row r="129" spans="1:16" x14ac:dyDescent="0.15">
      <c r="A129" s="5">
        <v>64</v>
      </c>
      <c r="B129" s="5">
        <v>127</v>
      </c>
      <c r="D129">
        <v>112.97124370956</v>
      </c>
      <c r="E129">
        <v>193.85478073329</v>
      </c>
      <c r="F129">
        <v>102.01039054103001</v>
      </c>
      <c r="G129">
        <v>105.5148692225</v>
      </c>
      <c r="I129" s="6">
        <f t="shared" si="6"/>
        <v>10.960853168529994</v>
      </c>
      <c r="J129" s="6">
        <f t="shared" si="6"/>
        <v>88.339911510790003</v>
      </c>
      <c r="K129" s="6">
        <f t="shared" si="8"/>
        <v>-95.047040644418004</v>
      </c>
      <c r="L129" s="7">
        <f t="shared" si="7"/>
        <v>-1.0759241097135215</v>
      </c>
      <c r="M129" s="7">
        <f t="shared" si="9"/>
        <v>-1.0655467303600574</v>
      </c>
      <c r="P129" s="5">
        <f t="shared" si="10"/>
        <v>1.2311255013861189</v>
      </c>
    </row>
    <row r="130" spans="1:16" x14ac:dyDescent="0.15">
      <c r="A130" s="5">
        <v>64.5</v>
      </c>
      <c r="B130" s="5">
        <v>128</v>
      </c>
      <c r="D130">
        <v>112.71710999280999</v>
      </c>
      <c r="E130">
        <v>193.10639827462001</v>
      </c>
      <c r="F130">
        <v>101.89143676102</v>
      </c>
      <c r="G130">
        <v>105.7147975636</v>
      </c>
      <c r="I130" s="6">
        <f t="shared" ref="I130:J148" si="11">D130-F130</f>
        <v>10.825673231789992</v>
      </c>
      <c r="J130" s="6">
        <f t="shared" si="11"/>
        <v>87.391600711020004</v>
      </c>
      <c r="K130" s="6">
        <f t="shared" si="8"/>
        <v>-94.04424762143401</v>
      </c>
      <c r="L130" s="7">
        <f t="shared" ref="L130:L193" si="12">K130/J130</f>
        <v>-1.0761245572376283</v>
      </c>
      <c r="M130" s="7">
        <f t="shared" si="9"/>
        <v>-1.0656661046079654</v>
      </c>
      <c r="P130" s="5">
        <f t="shared" si="10"/>
        <v>1.2499851293897211</v>
      </c>
    </row>
    <row r="131" spans="1:16" x14ac:dyDescent="0.15">
      <c r="A131" s="5">
        <v>65</v>
      </c>
      <c r="B131" s="5">
        <v>129</v>
      </c>
      <c r="D131">
        <v>113.27318475916999</v>
      </c>
      <c r="E131">
        <v>195.06218547807001</v>
      </c>
      <c r="F131">
        <v>101.82407739161999</v>
      </c>
      <c r="G131">
        <v>105.68075958438</v>
      </c>
      <c r="I131" s="6">
        <f t="shared" si="11"/>
        <v>11.449107367549999</v>
      </c>
      <c r="J131" s="6">
        <f t="shared" si="11"/>
        <v>89.381425893690007</v>
      </c>
      <c r="K131" s="6">
        <f t="shared" ref="K131:K181" si="13">I131-1.2*J131</f>
        <v>-95.80860370487801</v>
      </c>
      <c r="L131" s="7">
        <f t="shared" si="12"/>
        <v>-1.0719073090065991</v>
      </c>
      <c r="M131" s="7">
        <f t="shared" ref="M131:M181" si="14">L131+ABS($N$2)*A131</f>
        <v>-1.0613677831007373</v>
      </c>
      <c r="P131" s="5">
        <f t="shared" ref="P131:P181" si="15">(L131-$O$2)/$O$2*100</f>
        <v>0.8531943324444905</v>
      </c>
    </row>
    <row r="132" spans="1:16" x14ac:dyDescent="0.15">
      <c r="A132" s="5">
        <v>65.5</v>
      </c>
      <c r="B132" s="5">
        <v>130</v>
      </c>
      <c r="D132">
        <v>112.88569374551</v>
      </c>
      <c r="E132">
        <v>193.46944644141001</v>
      </c>
      <c r="F132">
        <v>101.93479039771</v>
      </c>
      <c r="G132">
        <v>105.83625940523</v>
      </c>
      <c r="I132" s="6">
        <f t="shared" si="11"/>
        <v>10.950903347799994</v>
      </c>
      <c r="J132" s="6">
        <f t="shared" si="11"/>
        <v>87.633187036180018</v>
      </c>
      <c r="K132" s="6">
        <f t="shared" si="13"/>
        <v>-94.20892109561602</v>
      </c>
      <c r="L132" s="7">
        <f t="shared" si="12"/>
        <v>-1.0750370297125125</v>
      </c>
      <c r="M132" s="7">
        <f t="shared" si="14"/>
        <v>-1.0644164305304518</v>
      </c>
      <c r="P132" s="5">
        <f t="shared" si="15"/>
        <v>1.1476622662924993</v>
      </c>
    </row>
    <row r="133" spans="1:16" x14ac:dyDescent="0.15">
      <c r="A133" s="5">
        <v>66</v>
      </c>
      <c r="B133" s="5">
        <v>131</v>
      </c>
      <c r="D133">
        <v>113.93853342919</v>
      </c>
      <c r="E133">
        <v>197.1344356578</v>
      </c>
      <c r="F133">
        <v>102.05266929416</v>
      </c>
      <c r="G133">
        <v>105.78609817269999</v>
      </c>
      <c r="I133" s="6">
        <f t="shared" si="11"/>
        <v>11.885864135030005</v>
      </c>
      <c r="J133" s="6">
        <f t="shared" si="11"/>
        <v>91.348337485100004</v>
      </c>
      <c r="K133" s="6">
        <f t="shared" si="13"/>
        <v>-97.732140847089994</v>
      </c>
      <c r="L133" s="7">
        <f t="shared" si="12"/>
        <v>-1.0698841767430225</v>
      </c>
      <c r="M133" s="7">
        <f t="shared" si="14"/>
        <v>-1.0591825042847627</v>
      </c>
      <c r="P133" s="5">
        <f t="shared" si="15"/>
        <v>0.66284265779472151</v>
      </c>
    </row>
    <row r="134" spans="1:16" x14ac:dyDescent="0.15">
      <c r="A134" s="5">
        <v>66.5</v>
      </c>
      <c r="B134" s="5">
        <v>132</v>
      </c>
      <c r="D134">
        <v>113.22178289001</v>
      </c>
      <c r="E134">
        <v>193.43386053199001</v>
      </c>
      <c r="F134">
        <v>102.00035829452</v>
      </c>
      <c r="G134">
        <v>105.72984593336</v>
      </c>
      <c r="I134" s="6">
        <f t="shared" si="11"/>
        <v>11.221424595490006</v>
      </c>
      <c r="J134" s="6">
        <f t="shared" si="11"/>
        <v>87.70401459863001</v>
      </c>
      <c r="K134" s="6">
        <f t="shared" si="13"/>
        <v>-94.023392922866009</v>
      </c>
      <c r="L134" s="7">
        <f t="shared" si="12"/>
        <v>-1.0720534670294866</v>
      </c>
      <c r="M134" s="7">
        <f t="shared" si="14"/>
        <v>-1.0612707212950279</v>
      </c>
      <c r="P134" s="5">
        <f t="shared" si="15"/>
        <v>0.86694599115756699</v>
      </c>
    </row>
    <row r="135" spans="1:16" x14ac:dyDescent="0.15">
      <c r="A135" s="5">
        <v>67</v>
      </c>
      <c r="B135" s="5">
        <v>133</v>
      </c>
      <c r="D135">
        <v>113.92739036664</v>
      </c>
      <c r="E135">
        <v>194.58662832495</v>
      </c>
      <c r="F135">
        <v>101.92332497312999</v>
      </c>
      <c r="G135">
        <v>105.83052669294</v>
      </c>
      <c r="I135" s="6">
        <f t="shared" si="11"/>
        <v>12.004065393510004</v>
      </c>
      <c r="J135" s="6">
        <f t="shared" si="11"/>
        <v>88.756101632010001</v>
      </c>
      <c r="K135" s="6">
        <f t="shared" si="13"/>
        <v>-94.503256564901989</v>
      </c>
      <c r="L135" s="7">
        <f t="shared" si="12"/>
        <v>-1.0647522235341087</v>
      </c>
      <c r="M135" s="7">
        <f t="shared" si="14"/>
        <v>-1.0538884045234511</v>
      </c>
      <c r="P135" s="5">
        <f t="shared" si="15"/>
        <v>0.17998945777012038</v>
      </c>
    </row>
    <row r="136" spans="1:16" x14ac:dyDescent="0.15">
      <c r="A136" s="5">
        <v>67.5</v>
      </c>
      <c r="B136" s="5">
        <v>134</v>
      </c>
      <c r="D136">
        <v>113.77174694464</v>
      </c>
      <c r="E136">
        <v>194.58626887131999</v>
      </c>
      <c r="F136">
        <v>101.86169831602</v>
      </c>
      <c r="G136">
        <v>105.72805446077</v>
      </c>
      <c r="I136" s="6">
        <f t="shared" si="11"/>
        <v>11.910048628620004</v>
      </c>
      <c r="J136" s="6">
        <f t="shared" si="11"/>
        <v>88.858214410549991</v>
      </c>
      <c r="K136" s="6">
        <f t="shared" si="13"/>
        <v>-94.719808664039988</v>
      </c>
      <c r="L136" s="7">
        <f t="shared" si="12"/>
        <v>-1.0659656993151785</v>
      </c>
      <c r="M136" s="7">
        <f t="shared" si="14"/>
        <v>-1.055020807028322</v>
      </c>
      <c r="P136" s="5">
        <f t="shared" si="15"/>
        <v>0.29416249095837743</v>
      </c>
    </row>
    <row r="137" spans="1:16" x14ac:dyDescent="0.15">
      <c r="A137" s="5">
        <v>68</v>
      </c>
      <c r="B137" s="5">
        <v>135</v>
      </c>
      <c r="D137">
        <v>114.01401869159</v>
      </c>
      <c r="E137">
        <v>197.15851905104</v>
      </c>
      <c r="F137">
        <v>102.00035829452</v>
      </c>
      <c r="G137">
        <v>105.85560730921</v>
      </c>
      <c r="I137" s="6">
        <f t="shared" si="11"/>
        <v>12.013660397069998</v>
      </c>
      <c r="J137" s="6">
        <f t="shared" si="11"/>
        <v>91.302911741830002</v>
      </c>
      <c r="K137" s="6">
        <f t="shared" si="13"/>
        <v>-97.549833693126004</v>
      </c>
      <c r="L137" s="7">
        <f t="shared" si="12"/>
        <v>-1.0684197451332103</v>
      </c>
      <c r="M137" s="7">
        <f t="shared" si="14"/>
        <v>-1.0573937795701547</v>
      </c>
      <c r="P137" s="5">
        <f t="shared" si="15"/>
        <v>0.52505779105298389</v>
      </c>
    </row>
    <row r="138" spans="1:16" x14ac:dyDescent="0.15">
      <c r="A138" s="5">
        <v>68.5</v>
      </c>
      <c r="B138" s="5">
        <v>136</v>
      </c>
      <c r="D138">
        <v>113.8490294752</v>
      </c>
      <c r="E138">
        <v>196.21854780733</v>
      </c>
      <c r="F138">
        <v>101.98889286994</v>
      </c>
      <c r="G138">
        <v>105.63883912576</v>
      </c>
      <c r="I138" s="6">
        <f t="shared" si="11"/>
        <v>11.860136605259996</v>
      </c>
      <c r="J138" s="6">
        <f t="shared" si="11"/>
        <v>90.579708681569997</v>
      </c>
      <c r="K138" s="6">
        <f t="shared" si="13"/>
        <v>-96.835513812624001</v>
      </c>
      <c r="L138" s="7">
        <f t="shared" si="12"/>
        <v>-1.0690640897625989</v>
      </c>
      <c r="M138" s="7">
        <f t="shared" si="14"/>
        <v>-1.0579570509233445</v>
      </c>
      <c r="P138" s="5">
        <f t="shared" si="15"/>
        <v>0.58568263573757451</v>
      </c>
    </row>
    <row r="139" spans="1:16" x14ac:dyDescent="0.15">
      <c r="A139" s="5">
        <v>69</v>
      </c>
      <c r="B139" s="5">
        <v>137</v>
      </c>
      <c r="D139">
        <v>114.07440690151</v>
      </c>
      <c r="E139">
        <v>196.77174694464</v>
      </c>
      <c r="F139">
        <v>101.93837334289</v>
      </c>
      <c r="G139">
        <v>105.73092081691</v>
      </c>
      <c r="I139" s="6">
        <f t="shared" si="11"/>
        <v>12.136033558619999</v>
      </c>
      <c r="J139" s="6">
        <f t="shared" si="11"/>
        <v>91.04082612773</v>
      </c>
      <c r="K139" s="6">
        <f t="shared" si="13"/>
        <v>-97.112957794655998</v>
      </c>
      <c r="L139" s="7">
        <f t="shared" si="12"/>
        <v>-1.0666967988450238</v>
      </c>
      <c r="M139" s="7">
        <f t="shared" si="14"/>
        <v>-1.0555086867295704</v>
      </c>
      <c r="P139" s="5">
        <f t="shared" si="15"/>
        <v>0.36294989667928762</v>
      </c>
    </row>
    <row r="140" spans="1:16" x14ac:dyDescent="0.15">
      <c r="A140" s="5">
        <v>69.5</v>
      </c>
      <c r="B140" s="5">
        <v>138</v>
      </c>
      <c r="D140">
        <v>114.03271028037</v>
      </c>
      <c r="E140">
        <v>196.96693026599999</v>
      </c>
      <c r="F140">
        <v>101.95700465783</v>
      </c>
      <c r="G140">
        <v>105.71694733071</v>
      </c>
      <c r="I140" s="6">
        <f t="shared" si="11"/>
        <v>12.075705622539999</v>
      </c>
      <c r="J140" s="6">
        <f t="shared" si="11"/>
        <v>91.249982935289992</v>
      </c>
      <c r="K140" s="6">
        <f t="shared" si="13"/>
        <v>-97.424273899807986</v>
      </c>
      <c r="L140" s="7">
        <f t="shared" si="12"/>
        <v>-1.0676634752786365</v>
      </c>
      <c r="M140" s="7">
        <f t="shared" si="14"/>
        <v>-1.0563942898869843</v>
      </c>
      <c r="P140" s="5">
        <f t="shared" si="15"/>
        <v>0.45390216969446856</v>
      </c>
    </row>
    <row r="141" spans="1:16" x14ac:dyDescent="0.15">
      <c r="A141" s="5">
        <v>70</v>
      </c>
      <c r="B141" s="5">
        <v>139</v>
      </c>
      <c r="D141">
        <v>113.80553558590999</v>
      </c>
      <c r="E141">
        <v>195.17397555714999</v>
      </c>
      <c r="F141">
        <v>101.97671085632</v>
      </c>
      <c r="G141">
        <v>105.75277678252</v>
      </c>
      <c r="I141" s="6">
        <f t="shared" si="11"/>
        <v>11.828824729589996</v>
      </c>
      <c r="J141" s="6">
        <f t="shared" si="11"/>
        <v>89.421198774629985</v>
      </c>
      <c r="K141" s="6">
        <f t="shared" si="13"/>
        <v>-95.476613799965989</v>
      </c>
      <c r="L141" s="7">
        <f t="shared" si="12"/>
        <v>-1.0677178913760437</v>
      </c>
      <c r="M141" s="7">
        <f t="shared" si="14"/>
        <v>-1.0563676327081923</v>
      </c>
      <c r="P141" s="5">
        <f t="shared" si="15"/>
        <v>0.4590220501174383</v>
      </c>
    </row>
    <row r="142" spans="1:16" x14ac:dyDescent="0.15">
      <c r="A142" s="5">
        <v>70.5</v>
      </c>
      <c r="B142" s="5">
        <v>140</v>
      </c>
      <c r="D142">
        <v>113.87598849747999</v>
      </c>
      <c r="E142">
        <v>195.92127965493</v>
      </c>
      <c r="F142">
        <v>101.84987459692</v>
      </c>
      <c r="G142">
        <v>105.79899677535001</v>
      </c>
      <c r="I142" s="6">
        <f t="shared" si="11"/>
        <v>12.026113900559992</v>
      </c>
      <c r="J142" s="6">
        <f t="shared" si="11"/>
        <v>90.122282879579998</v>
      </c>
      <c r="K142" s="6">
        <f t="shared" si="13"/>
        <v>-96.120625554935998</v>
      </c>
      <c r="L142" s="7">
        <f t="shared" si="12"/>
        <v>-1.0665578199275187</v>
      </c>
      <c r="M142" s="7">
        <f t="shared" si="14"/>
        <v>-1.0551264879834685</v>
      </c>
      <c r="P142" s="5">
        <f t="shared" si="15"/>
        <v>0.34987370281674435</v>
      </c>
    </row>
    <row r="143" spans="1:16" x14ac:dyDescent="0.15">
      <c r="A143" s="5">
        <v>71</v>
      </c>
      <c r="B143" s="5">
        <v>141</v>
      </c>
      <c r="D143">
        <v>114.12760603882001</v>
      </c>
      <c r="E143">
        <v>196.22969086987999</v>
      </c>
      <c r="F143">
        <v>101.99856682193</v>
      </c>
      <c r="G143">
        <v>105.83410963812</v>
      </c>
      <c r="I143" s="6">
        <f t="shared" si="11"/>
        <v>12.129039216890007</v>
      </c>
      <c r="J143" s="6">
        <f t="shared" si="11"/>
        <v>90.395581231759991</v>
      </c>
      <c r="K143" s="6">
        <f t="shared" si="13"/>
        <v>-96.345658261221985</v>
      </c>
      <c r="L143" s="7">
        <f t="shared" si="12"/>
        <v>-1.0658226535897473</v>
      </c>
      <c r="M143" s="7">
        <f t="shared" si="14"/>
        <v>-1.0543102483694982</v>
      </c>
      <c r="P143" s="5">
        <f t="shared" si="15"/>
        <v>0.28070366086726567</v>
      </c>
    </row>
    <row r="144" spans="1:16" x14ac:dyDescent="0.15">
      <c r="A144" s="5">
        <v>71.5</v>
      </c>
      <c r="B144" s="5">
        <v>142</v>
      </c>
      <c r="D144">
        <v>114.06146657081</v>
      </c>
      <c r="E144">
        <v>195.66391085550001</v>
      </c>
      <c r="F144">
        <v>101.80186313148999</v>
      </c>
      <c r="G144">
        <v>105.50985309924999</v>
      </c>
      <c r="I144" s="6">
        <f t="shared" si="11"/>
        <v>12.259603439320003</v>
      </c>
      <c r="J144" s="6">
        <f t="shared" si="11"/>
        <v>90.154057756250012</v>
      </c>
      <c r="K144" s="6">
        <f t="shared" si="13"/>
        <v>-95.925265868180006</v>
      </c>
      <c r="L144" s="7">
        <f t="shared" si="12"/>
        <v>-1.0640149567924457</v>
      </c>
      <c r="M144" s="7">
        <f t="shared" si="14"/>
        <v>-1.0524214782959977</v>
      </c>
      <c r="P144" s="5">
        <f t="shared" si="15"/>
        <v>0.1106217938433828</v>
      </c>
    </row>
    <row r="145" spans="1:16" x14ac:dyDescent="0.15">
      <c r="A145" s="5">
        <v>72</v>
      </c>
      <c r="B145" s="5">
        <v>143</v>
      </c>
      <c r="D145">
        <v>114.09884974838</v>
      </c>
      <c r="E145">
        <v>196.85370237238999</v>
      </c>
      <c r="F145">
        <v>101.9960587603</v>
      </c>
      <c r="G145">
        <v>105.6119670369</v>
      </c>
      <c r="I145" s="6">
        <f t="shared" si="11"/>
        <v>12.102790988080002</v>
      </c>
      <c r="J145" s="6">
        <f t="shared" si="11"/>
        <v>91.241735335489992</v>
      </c>
      <c r="K145" s="6">
        <f t="shared" si="13"/>
        <v>-97.387291414507985</v>
      </c>
      <c r="L145" s="7">
        <f t="shared" si="12"/>
        <v>-1.0673546601938375</v>
      </c>
      <c r="M145" s="7">
        <f t="shared" si="14"/>
        <v>-1.0556801084211904</v>
      </c>
      <c r="P145" s="5">
        <f t="shared" si="15"/>
        <v>0.42484649715792799</v>
      </c>
    </row>
    <row r="146" spans="1:16" x14ac:dyDescent="0.15">
      <c r="A146" s="5">
        <v>72.5</v>
      </c>
      <c r="B146" s="5">
        <v>144</v>
      </c>
      <c r="D146">
        <v>114.43853342919</v>
      </c>
      <c r="E146">
        <v>197.35909417684999</v>
      </c>
      <c r="F146">
        <v>102.00716589036</v>
      </c>
      <c r="G146">
        <v>105.81440343963</v>
      </c>
      <c r="I146" s="6">
        <f t="shared" si="11"/>
        <v>12.431367538830003</v>
      </c>
      <c r="J146" s="6">
        <f t="shared" si="11"/>
        <v>91.544690737219995</v>
      </c>
      <c r="K146" s="6">
        <f t="shared" si="13"/>
        <v>-97.422261345833988</v>
      </c>
      <c r="L146" s="7">
        <f t="shared" si="12"/>
        <v>-1.0642043854349306</v>
      </c>
      <c r="M146" s="7">
        <f t="shared" si="14"/>
        <v>-1.0524487603860846</v>
      </c>
      <c r="P146" s="5">
        <f t="shared" si="15"/>
        <v>0.12844468163613371</v>
      </c>
    </row>
    <row r="147" spans="1:16" x14ac:dyDescent="0.15">
      <c r="A147" s="5">
        <v>73</v>
      </c>
      <c r="B147" s="5">
        <v>145</v>
      </c>
      <c r="D147">
        <v>114.39180445722999</v>
      </c>
      <c r="E147">
        <v>196.69158878504999</v>
      </c>
      <c r="F147">
        <v>101.88892869938999</v>
      </c>
      <c r="G147">
        <v>105.77248298101</v>
      </c>
      <c r="I147" s="6">
        <f t="shared" si="11"/>
        <v>12.502875757840002</v>
      </c>
      <c r="J147" s="6">
        <f t="shared" si="11"/>
        <v>90.919105804039987</v>
      </c>
      <c r="K147" s="6">
        <f t="shared" si="13"/>
        <v>-96.600051207007979</v>
      </c>
      <c r="L147" s="7">
        <f t="shared" si="12"/>
        <v>-1.0624835160083104</v>
      </c>
      <c r="M147" s="7">
        <f t="shared" si="14"/>
        <v>-1.0506468176832655</v>
      </c>
      <c r="P147" s="5">
        <f t="shared" si="15"/>
        <v>-3.3467805801360391E-2</v>
      </c>
    </row>
    <row r="148" spans="1:16" x14ac:dyDescent="0.15">
      <c r="A148" s="5">
        <v>73.5</v>
      </c>
      <c r="B148" s="5">
        <v>146</v>
      </c>
      <c r="D148">
        <v>114.30841121495</v>
      </c>
      <c r="E148">
        <v>196.83860531990999</v>
      </c>
      <c r="F148">
        <v>101.96524543175001</v>
      </c>
      <c r="G148">
        <v>105.57649587960999</v>
      </c>
      <c r="I148" s="6">
        <f t="shared" si="11"/>
        <v>12.343165783199993</v>
      </c>
      <c r="J148" s="6">
        <f t="shared" si="11"/>
        <v>91.262109440299994</v>
      </c>
      <c r="K148" s="6">
        <f t="shared" si="13"/>
        <v>-97.17136554516</v>
      </c>
      <c r="L148" s="7">
        <f t="shared" si="12"/>
        <v>-1.0647503782358396</v>
      </c>
      <c r="M148" s="7">
        <f t="shared" si="14"/>
        <v>-1.0528326066345959</v>
      </c>
      <c r="P148" s="5">
        <f t="shared" si="15"/>
        <v>0.17981583807057289</v>
      </c>
    </row>
    <row r="149" spans="1:16" x14ac:dyDescent="0.15">
      <c r="A149" s="5">
        <v>74</v>
      </c>
      <c r="B149" s="5">
        <v>147</v>
      </c>
      <c r="D149">
        <v>114.38209920920001</v>
      </c>
      <c r="E149">
        <v>197.12257368799001</v>
      </c>
      <c r="F149">
        <v>102.03152991759001</v>
      </c>
      <c r="G149">
        <v>105.73235399498</v>
      </c>
      <c r="I149" s="6">
        <f t="shared" ref="I149:J181" si="16">D149-F149</f>
        <v>12.35056929161</v>
      </c>
      <c r="J149" s="6">
        <f t="shared" si="16"/>
        <v>91.39021969301001</v>
      </c>
      <c r="K149" s="6">
        <f t="shared" si="13"/>
        <v>-97.317694340002006</v>
      </c>
      <c r="L149" s="7">
        <f t="shared" si="12"/>
        <v>-1.0648589604763294</v>
      </c>
      <c r="M149" s="7">
        <f t="shared" si="14"/>
        <v>-1.0528601155988868</v>
      </c>
      <c r="P149" s="5">
        <f t="shared" si="15"/>
        <v>0.1900320813120904</v>
      </c>
    </row>
    <row r="150" spans="1:16" x14ac:dyDescent="0.15">
      <c r="A150" s="5">
        <v>74.5</v>
      </c>
      <c r="B150" s="5">
        <v>148</v>
      </c>
      <c r="D150">
        <v>114.39899352984</v>
      </c>
      <c r="E150">
        <v>195.80337886413</v>
      </c>
      <c r="F150">
        <v>101.83733428879</v>
      </c>
      <c r="G150">
        <v>105.78323181655</v>
      </c>
      <c r="I150" s="6">
        <f t="shared" si="16"/>
        <v>12.561659241049995</v>
      </c>
      <c r="J150" s="6">
        <f t="shared" si="16"/>
        <v>90.020147047579997</v>
      </c>
      <c r="K150" s="6">
        <f t="shared" si="13"/>
        <v>-95.462517216045995</v>
      </c>
      <c r="L150" s="7">
        <f t="shared" si="12"/>
        <v>-1.0604572459272861</v>
      </c>
      <c r="M150" s="7">
        <f t="shared" si="14"/>
        <v>-1.0483773277736443</v>
      </c>
      <c r="P150" s="5">
        <f t="shared" si="15"/>
        <v>-0.22411471018803733</v>
      </c>
    </row>
    <row r="151" spans="1:16" x14ac:dyDescent="0.15">
      <c r="A151" s="5">
        <v>75</v>
      </c>
      <c r="B151" s="5">
        <v>149</v>
      </c>
      <c r="D151">
        <v>114.35442127966</v>
      </c>
      <c r="E151">
        <v>195.32890007188999</v>
      </c>
      <c r="F151">
        <v>101.97097814403</v>
      </c>
      <c r="G151">
        <v>105.83948405589</v>
      </c>
      <c r="I151" s="6">
        <f t="shared" si="16"/>
        <v>12.383443135630003</v>
      </c>
      <c r="J151" s="6">
        <f t="shared" si="16"/>
        <v>89.489416015999993</v>
      </c>
      <c r="K151" s="6">
        <f t="shared" si="13"/>
        <v>-95.003856083569985</v>
      </c>
      <c r="L151" s="7">
        <f t="shared" si="12"/>
        <v>-1.0616211426229898</v>
      </c>
      <c r="M151" s="7">
        <f t="shared" si="14"/>
        <v>-1.0494601511931492</v>
      </c>
      <c r="P151" s="5">
        <f t="shared" si="15"/>
        <v>-0.11460645453160159</v>
      </c>
    </row>
    <row r="152" spans="1:16" x14ac:dyDescent="0.15">
      <c r="A152" s="5">
        <v>75.5</v>
      </c>
      <c r="B152" s="5">
        <v>150</v>
      </c>
      <c r="D152">
        <v>114.45938173976</v>
      </c>
      <c r="E152">
        <v>195.76168224298999</v>
      </c>
      <c r="F152">
        <v>101.92869939089999</v>
      </c>
      <c r="G152">
        <v>105.84199211751999</v>
      </c>
      <c r="I152" s="6">
        <f t="shared" si="16"/>
        <v>12.530682348860012</v>
      </c>
      <c r="J152" s="6">
        <f t="shared" si="16"/>
        <v>89.919690125469998</v>
      </c>
      <c r="K152" s="6">
        <f t="shared" si="13"/>
        <v>-95.372945801703978</v>
      </c>
      <c r="L152" s="7">
        <f t="shared" si="12"/>
        <v>-1.0606458459612655</v>
      </c>
      <c r="M152" s="7">
        <f t="shared" si="14"/>
        <v>-1.048403781255226</v>
      </c>
      <c r="P152" s="5">
        <f t="shared" si="15"/>
        <v>-0.20636978418723892</v>
      </c>
    </row>
    <row r="153" spans="1:16" x14ac:dyDescent="0.15">
      <c r="A153" s="5">
        <v>76</v>
      </c>
      <c r="B153" s="5">
        <v>151</v>
      </c>
      <c r="D153">
        <v>114.3231488138</v>
      </c>
      <c r="E153">
        <v>195.89647735442</v>
      </c>
      <c r="F153">
        <v>102.02042278752999</v>
      </c>
      <c r="G153">
        <v>105.66212826944</v>
      </c>
      <c r="I153" s="6">
        <f t="shared" si="16"/>
        <v>12.302726026270008</v>
      </c>
      <c r="J153" s="6">
        <f t="shared" si="16"/>
        <v>90.234349084979996</v>
      </c>
      <c r="K153" s="6">
        <f t="shared" si="13"/>
        <v>-95.978492875705982</v>
      </c>
      <c r="L153" s="7">
        <f t="shared" si="12"/>
        <v>-1.0636580620237679</v>
      </c>
      <c r="M153" s="7">
        <f t="shared" si="14"/>
        <v>-1.0513349240415295</v>
      </c>
      <c r="P153" s="5">
        <f t="shared" si="15"/>
        <v>7.7042418873865343E-2</v>
      </c>
    </row>
    <row r="154" spans="1:16" x14ac:dyDescent="0.15">
      <c r="A154" s="5">
        <v>76.5</v>
      </c>
      <c r="B154" s="5">
        <v>152</v>
      </c>
      <c r="D154">
        <v>114.11430625449</v>
      </c>
      <c r="E154">
        <v>197.33465132998001</v>
      </c>
      <c r="F154">
        <v>101.98423504119999</v>
      </c>
      <c r="G154">
        <v>105.73307058402</v>
      </c>
      <c r="I154" s="6">
        <f t="shared" si="16"/>
        <v>12.130071213290009</v>
      </c>
      <c r="J154" s="6">
        <f t="shared" si="16"/>
        <v>91.601580745960007</v>
      </c>
      <c r="K154" s="6">
        <f t="shared" si="13"/>
        <v>-97.791825681861994</v>
      </c>
      <c r="L154" s="7">
        <f t="shared" si="12"/>
        <v>-1.0675779269909051</v>
      </c>
      <c r="M154" s="7">
        <f t="shared" si="14"/>
        <v>-1.0551737157324677</v>
      </c>
      <c r="P154" s="5">
        <f t="shared" si="15"/>
        <v>0.44585313596283782</v>
      </c>
    </row>
    <row r="155" spans="1:16" x14ac:dyDescent="0.15">
      <c r="A155" s="5">
        <v>77</v>
      </c>
      <c r="B155" s="5">
        <v>153</v>
      </c>
      <c r="D155">
        <v>114.32063263838999</v>
      </c>
      <c r="E155">
        <v>196.97987059669001</v>
      </c>
      <c r="F155">
        <v>102.07488355428001</v>
      </c>
      <c r="G155">
        <v>105.72518810462</v>
      </c>
      <c r="I155" s="6">
        <f t="shared" si="16"/>
        <v>12.245749084109988</v>
      </c>
      <c r="J155" s="6">
        <f t="shared" si="16"/>
        <v>91.254682492070003</v>
      </c>
      <c r="K155" s="6">
        <f t="shared" si="13"/>
        <v>-97.259869906374007</v>
      </c>
      <c r="L155" s="7">
        <f t="shared" si="12"/>
        <v>-1.0658068961538039</v>
      </c>
      <c r="M155" s="7">
        <f t="shared" si="14"/>
        <v>-1.0533216116191675</v>
      </c>
      <c r="P155" s="5">
        <f t="shared" si="15"/>
        <v>0.27922108141657292</v>
      </c>
    </row>
    <row r="156" spans="1:16" x14ac:dyDescent="0.15">
      <c r="A156" s="5">
        <v>77.5</v>
      </c>
      <c r="B156" s="5">
        <v>154</v>
      </c>
      <c r="D156">
        <v>114.30265995687</v>
      </c>
      <c r="E156">
        <v>196.65744069015</v>
      </c>
      <c r="F156">
        <v>101.90935148692</v>
      </c>
      <c r="G156">
        <v>105.87889645288</v>
      </c>
      <c r="I156" s="6">
        <f t="shared" si="16"/>
        <v>12.39330846995</v>
      </c>
      <c r="J156" s="6">
        <f t="shared" si="16"/>
        <v>90.778544237269998</v>
      </c>
      <c r="K156" s="6">
        <f t="shared" si="13"/>
        <v>-96.540944614773991</v>
      </c>
      <c r="L156" s="7">
        <f t="shared" si="12"/>
        <v>-1.0634775587769141</v>
      </c>
      <c r="M156" s="7">
        <f t="shared" si="14"/>
        <v>-1.0509112009660788</v>
      </c>
      <c r="P156" s="5">
        <f t="shared" si="15"/>
        <v>6.005930020341247E-2</v>
      </c>
    </row>
    <row r="157" spans="1:16" x14ac:dyDescent="0.15">
      <c r="A157" s="5">
        <v>78</v>
      </c>
      <c r="B157" s="5">
        <v>155</v>
      </c>
      <c r="D157">
        <v>114.16534867001999</v>
      </c>
      <c r="E157">
        <v>195.60460100647001</v>
      </c>
      <c r="F157">
        <v>102.00179147259</v>
      </c>
      <c r="G157">
        <v>105.77212468649</v>
      </c>
      <c r="I157" s="6">
        <f t="shared" si="16"/>
        <v>12.163557197429995</v>
      </c>
      <c r="J157" s="6">
        <f t="shared" si="16"/>
        <v>89.832476319980003</v>
      </c>
      <c r="K157" s="6">
        <f t="shared" si="13"/>
        <v>-95.635414386546003</v>
      </c>
      <c r="L157" s="7">
        <f t="shared" si="12"/>
        <v>-1.0645973294323552</v>
      </c>
      <c r="M157" s="7">
        <f t="shared" si="14"/>
        <v>-1.051949898345321</v>
      </c>
      <c r="P157" s="5">
        <f t="shared" si="15"/>
        <v>0.16541584229624726</v>
      </c>
    </row>
    <row r="158" spans="1:16" x14ac:dyDescent="0.15">
      <c r="A158" s="5">
        <v>78.5</v>
      </c>
      <c r="B158" s="5">
        <v>156</v>
      </c>
      <c r="D158">
        <v>114.05643421999</v>
      </c>
      <c r="E158">
        <v>196.77749820272999</v>
      </c>
      <c r="F158">
        <v>101.97850232891</v>
      </c>
      <c r="G158">
        <v>105.69258330348001</v>
      </c>
      <c r="I158" s="6">
        <f t="shared" si="16"/>
        <v>12.077931891079999</v>
      </c>
      <c r="J158" s="6">
        <f t="shared" si="16"/>
        <v>91.084914899249981</v>
      </c>
      <c r="K158" s="6">
        <f t="shared" si="13"/>
        <v>-97.22396598801997</v>
      </c>
      <c r="L158" s="7">
        <f t="shared" si="12"/>
        <v>-1.067399207602713</v>
      </c>
      <c r="M158" s="7">
        <f t="shared" si="14"/>
        <v>-1.0546707032394798</v>
      </c>
      <c r="P158" s="5">
        <f t="shared" si="15"/>
        <v>0.42903785628625674</v>
      </c>
    </row>
    <row r="159" spans="1:16" x14ac:dyDescent="0.15">
      <c r="A159" s="5">
        <v>79</v>
      </c>
      <c r="B159" s="5">
        <v>157</v>
      </c>
      <c r="D159">
        <v>114.42271746945001</v>
      </c>
      <c r="E159">
        <v>198.00898634076</v>
      </c>
      <c r="F159">
        <v>102.03833751344</v>
      </c>
      <c r="G159">
        <v>106.0376209244</v>
      </c>
      <c r="I159" s="6">
        <f t="shared" si="16"/>
        <v>12.384379956010008</v>
      </c>
      <c r="J159" s="6">
        <f t="shared" si="16"/>
        <v>91.971365416360001</v>
      </c>
      <c r="K159" s="6">
        <f t="shared" si="13"/>
        <v>-97.98125854362199</v>
      </c>
      <c r="L159" s="7">
        <f t="shared" si="12"/>
        <v>-1.0653452637139269</v>
      </c>
      <c r="M159" s="7">
        <f t="shared" si="14"/>
        <v>-1.0525356860744948</v>
      </c>
      <c r="P159" s="5">
        <f t="shared" si="15"/>
        <v>0.23578718953256428</v>
      </c>
    </row>
    <row r="160" spans="1:16" x14ac:dyDescent="0.15">
      <c r="A160" s="5">
        <v>79.5</v>
      </c>
      <c r="B160" s="5">
        <v>158</v>
      </c>
      <c r="D160">
        <v>114.49676491733</v>
      </c>
      <c r="E160">
        <v>198.60244428468999</v>
      </c>
      <c r="F160">
        <v>102.12182013615001</v>
      </c>
      <c r="G160">
        <v>105.64564672161001</v>
      </c>
      <c r="I160" s="6">
        <f t="shared" si="16"/>
        <v>12.374944781179991</v>
      </c>
      <c r="J160" s="6">
        <f t="shared" si="16"/>
        <v>92.956797563079988</v>
      </c>
      <c r="K160" s="6">
        <f t="shared" si="13"/>
        <v>-99.173212294515992</v>
      </c>
      <c r="L160" s="7">
        <f t="shared" si="12"/>
        <v>-1.0668742350683669</v>
      </c>
      <c r="M160" s="7">
        <f t="shared" si="14"/>
        <v>-1.0539835841527359</v>
      </c>
      <c r="P160" s="5">
        <f t="shared" si="15"/>
        <v>0.37964444644499523</v>
      </c>
    </row>
    <row r="161" spans="1:16" x14ac:dyDescent="0.15">
      <c r="A161" s="5">
        <v>80</v>
      </c>
      <c r="B161" s="5">
        <v>159</v>
      </c>
      <c r="D161">
        <v>114.86484543493999</v>
      </c>
      <c r="E161">
        <v>198.17109992811001</v>
      </c>
      <c r="F161">
        <v>101.9544965962</v>
      </c>
      <c r="G161">
        <v>105.80831243282</v>
      </c>
      <c r="I161" s="6">
        <f t="shared" si="16"/>
        <v>12.910348838739992</v>
      </c>
      <c r="J161" s="6">
        <f t="shared" si="16"/>
        <v>92.362787495290007</v>
      </c>
      <c r="K161" s="6">
        <f t="shared" si="13"/>
        <v>-97.924996155608014</v>
      </c>
      <c r="L161" s="7">
        <f t="shared" si="12"/>
        <v>-1.0602213165188594</v>
      </c>
      <c r="M161" s="7">
        <f t="shared" si="14"/>
        <v>-1.0472495923270295</v>
      </c>
      <c r="P161" s="5">
        <f t="shared" si="15"/>
        <v>-0.24631274380238324</v>
      </c>
    </row>
    <row r="162" spans="1:16" x14ac:dyDescent="0.15">
      <c r="A162" s="5">
        <v>80.5</v>
      </c>
      <c r="B162" s="5">
        <v>160</v>
      </c>
      <c r="D162">
        <v>114.74658519051</v>
      </c>
      <c r="E162">
        <v>198.26994967649</v>
      </c>
      <c r="F162">
        <v>101.90397706915</v>
      </c>
      <c r="G162">
        <v>105.88427087066</v>
      </c>
      <c r="I162" s="6">
        <f t="shared" si="16"/>
        <v>12.842608121360001</v>
      </c>
      <c r="J162" s="6">
        <f t="shared" si="16"/>
        <v>92.385678805829997</v>
      </c>
      <c r="K162" s="6">
        <f t="shared" si="13"/>
        <v>-98.020206445635992</v>
      </c>
      <c r="L162" s="7">
        <f t="shared" si="12"/>
        <v>-1.0609891891539625</v>
      </c>
      <c r="M162" s="7">
        <f t="shared" si="14"/>
        <v>-1.0479363916859334</v>
      </c>
      <c r="P162" s="5">
        <f t="shared" si="15"/>
        <v>-0.17406544458172346</v>
      </c>
    </row>
    <row r="163" spans="1:16" x14ac:dyDescent="0.15">
      <c r="A163" s="5">
        <v>81</v>
      </c>
      <c r="B163" s="5">
        <v>161</v>
      </c>
      <c r="D163">
        <v>114.43529834651</v>
      </c>
      <c r="E163">
        <v>198.63838964774001</v>
      </c>
      <c r="F163">
        <v>101.97706915083999</v>
      </c>
      <c r="G163">
        <v>105.67646005016</v>
      </c>
      <c r="I163" s="6">
        <f t="shared" si="16"/>
        <v>12.45822919567</v>
      </c>
      <c r="J163" s="6">
        <f t="shared" si="16"/>
        <v>92.96192959758001</v>
      </c>
      <c r="K163" s="6">
        <f t="shared" si="13"/>
        <v>-99.096086321426014</v>
      </c>
      <c r="L163" s="7">
        <f t="shared" si="12"/>
        <v>-1.0659856862954542</v>
      </c>
      <c r="M163" s="7">
        <f t="shared" si="14"/>
        <v>-1.0528518155512263</v>
      </c>
      <c r="P163" s="5">
        <f t="shared" si="15"/>
        <v>0.2960430181167697</v>
      </c>
    </row>
    <row r="164" spans="1:16" x14ac:dyDescent="0.15">
      <c r="A164" s="5">
        <v>81.5</v>
      </c>
      <c r="B164" s="5">
        <v>162</v>
      </c>
      <c r="D164">
        <v>114.33213515457</v>
      </c>
      <c r="E164">
        <v>198.91301222141999</v>
      </c>
      <c r="F164">
        <v>101.84414188463001</v>
      </c>
      <c r="G164">
        <v>106.01039054103001</v>
      </c>
      <c r="I164" s="6">
        <f t="shared" si="16"/>
        <v>12.487993269939992</v>
      </c>
      <c r="J164" s="6">
        <f t="shared" si="16"/>
        <v>92.902621680389984</v>
      </c>
      <c r="K164" s="6">
        <f t="shared" si="13"/>
        <v>-98.995152746527992</v>
      </c>
      <c r="L164" s="7">
        <f t="shared" si="12"/>
        <v>-1.0655797538964826</v>
      </c>
      <c r="M164" s="7">
        <f t="shared" si="14"/>
        <v>-1.0523648098760559</v>
      </c>
      <c r="P164" s="5">
        <f t="shared" si="15"/>
        <v>0.2578498098278395</v>
      </c>
    </row>
    <row r="165" spans="1:16" x14ac:dyDescent="0.15">
      <c r="A165" s="5">
        <v>82</v>
      </c>
      <c r="B165" s="5">
        <v>163</v>
      </c>
      <c r="D165">
        <v>114.3655643422</v>
      </c>
      <c r="E165">
        <v>198.12688713156001</v>
      </c>
      <c r="F165">
        <v>102.07954138302</v>
      </c>
      <c r="G165">
        <v>105.85919025439</v>
      </c>
      <c r="I165" s="6">
        <f t="shared" si="16"/>
        <v>12.286022959180002</v>
      </c>
      <c r="J165" s="6">
        <f t="shared" si="16"/>
        <v>92.26769687717001</v>
      </c>
      <c r="K165" s="6">
        <f t="shared" si="13"/>
        <v>-98.435213293424013</v>
      </c>
      <c r="L165" s="7">
        <f t="shared" si="12"/>
        <v>-1.0668437234806503</v>
      </c>
      <c r="M165" s="7">
        <f t="shared" si="14"/>
        <v>-1.0535477061840246</v>
      </c>
      <c r="P165" s="5">
        <f t="shared" si="15"/>
        <v>0.37677368415098089</v>
      </c>
    </row>
    <row r="166" spans="1:16" x14ac:dyDescent="0.15">
      <c r="A166" s="5">
        <v>82.5</v>
      </c>
      <c r="B166" s="5">
        <v>164</v>
      </c>
      <c r="D166">
        <v>114.24946081954999</v>
      </c>
      <c r="E166">
        <v>196.59345794392999</v>
      </c>
      <c r="F166">
        <v>101.85668219276</v>
      </c>
      <c r="G166">
        <v>105.67431028305</v>
      </c>
      <c r="I166" s="6">
        <f t="shared" si="16"/>
        <v>12.39277862678999</v>
      </c>
      <c r="J166" s="6">
        <f t="shared" si="16"/>
        <v>90.919147660879986</v>
      </c>
      <c r="K166" s="6">
        <f t="shared" si="13"/>
        <v>-96.710198566265987</v>
      </c>
      <c r="L166" s="7">
        <f t="shared" si="12"/>
        <v>-1.0636945138001743</v>
      </c>
      <c r="M166" s="7">
        <f t="shared" si="14"/>
        <v>-1.0503174232273496</v>
      </c>
      <c r="P166" s="5">
        <f t="shared" si="15"/>
        <v>8.0472079310725059E-2</v>
      </c>
    </row>
    <row r="167" spans="1:16" x14ac:dyDescent="0.15">
      <c r="A167" s="5">
        <v>83</v>
      </c>
      <c r="B167" s="5">
        <v>165</v>
      </c>
      <c r="D167">
        <v>114.09489575844999</v>
      </c>
      <c r="E167">
        <v>197.36161035226999</v>
      </c>
      <c r="F167">
        <v>101.89251164457001</v>
      </c>
      <c r="G167">
        <v>105.81297026156</v>
      </c>
      <c r="I167" s="6">
        <f t="shared" si="16"/>
        <v>12.202384113879987</v>
      </c>
      <c r="J167" s="6">
        <f t="shared" si="16"/>
        <v>91.548640090709995</v>
      </c>
      <c r="K167" s="6">
        <f t="shared" si="13"/>
        <v>-97.655983994972004</v>
      </c>
      <c r="L167" s="7">
        <f t="shared" si="12"/>
        <v>-1.0667114650551948</v>
      </c>
      <c r="M167" s="7">
        <f t="shared" si="14"/>
        <v>-1.0532533012061711</v>
      </c>
      <c r="P167" s="5">
        <f t="shared" si="15"/>
        <v>0.36432980530764281</v>
      </c>
    </row>
    <row r="168" spans="1:16" x14ac:dyDescent="0.15">
      <c r="A168" s="5">
        <v>83.5</v>
      </c>
      <c r="B168" s="5">
        <v>166</v>
      </c>
      <c r="D168">
        <v>114.17433501078</v>
      </c>
      <c r="E168">
        <v>196.68224299065</v>
      </c>
      <c r="F168">
        <v>102.11967036903999</v>
      </c>
      <c r="G168">
        <v>105.78394840559</v>
      </c>
      <c r="I168" s="6">
        <f t="shared" si="16"/>
        <v>12.054664641740004</v>
      </c>
      <c r="J168" s="6">
        <f t="shared" si="16"/>
        <v>90.89829458506</v>
      </c>
      <c r="K168" s="6">
        <f t="shared" si="13"/>
        <v>-97.023288860331988</v>
      </c>
      <c r="L168" s="7">
        <f t="shared" si="12"/>
        <v>-1.0673829393965186</v>
      </c>
      <c r="M168" s="7">
        <f t="shared" si="14"/>
        <v>-1.0538437022712961</v>
      </c>
      <c r="P168" s="5">
        <f t="shared" si="15"/>
        <v>0.4275072196845876</v>
      </c>
    </row>
    <row r="169" spans="1:16" x14ac:dyDescent="0.15">
      <c r="A169" s="5">
        <v>84</v>
      </c>
      <c r="B169" s="5">
        <v>167</v>
      </c>
      <c r="D169">
        <v>114.21926671459001</v>
      </c>
      <c r="E169">
        <v>196.43997124371</v>
      </c>
      <c r="F169">
        <v>101.82192762451</v>
      </c>
      <c r="G169">
        <v>105.87029738445</v>
      </c>
      <c r="I169" s="6">
        <f t="shared" si="16"/>
        <v>12.39733909008001</v>
      </c>
      <c r="J169" s="6">
        <f t="shared" si="16"/>
        <v>90.569673859260007</v>
      </c>
      <c r="K169" s="6">
        <f t="shared" si="13"/>
        <v>-96.286269541031999</v>
      </c>
      <c r="L169" s="7">
        <f t="shared" si="12"/>
        <v>-1.0631182098618932</v>
      </c>
      <c r="M169" s="7">
        <f t="shared" si="14"/>
        <v>-1.0494978994604718</v>
      </c>
      <c r="P169" s="5">
        <f t="shared" si="15"/>
        <v>2.6249020475643425E-2</v>
      </c>
    </row>
    <row r="170" spans="1:16" x14ac:dyDescent="0.15">
      <c r="A170" s="5">
        <v>84.5</v>
      </c>
      <c r="B170" s="5">
        <v>168</v>
      </c>
      <c r="D170">
        <v>114.61754133717</v>
      </c>
      <c r="E170">
        <v>197.98238677211</v>
      </c>
      <c r="F170">
        <v>101.87101397348999</v>
      </c>
      <c r="G170">
        <v>105.68040128986</v>
      </c>
      <c r="I170" s="6">
        <f t="shared" si="16"/>
        <v>12.746527363680002</v>
      </c>
      <c r="J170" s="6">
        <f t="shared" si="16"/>
        <v>92.301985482250004</v>
      </c>
      <c r="K170" s="6">
        <f t="shared" si="13"/>
        <v>-98.015855215019997</v>
      </c>
      <c r="L170" s="7">
        <f t="shared" si="12"/>
        <v>-1.0619040825927715</v>
      </c>
      <c r="M170" s="7">
        <f t="shared" si="14"/>
        <v>-1.0482026989151509</v>
      </c>
      <c r="P170" s="5">
        <f t="shared" si="15"/>
        <v>-8.7985309664837544E-2</v>
      </c>
    </row>
    <row r="171" spans="1:16" x14ac:dyDescent="0.15">
      <c r="A171" s="5">
        <v>85</v>
      </c>
      <c r="B171" s="5">
        <v>169</v>
      </c>
      <c r="D171">
        <v>114.72250179727</v>
      </c>
      <c r="E171">
        <v>199.56398274623001</v>
      </c>
      <c r="F171">
        <v>101.93084915801001</v>
      </c>
      <c r="G171">
        <v>105.77355786456999</v>
      </c>
      <c r="I171" s="6">
        <f t="shared" si="16"/>
        <v>12.791652639259993</v>
      </c>
      <c r="J171" s="6">
        <f t="shared" si="16"/>
        <v>93.790424881660016</v>
      </c>
      <c r="K171" s="6">
        <f t="shared" si="13"/>
        <v>-99.756857218732023</v>
      </c>
      <c r="L171" s="7">
        <f t="shared" si="12"/>
        <v>-1.0636145144304459</v>
      </c>
      <c r="M171" s="7">
        <f t="shared" si="14"/>
        <v>-1.0498320574766264</v>
      </c>
      <c r="P171" s="5">
        <f t="shared" si="15"/>
        <v>7.2945129999057931E-2</v>
      </c>
    </row>
    <row r="172" spans="1:16" x14ac:dyDescent="0.15">
      <c r="A172" s="5">
        <v>85.5</v>
      </c>
      <c r="B172" s="5">
        <v>170</v>
      </c>
      <c r="D172">
        <v>114.98993529835001</v>
      </c>
      <c r="E172">
        <v>200.62149532710001</v>
      </c>
      <c r="F172">
        <v>101.86026513794</v>
      </c>
      <c r="G172">
        <v>105.79362235758001</v>
      </c>
      <c r="I172" s="6">
        <f t="shared" si="16"/>
        <v>13.129670160410001</v>
      </c>
      <c r="J172" s="6">
        <f t="shared" si="16"/>
        <v>94.827872969520001</v>
      </c>
      <c r="K172" s="6">
        <f t="shared" si="13"/>
        <v>-100.663777403014</v>
      </c>
      <c r="L172" s="7">
        <f t="shared" si="12"/>
        <v>-1.0615420788291834</v>
      </c>
      <c r="M172" s="7">
        <f t="shared" si="14"/>
        <v>-1.0476785485991651</v>
      </c>
      <c r="P172" s="5">
        <f t="shared" si="15"/>
        <v>-0.12204537774298167</v>
      </c>
    </row>
    <row r="173" spans="1:16" x14ac:dyDescent="0.15">
      <c r="A173" s="5">
        <v>86</v>
      </c>
      <c r="B173" s="5">
        <v>171</v>
      </c>
      <c r="D173">
        <v>115.10855499641001</v>
      </c>
      <c r="E173">
        <v>201.77534148095</v>
      </c>
      <c r="F173">
        <v>101.91615908276999</v>
      </c>
      <c r="G173">
        <v>105.7703332139</v>
      </c>
      <c r="I173" s="6">
        <f t="shared" si="16"/>
        <v>13.192395913640013</v>
      </c>
      <c r="J173" s="6">
        <f t="shared" si="16"/>
        <v>96.005008267050002</v>
      </c>
      <c r="K173" s="6">
        <f t="shared" si="13"/>
        <v>-102.01361400681998</v>
      </c>
      <c r="L173" s="7">
        <f t="shared" si="12"/>
        <v>-1.0625863780257827</v>
      </c>
      <c r="M173" s="7">
        <f t="shared" si="14"/>
        <v>-1.0486417745195655</v>
      </c>
      <c r="P173" s="5">
        <f t="shared" si="15"/>
        <v>-2.3789764658811226E-2</v>
      </c>
    </row>
    <row r="174" spans="1:16" x14ac:dyDescent="0.15">
      <c r="A174" s="5">
        <v>86.5</v>
      </c>
      <c r="B174" s="5">
        <v>172</v>
      </c>
      <c r="D174">
        <v>115.20992092020001</v>
      </c>
      <c r="E174">
        <v>201.93386053199001</v>
      </c>
      <c r="F174">
        <v>101.97742744535999</v>
      </c>
      <c r="G174">
        <v>106.10032246506999</v>
      </c>
      <c r="I174" s="6">
        <f t="shared" si="16"/>
        <v>13.232493474840012</v>
      </c>
      <c r="J174" s="6">
        <f t="shared" si="16"/>
        <v>95.833538066920013</v>
      </c>
      <c r="K174" s="6">
        <f t="shared" si="13"/>
        <v>-101.76775220546401</v>
      </c>
      <c r="L174" s="7">
        <f t="shared" si="12"/>
        <v>-1.0619221022018426</v>
      </c>
      <c r="M174" s="7">
        <f t="shared" si="14"/>
        <v>-1.0478964254194265</v>
      </c>
      <c r="P174" s="5">
        <f t="shared" si="15"/>
        <v>-8.6289887756456976E-2</v>
      </c>
    </row>
    <row r="175" spans="1:16" x14ac:dyDescent="0.15">
      <c r="A175" s="5">
        <v>87</v>
      </c>
      <c r="B175" s="5">
        <v>173</v>
      </c>
      <c r="D175">
        <v>115.11286843997</v>
      </c>
      <c r="E175">
        <v>202.36592379583001</v>
      </c>
      <c r="F175">
        <v>101.93944822644001</v>
      </c>
      <c r="G175">
        <v>105.96309566463999</v>
      </c>
      <c r="I175" s="6">
        <f t="shared" si="16"/>
        <v>13.173420213529994</v>
      </c>
      <c r="J175" s="6">
        <f t="shared" si="16"/>
        <v>96.40282813119002</v>
      </c>
      <c r="K175" s="6">
        <f t="shared" si="13"/>
        <v>-102.50997354389803</v>
      </c>
      <c r="L175" s="7">
        <f t="shared" si="12"/>
        <v>-1.0633502723011101</v>
      </c>
      <c r="M175" s="7">
        <f t="shared" si="14"/>
        <v>-1.049243522242495</v>
      </c>
      <c r="P175" s="5">
        <f t="shared" si="15"/>
        <v>4.8083220208169762E-2</v>
      </c>
    </row>
    <row r="176" spans="1:16" x14ac:dyDescent="0.15">
      <c r="A176" s="5">
        <v>87.5</v>
      </c>
      <c r="B176" s="5">
        <v>174</v>
      </c>
      <c r="D176">
        <v>115.2735442128</v>
      </c>
      <c r="E176">
        <v>203.48993529834999</v>
      </c>
      <c r="F176">
        <v>102.02651379434</v>
      </c>
      <c r="G176">
        <v>105.8831959871</v>
      </c>
      <c r="I176" s="6">
        <f t="shared" si="16"/>
        <v>13.24703041846</v>
      </c>
      <c r="J176" s="6">
        <f t="shared" si="16"/>
        <v>97.606739311249996</v>
      </c>
      <c r="K176" s="6">
        <f t="shared" si="13"/>
        <v>-103.88105675503999</v>
      </c>
      <c r="L176" s="7">
        <f t="shared" si="12"/>
        <v>-1.0642816007179827</v>
      </c>
      <c r="M176" s="7">
        <f t="shared" si="14"/>
        <v>-1.0500937773831687</v>
      </c>
      <c r="P176" s="5">
        <f t="shared" si="15"/>
        <v>0.13570968289292235</v>
      </c>
    </row>
    <row r="177" spans="1:16" x14ac:dyDescent="0.15">
      <c r="A177" s="5">
        <v>88</v>
      </c>
      <c r="B177" s="5">
        <v>175</v>
      </c>
      <c r="D177">
        <v>115.22861250899</v>
      </c>
      <c r="E177">
        <v>202.97699496765</v>
      </c>
      <c r="F177">
        <v>101.93550698673999</v>
      </c>
      <c r="G177">
        <v>105.79505553564999</v>
      </c>
      <c r="I177" s="6">
        <f t="shared" si="16"/>
        <v>13.293105522250002</v>
      </c>
      <c r="J177" s="6">
        <f t="shared" si="16"/>
        <v>97.181939432000007</v>
      </c>
      <c r="K177" s="6">
        <f t="shared" si="13"/>
        <v>-103.32522179615</v>
      </c>
      <c r="L177" s="7">
        <f t="shared" si="12"/>
        <v>-1.0632142391894592</v>
      </c>
      <c r="M177" s="7">
        <f t="shared" si="14"/>
        <v>-1.0489453425784463</v>
      </c>
      <c r="P177" s="5">
        <f t="shared" si="15"/>
        <v>3.528419017105866E-2</v>
      </c>
    </row>
    <row r="178" spans="1:16" x14ac:dyDescent="0.15">
      <c r="A178" s="5">
        <v>88.5</v>
      </c>
      <c r="B178" s="5">
        <v>176</v>
      </c>
      <c r="D178">
        <v>115.60531991373</v>
      </c>
      <c r="E178">
        <v>203.74694464414</v>
      </c>
      <c r="F178">
        <v>101.99068434253</v>
      </c>
      <c r="G178">
        <v>105.69544965962</v>
      </c>
      <c r="I178" s="6">
        <f t="shared" si="16"/>
        <v>13.614635571199997</v>
      </c>
      <c r="J178" s="6">
        <f t="shared" si="16"/>
        <v>98.051494984520005</v>
      </c>
      <c r="K178" s="6">
        <f t="shared" si="13"/>
        <v>-104.047158410224</v>
      </c>
      <c r="L178" s="7">
        <f t="shared" si="12"/>
        <v>-1.0611481082124303</v>
      </c>
      <c r="M178" s="7">
        <f t="shared" si="14"/>
        <v>-1.0467981383252185</v>
      </c>
      <c r="P178" s="5">
        <f t="shared" si="15"/>
        <v>-0.15911313055968035</v>
      </c>
    </row>
    <row r="179" spans="1:16" x14ac:dyDescent="0.15">
      <c r="A179" s="5">
        <v>89</v>
      </c>
      <c r="B179" s="5">
        <v>177</v>
      </c>
      <c r="D179">
        <v>115.67145938173999</v>
      </c>
      <c r="E179">
        <v>203.96693026599999</v>
      </c>
      <c r="F179">
        <v>101.93443210319001</v>
      </c>
      <c r="G179">
        <v>105.81297026156</v>
      </c>
      <c r="I179" s="6">
        <f t="shared" si="16"/>
        <v>13.737027278549988</v>
      </c>
      <c r="J179" s="6">
        <f t="shared" si="16"/>
        <v>98.153960004439995</v>
      </c>
      <c r="K179" s="6">
        <f t="shared" si="13"/>
        <v>-104.047724726778</v>
      </c>
      <c r="L179" s="7">
        <f t="shared" si="12"/>
        <v>-1.0600461226635318</v>
      </c>
      <c r="M179" s="7">
        <f t="shared" si="14"/>
        <v>-1.0456150795001209</v>
      </c>
      <c r="P179" s="5">
        <f t="shared" si="15"/>
        <v>-0.26279631452603081</v>
      </c>
    </row>
    <row r="180" spans="1:16" x14ac:dyDescent="0.15">
      <c r="A180" s="5">
        <v>89.5</v>
      </c>
      <c r="B180" s="5">
        <v>178</v>
      </c>
      <c r="D180">
        <v>115.65384615385</v>
      </c>
      <c r="E180">
        <v>204.89827462257</v>
      </c>
      <c r="F180">
        <v>102.05302758868</v>
      </c>
      <c r="G180">
        <v>105.77606592619</v>
      </c>
      <c r="I180" s="6">
        <f t="shared" si="16"/>
        <v>13.600818565170002</v>
      </c>
      <c r="J180" s="6">
        <f t="shared" si="16"/>
        <v>99.12220869638</v>
      </c>
      <c r="K180" s="6">
        <f t="shared" si="13"/>
        <v>-105.34583187048599</v>
      </c>
      <c r="L180" s="7">
        <f t="shared" si="12"/>
        <v>-1.0627873738484732</v>
      </c>
      <c r="M180" s="7">
        <f t="shared" si="14"/>
        <v>-1.0482752574088634</v>
      </c>
      <c r="P180" s="5">
        <f t="shared" si="15"/>
        <v>-4.8785485531930815E-3</v>
      </c>
    </row>
    <row r="181" spans="1:16" x14ac:dyDescent="0.15">
      <c r="A181" s="5">
        <v>90</v>
      </c>
      <c r="B181" s="5">
        <v>179</v>
      </c>
      <c r="D181">
        <v>115.60100647017001</v>
      </c>
      <c r="E181">
        <v>203.13407620416999</v>
      </c>
      <c r="F181">
        <v>101.83052669294</v>
      </c>
      <c r="G181">
        <v>106.03045503404</v>
      </c>
      <c r="I181" s="6">
        <f t="shared" si="16"/>
        <v>13.770479777230008</v>
      </c>
      <c r="J181" s="6">
        <f t="shared" si="16"/>
        <v>97.103621170129983</v>
      </c>
      <c r="K181" s="6">
        <f t="shared" si="13"/>
        <v>-102.75386562692597</v>
      </c>
      <c r="L181" s="7">
        <f t="shared" si="12"/>
        <v>-1.0581877832021991</v>
      </c>
      <c r="M181" s="7">
        <f t="shared" si="14"/>
        <v>-1.0435945934863904</v>
      </c>
      <c r="P181" s="5">
        <f t="shared" si="15"/>
        <v>-0.43764302865389093</v>
      </c>
    </row>
    <row r="182" spans="1:16" x14ac:dyDescent="0.15">
      <c r="A182" s="5">
        <v>90.5</v>
      </c>
      <c r="B182" s="5">
        <v>180</v>
      </c>
      <c r="D182">
        <v>115.26096333573</v>
      </c>
      <c r="E182">
        <v>202.56937455068001</v>
      </c>
      <c r="F182">
        <v>102.01254030813</v>
      </c>
      <c r="G182">
        <v>105.75277678252</v>
      </c>
      <c r="I182" s="6">
        <f t="shared" ref="I182:J241" si="17">D182-F182</f>
        <v>13.248423027599998</v>
      </c>
      <c r="J182" s="6">
        <f t="shared" si="17"/>
        <v>96.816597768160008</v>
      </c>
      <c r="K182" s="6">
        <f>I182-1.2*J182</f>
        <v>-102.93149429419201</v>
      </c>
      <c r="L182" s="7">
        <f t="shared" si="12"/>
        <v>-1.0631595890270273</v>
      </c>
      <c r="M182" s="7">
        <f>L182+ABS($N$2)*A182</f>
        <v>-1.0484853260350198</v>
      </c>
      <c r="P182" s="5">
        <f>(L182-$O$2)/$O$2*100</f>
        <v>3.0142287129879573E-2</v>
      </c>
    </row>
    <row r="183" spans="1:16" x14ac:dyDescent="0.15">
      <c r="A183" s="5">
        <v>91</v>
      </c>
      <c r="B183" s="5">
        <v>181</v>
      </c>
      <c r="D183">
        <v>115.32961897915</v>
      </c>
      <c r="E183">
        <v>201.64090582315001</v>
      </c>
      <c r="F183">
        <v>101.96309566463999</v>
      </c>
      <c r="G183">
        <v>105.69867431028</v>
      </c>
      <c r="I183" s="6">
        <f t="shared" si="17"/>
        <v>13.366523314510005</v>
      </c>
      <c r="J183" s="6">
        <f t="shared" si="17"/>
        <v>95.942231512870009</v>
      </c>
      <c r="K183" s="6">
        <f t="shared" ref="K183:K241" si="18">I183-1.2*J183</f>
        <v>-101.764154500934</v>
      </c>
      <c r="L183" s="7">
        <f t="shared" si="12"/>
        <v>-1.0606815465542201</v>
      </c>
      <c r="M183" s="7">
        <f t="shared" ref="M183:M241" si="19">L183+ABS($N$2)*A183</f>
        <v>-1.0459262102860134</v>
      </c>
      <c r="P183" s="5">
        <f t="shared" ref="P183:P241" si="20">(L183-$O$2)/$O$2*100</f>
        <v>-0.20301080080427727</v>
      </c>
    </row>
    <row r="184" spans="1:16" x14ac:dyDescent="0.15">
      <c r="A184" s="5">
        <v>91.5</v>
      </c>
      <c r="B184" s="5">
        <v>182</v>
      </c>
      <c r="D184">
        <v>115.25664989216</v>
      </c>
      <c r="E184">
        <v>203.31452192667001</v>
      </c>
      <c r="F184">
        <v>101.77785739878</v>
      </c>
      <c r="G184">
        <v>105.8337513436</v>
      </c>
      <c r="I184" s="6">
        <f t="shared" si="17"/>
        <v>13.478792493379999</v>
      </c>
      <c r="J184" s="6">
        <f t="shared" si="17"/>
        <v>97.480770583070012</v>
      </c>
      <c r="K184" s="6">
        <f t="shared" si="18"/>
        <v>-103.49813220630401</v>
      </c>
      <c r="L184" s="7">
        <f t="shared" si="12"/>
        <v>-1.0617287038996701</v>
      </c>
      <c r="M184" s="7">
        <f t="shared" si="19"/>
        <v>-1.0468922943552645</v>
      </c>
      <c r="P184" s="5">
        <f t="shared" si="20"/>
        <v>-0.10448627133242189</v>
      </c>
    </row>
    <row r="185" spans="1:16" x14ac:dyDescent="0.15">
      <c r="A185" s="5">
        <v>92</v>
      </c>
      <c r="B185" s="5">
        <v>183</v>
      </c>
      <c r="D185">
        <v>115.73723939612</v>
      </c>
      <c r="E185">
        <v>205.12293314163</v>
      </c>
      <c r="F185">
        <v>102.02078108204999</v>
      </c>
      <c r="G185">
        <v>105.76925833035</v>
      </c>
      <c r="I185" s="6">
        <f t="shared" si="17"/>
        <v>13.71645831407001</v>
      </c>
      <c r="J185" s="6">
        <f t="shared" si="17"/>
        <v>99.353674811280001</v>
      </c>
      <c r="K185" s="6">
        <f t="shared" si="18"/>
        <v>-105.50795145946599</v>
      </c>
      <c r="L185" s="7">
        <f t="shared" si="12"/>
        <v>-1.0619431204721506</v>
      </c>
      <c r="M185" s="7">
        <f t="shared" si="19"/>
        <v>-1.0470256376515461</v>
      </c>
      <c r="P185" s="5">
        <f t="shared" si="20"/>
        <v>-8.4312328986130766E-2</v>
      </c>
    </row>
    <row r="186" spans="1:16" x14ac:dyDescent="0.15">
      <c r="A186" s="5">
        <v>92.5</v>
      </c>
      <c r="B186" s="5">
        <v>184</v>
      </c>
      <c r="D186">
        <v>115.59849029474999</v>
      </c>
      <c r="E186">
        <v>204.59381739756</v>
      </c>
      <c r="F186">
        <v>102.08491580079</v>
      </c>
      <c r="G186">
        <v>105.77964887137</v>
      </c>
      <c r="I186" s="6">
        <f t="shared" si="17"/>
        <v>13.513574493959993</v>
      </c>
      <c r="J186" s="6">
        <f t="shared" si="17"/>
        <v>98.814168526190002</v>
      </c>
      <c r="K186" s="6">
        <f t="shared" si="18"/>
        <v>-105.063427737468</v>
      </c>
      <c r="L186" s="7">
        <f t="shared" si="12"/>
        <v>-1.0632425420816214</v>
      </c>
      <c r="M186" s="7">
        <f t="shared" si="19"/>
        <v>-1.048243985984818</v>
      </c>
      <c r="P186" s="5">
        <f t="shared" si="20"/>
        <v>3.7947141584316287E-2</v>
      </c>
    </row>
    <row r="187" spans="1:16" x14ac:dyDescent="0.15">
      <c r="A187" s="5">
        <v>93</v>
      </c>
      <c r="B187" s="5">
        <v>185</v>
      </c>
      <c r="D187">
        <v>115.43134435658</v>
      </c>
      <c r="E187">
        <v>205.18224299065</v>
      </c>
      <c r="F187">
        <v>101.99140093157</v>
      </c>
      <c r="G187">
        <v>105.80616266571</v>
      </c>
      <c r="I187" s="6">
        <f t="shared" si="17"/>
        <v>13.43994342501</v>
      </c>
      <c r="J187" s="6">
        <f t="shared" si="17"/>
        <v>99.376080324939991</v>
      </c>
      <c r="K187" s="6">
        <f t="shared" si="18"/>
        <v>-105.81135296491799</v>
      </c>
      <c r="L187" s="7">
        <f t="shared" si="12"/>
        <v>-1.0647567565447937</v>
      </c>
      <c r="M187" s="7">
        <f t="shared" si="19"/>
        <v>-1.0496771271717913</v>
      </c>
      <c r="P187" s="5">
        <f t="shared" si="20"/>
        <v>0.18041595790095052</v>
      </c>
    </row>
    <row r="188" spans="1:16" x14ac:dyDescent="0.15">
      <c r="A188" s="5">
        <v>93.5</v>
      </c>
      <c r="B188" s="5">
        <v>186</v>
      </c>
      <c r="D188">
        <v>115.46189791517</v>
      </c>
      <c r="E188">
        <v>204.00647016535001</v>
      </c>
      <c r="F188">
        <v>101.89251164457001</v>
      </c>
      <c r="G188">
        <v>105.84987459692</v>
      </c>
      <c r="I188" s="6">
        <f t="shared" si="17"/>
        <v>13.569386270599992</v>
      </c>
      <c r="J188" s="6">
        <f t="shared" si="17"/>
        <v>98.156595568430006</v>
      </c>
      <c r="K188" s="6">
        <f t="shared" si="18"/>
        <v>-104.218528411516</v>
      </c>
      <c r="L188" s="7">
        <f t="shared" si="12"/>
        <v>-1.0617577739731194</v>
      </c>
      <c r="M188" s="7">
        <f t="shared" si="19"/>
        <v>-1.0465970713239181</v>
      </c>
      <c r="P188" s="5">
        <f t="shared" si="20"/>
        <v>-0.1017511376672172</v>
      </c>
    </row>
    <row r="189" spans="1:16" x14ac:dyDescent="0.15">
      <c r="A189" s="5">
        <v>94</v>
      </c>
      <c r="B189" s="5">
        <v>187</v>
      </c>
      <c r="D189">
        <v>115.10891445004</v>
      </c>
      <c r="E189">
        <v>201.13191948239</v>
      </c>
      <c r="F189">
        <v>101.96309566463999</v>
      </c>
      <c r="G189">
        <v>105.93550698673999</v>
      </c>
      <c r="I189" s="6">
        <f t="shared" si="17"/>
        <v>13.14581878540001</v>
      </c>
      <c r="J189" s="6">
        <f t="shared" si="17"/>
        <v>95.196412495650009</v>
      </c>
      <c r="K189" s="6">
        <f t="shared" si="18"/>
        <v>-101.08987620937999</v>
      </c>
      <c r="L189" s="7">
        <f t="shared" si="12"/>
        <v>-1.0619084643972196</v>
      </c>
      <c r="M189" s="7">
        <f t="shared" si="19"/>
        <v>-1.0466666884718194</v>
      </c>
      <c r="P189" s="5">
        <f t="shared" si="20"/>
        <v>-8.7573036167096524E-2</v>
      </c>
    </row>
    <row r="190" spans="1:16" x14ac:dyDescent="0.15">
      <c r="A190" s="5">
        <v>94.5</v>
      </c>
      <c r="B190" s="5">
        <v>188</v>
      </c>
      <c r="D190">
        <v>114.92092020129</v>
      </c>
      <c r="E190">
        <v>200.97591660675999</v>
      </c>
      <c r="F190">
        <v>101.87459691866999</v>
      </c>
      <c r="G190">
        <v>105.92869939089999</v>
      </c>
      <c r="I190" s="6">
        <f t="shared" si="17"/>
        <v>13.046323282620008</v>
      </c>
      <c r="J190" s="6">
        <f t="shared" si="17"/>
        <v>95.047217215860002</v>
      </c>
      <c r="K190" s="6">
        <f t="shared" si="18"/>
        <v>-101.010337376412</v>
      </c>
      <c r="L190" s="7">
        <f t="shared" si="12"/>
        <v>-1.0627385034009913</v>
      </c>
      <c r="M190" s="7">
        <f t="shared" si="19"/>
        <v>-1.0474156541993922</v>
      </c>
      <c r="P190" s="5">
        <f t="shared" si="20"/>
        <v>-9.4766520418009398E-3</v>
      </c>
    </row>
    <row r="191" spans="1:16" x14ac:dyDescent="0.15">
      <c r="A191" s="5">
        <v>95</v>
      </c>
      <c r="B191" s="5">
        <v>189</v>
      </c>
      <c r="D191">
        <v>115.06434219985999</v>
      </c>
      <c r="E191">
        <v>200.50575125808999</v>
      </c>
      <c r="F191">
        <v>101.89394482263999</v>
      </c>
      <c r="G191">
        <v>105.81798638481</v>
      </c>
      <c r="I191" s="6">
        <f t="shared" si="17"/>
        <v>13.170397377219999</v>
      </c>
      <c r="J191" s="6">
        <f t="shared" si="17"/>
        <v>94.687764873279988</v>
      </c>
      <c r="K191" s="6">
        <f t="shared" si="18"/>
        <v>-100.45492047071599</v>
      </c>
      <c r="L191" s="7">
        <f t="shared" si="12"/>
        <v>-1.0609070834563912</v>
      </c>
      <c r="M191" s="7">
        <f t="shared" si="19"/>
        <v>-1.045503160978593</v>
      </c>
      <c r="P191" s="5">
        <f t="shared" si="20"/>
        <v>-0.18179057324105793</v>
      </c>
    </row>
    <row r="192" spans="1:16" x14ac:dyDescent="0.15">
      <c r="A192" s="5">
        <v>95.5</v>
      </c>
      <c r="B192" s="5">
        <v>190</v>
      </c>
      <c r="D192">
        <v>114.99784327822</v>
      </c>
      <c r="E192">
        <v>201.03738317757001</v>
      </c>
      <c r="F192">
        <v>101.95807954138</v>
      </c>
      <c r="G192">
        <v>105.80687925475</v>
      </c>
      <c r="I192" s="6">
        <f t="shared" si="17"/>
        <v>13.039763736840001</v>
      </c>
      <c r="J192" s="6">
        <f t="shared" si="17"/>
        <v>95.230503922820006</v>
      </c>
      <c r="K192" s="6">
        <f t="shared" si="18"/>
        <v>-101.23684097054401</v>
      </c>
      <c r="L192" s="7">
        <f t="shared" si="12"/>
        <v>-1.0630715663606261</v>
      </c>
      <c r="M192" s="7">
        <f t="shared" si="19"/>
        <v>-1.047586570606629</v>
      </c>
      <c r="P192" s="5">
        <f t="shared" si="20"/>
        <v>2.1860445028759595E-2</v>
      </c>
    </row>
    <row r="193" spans="1:16" x14ac:dyDescent="0.15">
      <c r="A193" s="5">
        <v>96</v>
      </c>
      <c r="B193" s="5">
        <v>191</v>
      </c>
      <c r="D193">
        <v>114.82854061826001</v>
      </c>
      <c r="E193">
        <v>198.67792954709</v>
      </c>
      <c r="F193">
        <v>102.03941239699</v>
      </c>
      <c r="G193">
        <v>105.95700465783</v>
      </c>
      <c r="I193" s="6">
        <f t="shared" si="17"/>
        <v>12.789128221270005</v>
      </c>
      <c r="J193" s="6">
        <f t="shared" si="17"/>
        <v>92.720924889260004</v>
      </c>
      <c r="K193" s="6">
        <f t="shared" si="18"/>
        <v>-98.475981645841998</v>
      </c>
      <c r="L193" s="7">
        <f t="shared" si="12"/>
        <v>-1.0620685866049704</v>
      </c>
      <c r="M193" s="7">
        <f t="shared" si="19"/>
        <v>-1.0465025175747744</v>
      </c>
      <c r="P193" s="5">
        <f t="shared" si="20"/>
        <v>-7.2507520707376302E-2</v>
      </c>
    </row>
    <row r="194" spans="1:16" x14ac:dyDescent="0.15">
      <c r="A194" s="5">
        <v>96.5</v>
      </c>
      <c r="B194" s="5">
        <v>192</v>
      </c>
      <c r="D194">
        <v>114.91768511862</v>
      </c>
      <c r="E194">
        <v>200.46441409057999</v>
      </c>
      <c r="F194">
        <v>101.88534575420999</v>
      </c>
      <c r="G194">
        <v>105.90720171981</v>
      </c>
      <c r="I194" s="6">
        <f t="shared" si="17"/>
        <v>13.032339364410007</v>
      </c>
      <c r="J194" s="6">
        <f t="shared" si="17"/>
        <v>94.557212370769989</v>
      </c>
      <c r="K194" s="6">
        <f t="shared" si="18"/>
        <v>-100.43631548051398</v>
      </c>
      <c r="L194" s="7">
        <f t="shared" ref="L194:L241" si="21">K194/J194</f>
        <v>-1.0621750891586286</v>
      </c>
      <c r="M194" s="7">
        <f t="shared" si="19"/>
        <v>-1.0465279468522337</v>
      </c>
      <c r="P194" s="5">
        <f t="shared" si="20"/>
        <v>-6.2486950224519174E-2</v>
      </c>
    </row>
    <row r="195" spans="1:16" x14ac:dyDescent="0.15">
      <c r="A195" s="5">
        <v>97</v>
      </c>
      <c r="B195" s="5">
        <v>193</v>
      </c>
      <c r="D195">
        <v>115.14414090582</v>
      </c>
      <c r="E195">
        <v>200.53235082673999</v>
      </c>
      <c r="F195">
        <v>101.91651737728</v>
      </c>
      <c r="G195">
        <v>105.95628806879</v>
      </c>
      <c r="I195" s="6">
        <f t="shared" si="17"/>
        <v>13.227623528539993</v>
      </c>
      <c r="J195" s="6">
        <f t="shared" si="17"/>
        <v>94.576062757949984</v>
      </c>
      <c r="K195" s="6">
        <f t="shared" si="18"/>
        <v>-100.26365178099998</v>
      </c>
      <c r="L195" s="7">
        <f t="shared" si="21"/>
        <v>-1.0601377225610071</v>
      </c>
      <c r="M195" s="7">
        <f t="shared" si="19"/>
        <v>-1.0444095069784132</v>
      </c>
      <c r="P195" s="5">
        <f t="shared" si="20"/>
        <v>-0.25417789931112633</v>
      </c>
    </row>
    <row r="196" spans="1:16" x14ac:dyDescent="0.15">
      <c r="A196" s="5">
        <v>97.5</v>
      </c>
      <c r="B196" s="5">
        <v>194</v>
      </c>
      <c r="D196">
        <v>114.73759884975</v>
      </c>
      <c r="E196">
        <v>199.02839683681</v>
      </c>
      <c r="F196">
        <v>102.04478681476</v>
      </c>
      <c r="G196">
        <v>105.76961662487</v>
      </c>
      <c r="I196" s="6">
        <f t="shared" si="17"/>
        <v>12.692812034989998</v>
      </c>
      <c r="J196" s="6">
        <f t="shared" si="17"/>
        <v>93.258780211940007</v>
      </c>
      <c r="K196" s="6">
        <f t="shared" si="18"/>
        <v>-99.21772421933801</v>
      </c>
      <c r="L196" s="7">
        <f t="shared" si="21"/>
        <v>-1.0638968684112713</v>
      </c>
      <c r="M196" s="7">
        <f t="shared" si="19"/>
        <v>-1.0480875795524784</v>
      </c>
      <c r="P196" s="5">
        <f t="shared" si="20"/>
        <v>9.9511140566816328E-2</v>
      </c>
    </row>
    <row r="197" spans="1:16" x14ac:dyDescent="0.15">
      <c r="A197" s="5">
        <v>98</v>
      </c>
      <c r="B197" s="5">
        <v>195</v>
      </c>
      <c r="D197">
        <v>114.67038102085</v>
      </c>
      <c r="E197">
        <v>198.49352983464999</v>
      </c>
      <c r="F197">
        <v>102.00214976711</v>
      </c>
      <c r="G197">
        <v>105.8237190971</v>
      </c>
      <c r="I197" s="6">
        <f t="shared" si="17"/>
        <v>12.668231253740004</v>
      </c>
      <c r="J197" s="6">
        <f t="shared" si="17"/>
        <v>92.669810737549994</v>
      </c>
      <c r="K197" s="6">
        <f t="shared" si="18"/>
        <v>-98.535541631319987</v>
      </c>
      <c r="L197" s="7">
        <f t="shared" si="21"/>
        <v>-1.0632971066530212</v>
      </c>
      <c r="M197" s="7">
        <f t="shared" si="19"/>
        <v>-1.0474067445180295</v>
      </c>
      <c r="P197" s="5">
        <f t="shared" si="20"/>
        <v>4.3080991570054031E-2</v>
      </c>
    </row>
    <row r="198" spans="1:16" x14ac:dyDescent="0.15">
      <c r="A198" s="5">
        <v>98.5</v>
      </c>
      <c r="B198" s="5">
        <v>196</v>
      </c>
      <c r="D198">
        <v>114.17828900072</v>
      </c>
      <c r="E198">
        <v>198.02192667145999</v>
      </c>
      <c r="F198">
        <v>101.92225008957</v>
      </c>
      <c r="G198">
        <v>105.83948405589</v>
      </c>
      <c r="I198" s="6">
        <f t="shared" si="17"/>
        <v>12.25603891115</v>
      </c>
      <c r="J198" s="6">
        <f t="shared" si="17"/>
        <v>92.182442615569997</v>
      </c>
      <c r="K198" s="6">
        <f t="shared" si="18"/>
        <v>-98.36289222753399</v>
      </c>
      <c r="L198" s="7">
        <f t="shared" si="21"/>
        <v>-1.0670458434014212</v>
      </c>
      <c r="M198" s="7">
        <f t="shared" si="19"/>
        <v>-1.0510744079902306</v>
      </c>
      <c r="P198" s="5">
        <f t="shared" si="20"/>
        <v>0.39579066395575319</v>
      </c>
    </row>
    <row r="199" spans="1:16" x14ac:dyDescent="0.15">
      <c r="A199" s="5">
        <v>99</v>
      </c>
      <c r="B199" s="5">
        <v>197</v>
      </c>
      <c r="D199">
        <v>114.19518332135</v>
      </c>
      <c r="E199">
        <v>196.40869877786</v>
      </c>
      <c r="F199">
        <v>102.00895736295</v>
      </c>
      <c r="G199">
        <v>105.85274095306001</v>
      </c>
      <c r="I199" s="6">
        <f t="shared" si="17"/>
        <v>12.186225958400001</v>
      </c>
      <c r="J199" s="6">
        <f t="shared" si="17"/>
        <v>90.555957824799989</v>
      </c>
      <c r="K199" s="6">
        <f t="shared" si="18"/>
        <v>-96.480923431359983</v>
      </c>
      <c r="L199" s="7">
        <f t="shared" si="21"/>
        <v>-1.0654287773977624</v>
      </c>
      <c r="M199" s="7">
        <f t="shared" si="19"/>
        <v>-1.0493762687103729</v>
      </c>
      <c r="P199" s="5">
        <f t="shared" si="20"/>
        <v>0.24364479225111282</v>
      </c>
    </row>
    <row r="200" spans="1:16" x14ac:dyDescent="0.15">
      <c r="A200" s="5">
        <v>99.5</v>
      </c>
      <c r="B200" s="5">
        <v>198</v>
      </c>
      <c r="D200">
        <v>114.1969805895</v>
      </c>
      <c r="E200">
        <v>197.05248023005001</v>
      </c>
      <c r="F200">
        <v>101.9781440344</v>
      </c>
      <c r="G200">
        <v>105.73486205661</v>
      </c>
      <c r="I200" s="6">
        <f t="shared" si="17"/>
        <v>12.218836555099998</v>
      </c>
      <c r="J200" s="6">
        <f t="shared" si="17"/>
        <v>91.31761817344001</v>
      </c>
      <c r="K200" s="6">
        <f t="shared" si="18"/>
        <v>-97.362305253028012</v>
      </c>
      <c r="L200" s="7">
        <f t="shared" si="21"/>
        <v>-1.0661940948580952</v>
      </c>
      <c r="M200" s="7">
        <f t="shared" si="19"/>
        <v>-1.0500605128945066</v>
      </c>
      <c r="P200" s="5">
        <f t="shared" si="20"/>
        <v>0.31565168119050258</v>
      </c>
    </row>
    <row r="201" spans="1:16" x14ac:dyDescent="0.15">
      <c r="A201" s="5">
        <v>100</v>
      </c>
      <c r="B201" s="5">
        <v>199</v>
      </c>
      <c r="D201">
        <v>114.13407620417</v>
      </c>
      <c r="E201">
        <v>198.01401869159</v>
      </c>
      <c r="F201">
        <v>101.81941956288</v>
      </c>
      <c r="G201">
        <v>105.87173056252</v>
      </c>
      <c r="I201" s="6">
        <f t="shared" si="17"/>
        <v>12.31465664129</v>
      </c>
      <c r="J201" s="6">
        <f t="shared" si="17"/>
        <v>92.142288129069996</v>
      </c>
      <c r="K201" s="6">
        <f t="shared" si="18"/>
        <v>-98.256089113593987</v>
      </c>
      <c r="L201" s="7">
        <f t="shared" si="21"/>
        <v>-1.0663517382589844</v>
      </c>
      <c r="M201" s="7">
        <f t="shared" si="19"/>
        <v>-1.0501370830191969</v>
      </c>
      <c r="P201" s="5">
        <f t="shared" si="20"/>
        <v>0.33048397164278048</v>
      </c>
    </row>
    <row r="202" spans="1:16" x14ac:dyDescent="0.15">
      <c r="A202" s="5">
        <v>100.5</v>
      </c>
      <c r="B202" s="5">
        <v>200</v>
      </c>
      <c r="D202">
        <v>114.29007907979999</v>
      </c>
      <c r="E202">
        <v>198.42343637670999</v>
      </c>
      <c r="F202">
        <v>101.97671085632</v>
      </c>
      <c r="G202">
        <v>105.98817628090001</v>
      </c>
      <c r="I202" s="6">
        <f t="shared" si="17"/>
        <v>12.313368223479998</v>
      </c>
      <c r="J202" s="6">
        <f t="shared" si="17"/>
        <v>92.43526009580998</v>
      </c>
      <c r="K202" s="6">
        <f t="shared" si="18"/>
        <v>-98.608943891491975</v>
      </c>
      <c r="L202" s="7">
        <f t="shared" si="21"/>
        <v>-1.0667892727221508</v>
      </c>
      <c r="M202" s="7">
        <f t="shared" si="19"/>
        <v>-1.0504935442061645</v>
      </c>
      <c r="P202" s="5">
        <f t="shared" si="20"/>
        <v>0.37165054254876562</v>
      </c>
    </row>
    <row r="203" spans="1:16" x14ac:dyDescent="0.15">
      <c r="A203" s="5">
        <v>101</v>
      </c>
      <c r="B203" s="5">
        <v>201</v>
      </c>
      <c r="D203">
        <v>114.36520488857001</v>
      </c>
      <c r="E203">
        <v>198.35406182602</v>
      </c>
      <c r="F203">
        <v>101.87817986384999</v>
      </c>
      <c r="G203">
        <v>105.95198853458</v>
      </c>
      <c r="I203" s="6">
        <f t="shared" si="17"/>
        <v>12.487025024720012</v>
      </c>
      <c r="J203" s="6">
        <f t="shared" si="17"/>
        <v>92.402073291440004</v>
      </c>
      <c r="K203" s="6">
        <f t="shared" si="18"/>
        <v>-98.39546292500799</v>
      </c>
      <c r="L203" s="7">
        <f t="shared" si="21"/>
        <v>-1.0648620687835064</v>
      </c>
      <c r="M203" s="7">
        <f t="shared" si="19"/>
        <v>-1.0484852669913212</v>
      </c>
      <c r="P203" s="5">
        <f t="shared" si="20"/>
        <v>0.19032453449822961</v>
      </c>
    </row>
    <row r="204" spans="1:16" x14ac:dyDescent="0.15">
      <c r="A204" s="5">
        <v>101.5</v>
      </c>
      <c r="B204" s="5">
        <v>202</v>
      </c>
      <c r="D204">
        <v>113.95974119339</v>
      </c>
      <c r="E204">
        <v>198.30301941050001</v>
      </c>
      <c r="F204">
        <v>102.09208169115</v>
      </c>
      <c r="G204">
        <v>105.75385166607001</v>
      </c>
      <c r="I204" s="6">
        <f t="shared" si="17"/>
        <v>11.867659502240002</v>
      </c>
      <c r="J204" s="6">
        <f t="shared" si="17"/>
        <v>92.549167744430008</v>
      </c>
      <c r="K204" s="6">
        <f t="shared" si="18"/>
        <v>-99.191341791075999</v>
      </c>
      <c r="L204" s="7">
        <f t="shared" si="21"/>
        <v>-1.0717691385943959</v>
      </c>
      <c r="M204" s="7">
        <f t="shared" si="19"/>
        <v>-1.0553112635260116</v>
      </c>
      <c r="P204" s="5">
        <f t="shared" si="20"/>
        <v>0.8401942089115717</v>
      </c>
    </row>
    <row r="205" spans="1:16" x14ac:dyDescent="0.15">
      <c r="A205" s="5">
        <v>102</v>
      </c>
      <c r="B205" s="5">
        <v>203</v>
      </c>
      <c r="D205">
        <v>114.03378864126999</v>
      </c>
      <c r="E205">
        <v>198.15384615385</v>
      </c>
      <c r="F205">
        <v>101.96811178789</v>
      </c>
      <c r="G205">
        <v>105.94410605518</v>
      </c>
      <c r="I205" s="6">
        <f t="shared" si="17"/>
        <v>12.065676853379998</v>
      </c>
      <c r="J205" s="6">
        <f t="shared" si="17"/>
        <v>92.209740098669997</v>
      </c>
      <c r="K205" s="6">
        <f t="shared" si="18"/>
        <v>-98.586011265023998</v>
      </c>
      <c r="L205" s="7">
        <f t="shared" si="21"/>
        <v>-1.0691496490450034</v>
      </c>
      <c r="M205" s="7">
        <f t="shared" si="19"/>
        <v>-1.0526107007004202</v>
      </c>
      <c r="P205" s="5">
        <f t="shared" si="20"/>
        <v>0.59373270393170097</v>
      </c>
    </row>
    <row r="206" spans="1:16" x14ac:dyDescent="0.15">
      <c r="A206" s="5">
        <v>102.5</v>
      </c>
      <c r="B206" s="5">
        <v>204</v>
      </c>
      <c r="D206">
        <v>114.37742631201</v>
      </c>
      <c r="E206">
        <v>197.77929547087999</v>
      </c>
      <c r="F206">
        <v>101.84414188463001</v>
      </c>
      <c r="G206">
        <v>105.95772124686999</v>
      </c>
      <c r="I206" s="6">
        <f t="shared" si="17"/>
        <v>12.533284427379996</v>
      </c>
      <c r="J206" s="6">
        <f t="shared" si="17"/>
        <v>91.821574224009993</v>
      </c>
      <c r="K206" s="6">
        <f t="shared" si="18"/>
        <v>-97.652604641431992</v>
      </c>
      <c r="L206" s="7">
        <f t="shared" si="21"/>
        <v>-1.0635039255937442</v>
      </c>
      <c r="M206" s="7">
        <f t="shared" si="19"/>
        <v>-1.046883903972962</v>
      </c>
      <c r="P206" s="5">
        <f t="shared" si="20"/>
        <v>6.2540090920437066E-2</v>
      </c>
    </row>
    <row r="207" spans="1:16" x14ac:dyDescent="0.15">
      <c r="A207" s="5">
        <v>103</v>
      </c>
      <c r="B207" s="5">
        <v>205</v>
      </c>
      <c r="D207">
        <v>114.27174694464</v>
      </c>
      <c r="E207">
        <v>198.12544931703999</v>
      </c>
      <c r="F207">
        <v>101.8355428162</v>
      </c>
      <c r="G207">
        <v>106.01074883554</v>
      </c>
      <c r="I207" s="6">
        <f t="shared" si="17"/>
        <v>12.436204128439996</v>
      </c>
      <c r="J207" s="6">
        <f t="shared" si="17"/>
        <v>92.114700481499995</v>
      </c>
      <c r="K207" s="6">
        <f t="shared" si="18"/>
        <v>-98.101436449359994</v>
      </c>
      <c r="L207" s="7">
        <f t="shared" si="21"/>
        <v>-1.0649921883973597</v>
      </c>
      <c r="M207" s="7">
        <f t="shared" si="19"/>
        <v>-1.0482910935003786</v>
      </c>
      <c r="P207" s="5">
        <f t="shared" si="20"/>
        <v>0.20256717767468516</v>
      </c>
    </row>
    <row r="208" spans="1:16" x14ac:dyDescent="0.15">
      <c r="A208" s="5">
        <v>103.5</v>
      </c>
      <c r="B208" s="5">
        <v>206</v>
      </c>
      <c r="D208">
        <v>114.15492451474</v>
      </c>
      <c r="E208">
        <v>198.05140186916</v>
      </c>
      <c r="F208">
        <v>101.82085274095</v>
      </c>
      <c r="G208">
        <v>105.85309924758</v>
      </c>
      <c r="I208" s="6">
        <f t="shared" si="17"/>
        <v>12.334071773790001</v>
      </c>
      <c r="J208" s="6">
        <f t="shared" si="17"/>
        <v>92.198302621579998</v>
      </c>
      <c r="K208" s="6">
        <f t="shared" si="18"/>
        <v>-98.303891372105994</v>
      </c>
      <c r="L208" s="7">
        <f t="shared" si="21"/>
        <v>-1.0662223552594656</v>
      </c>
      <c r="M208" s="7">
        <f t="shared" si="19"/>
        <v>-1.0494401870862855</v>
      </c>
      <c r="P208" s="5">
        <f t="shared" si="20"/>
        <v>0.31831063474681476</v>
      </c>
    </row>
    <row r="209" spans="1:16" x14ac:dyDescent="0.15">
      <c r="A209" s="5">
        <v>104</v>
      </c>
      <c r="B209" s="5">
        <v>207</v>
      </c>
      <c r="D209">
        <v>114.12796549245</v>
      </c>
      <c r="E209">
        <v>196.90726096334001</v>
      </c>
      <c r="F209">
        <v>101.85453242565001</v>
      </c>
      <c r="G209">
        <v>105.84772482981001</v>
      </c>
      <c r="I209" s="6">
        <f t="shared" si="17"/>
        <v>12.273433066799996</v>
      </c>
      <c r="J209" s="6">
        <f t="shared" si="17"/>
        <v>91.059536133530003</v>
      </c>
      <c r="K209" s="6">
        <f t="shared" si="18"/>
        <v>-96.99801029343601</v>
      </c>
      <c r="L209" s="7">
        <f t="shared" si="21"/>
        <v>-1.0652152911387316</v>
      </c>
      <c r="M209" s="7">
        <f t="shared" si="19"/>
        <v>-1.0483520496893526</v>
      </c>
      <c r="P209" s="5">
        <f t="shared" si="20"/>
        <v>0.22355838087166485</v>
      </c>
    </row>
    <row r="210" spans="1:16" x14ac:dyDescent="0.15">
      <c r="A210" s="5">
        <v>104.5</v>
      </c>
      <c r="B210" s="5">
        <v>208</v>
      </c>
      <c r="D210">
        <v>114.12904385333999</v>
      </c>
      <c r="E210">
        <v>196.73616103523</v>
      </c>
      <c r="F210">
        <v>101.85811537084</v>
      </c>
      <c r="G210">
        <v>105.92583303476</v>
      </c>
      <c r="I210" s="6">
        <f t="shared" si="17"/>
        <v>12.270928482499997</v>
      </c>
      <c r="J210" s="6">
        <f t="shared" si="17"/>
        <v>90.810328000469994</v>
      </c>
      <c r="K210" s="6">
        <f t="shared" si="18"/>
        <v>-96.701465118063993</v>
      </c>
      <c r="L210" s="7">
        <f t="shared" si="21"/>
        <v>-1.0648729857859727</v>
      </c>
      <c r="M210" s="7">
        <f t="shared" si="19"/>
        <v>-1.0479286710603948</v>
      </c>
      <c r="P210" s="5">
        <f t="shared" si="20"/>
        <v>0.19135168914304373</v>
      </c>
    </row>
    <row r="211" spans="1:16" x14ac:dyDescent="0.15">
      <c r="A211" s="5">
        <v>105</v>
      </c>
      <c r="B211" s="5">
        <v>209</v>
      </c>
      <c r="D211">
        <v>114.63910855500001</v>
      </c>
      <c r="E211">
        <v>197.66822429907</v>
      </c>
      <c r="F211">
        <v>101.99319240416</v>
      </c>
      <c r="G211">
        <v>105.99175922608001</v>
      </c>
      <c r="I211" s="6">
        <f t="shared" si="17"/>
        <v>12.645916150840009</v>
      </c>
      <c r="J211" s="6">
        <f t="shared" si="17"/>
        <v>91.676465072989998</v>
      </c>
      <c r="K211" s="6">
        <f t="shared" si="18"/>
        <v>-97.365841936747984</v>
      </c>
      <c r="L211" s="7">
        <f t="shared" si="21"/>
        <v>-1.0620592957988539</v>
      </c>
      <c r="M211" s="7">
        <f t="shared" si="19"/>
        <v>-1.0450339077970772</v>
      </c>
      <c r="P211" s="5">
        <f t="shared" si="20"/>
        <v>-7.3381670428060111E-2</v>
      </c>
    </row>
    <row r="212" spans="1:16" x14ac:dyDescent="0.15">
      <c r="A212" s="5">
        <v>105.5</v>
      </c>
      <c r="B212" s="5">
        <v>210</v>
      </c>
      <c r="D212">
        <v>114.52444284687</v>
      </c>
      <c r="E212">
        <v>197.64162473041</v>
      </c>
      <c r="F212">
        <v>101.90003582945</v>
      </c>
      <c r="G212">
        <v>105.72303833751</v>
      </c>
      <c r="I212" s="6">
        <f t="shared" si="17"/>
        <v>12.624407017419998</v>
      </c>
      <c r="J212" s="6">
        <f t="shared" si="17"/>
        <v>91.918586392899996</v>
      </c>
      <c r="K212" s="6">
        <f t="shared" si="18"/>
        <v>-97.677896654059992</v>
      </c>
      <c r="L212" s="7">
        <f t="shared" si="21"/>
        <v>-1.0626566452680442</v>
      </c>
      <c r="M212" s="7">
        <f t="shared" si="19"/>
        <v>-1.0455501839900683</v>
      </c>
      <c r="P212" s="5">
        <f t="shared" si="20"/>
        <v>-1.7178487937910603E-2</v>
      </c>
    </row>
    <row r="213" spans="1:16" x14ac:dyDescent="0.15">
      <c r="A213" s="5">
        <v>106</v>
      </c>
      <c r="B213" s="5">
        <v>211</v>
      </c>
      <c r="D213">
        <v>114.27641984184</v>
      </c>
      <c r="E213">
        <v>196.54061826024</v>
      </c>
      <c r="F213">
        <v>101.95234682909</v>
      </c>
      <c r="G213">
        <v>105.76782515228</v>
      </c>
      <c r="I213" s="6">
        <f t="shared" si="17"/>
        <v>12.324073012749992</v>
      </c>
      <c r="J213" s="6">
        <f t="shared" si="17"/>
        <v>90.772793107959998</v>
      </c>
      <c r="K213" s="6">
        <f t="shared" si="18"/>
        <v>-96.603278716802009</v>
      </c>
      <c r="L213" s="7">
        <f t="shared" si="21"/>
        <v>-1.0642316426454739</v>
      </c>
      <c r="M213" s="7">
        <f t="shared" si="19"/>
        <v>-1.0470441080912991</v>
      </c>
      <c r="P213" s="5">
        <f t="shared" si="20"/>
        <v>0.13100924736750486</v>
      </c>
    </row>
    <row r="214" spans="1:16" x14ac:dyDescent="0.15">
      <c r="A214" s="5">
        <v>106.5</v>
      </c>
      <c r="B214" s="5">
        <v>212</v>
      </c>
      <c r="D214">
        <v>114.27462257369</v>
      </c>
      <c r="E214">
        <v>197.60496046009999</v>
      </c>
      <c r="F214">
        <v>101.97957721247001</v>
      </c>
      <c r="G214">
        <v>105.86814761734</v>
      </c>
      <c r="I214" s="6">
        <f t="shared" si="17"/>
        <v>12.295045361219991</v>
      </c>
      <c r="J214" s="6">
        <f t="shared" si="17"/>
        <v>91.736812842759988</v>
      </c>
      <c r="K214" s="6">
        <f t="shared" si="18"/>
        <v>-97.789130050091998</v>
      </c>
      <c r="L214" s="7">
        <f t="shared" si="21"/>
        <v>-1.0659747926680849</v>
      </c>
      <c r="M214" s="7">
        <f t="shared" si="19"/>
        <v>-1.0487061848377113</v>
      </c>
      <c r="P214" s="5">
        <f t="shared" si="20"/>
        <v>0.29501806277890807</v>
      </c>
    </row>
    <row r="215" spans="1:16" x14ac:dyDescent="0.15">
      <c r="A215" s="5">
        <v>107</v>
      </c>
      <c r="B215" s="5">
        <v>213</v>
      </c>
      <c r="D215">
        <v>114.84184040258999</v>
      </c>
      <c r="E215">
        <v>199.49029475198</v>
      </c>
      <c r="F215">
        <v>102.14797563597</v>
      </c>
      <c r="G215">
        <v>106.11071300608999</v>
      </c>
      <c r="I215" s="6">
        <f t="shared" si="17"/>
        <v>12.693864766619996</v>
      </c>
      <c r="J215" s="6">
        <f t="shared" si="17"/>
        <v>93.379581745890007</v>
      </c>
      <c r="K215" s="6">
        <f t="shared" si="18"/>
        <v>-99.361633328448008</v>
      </c>
      <c r="L215" s="7">
        <f t="shared" si="21"/>
        <v>-1.0640616660592539</v>
      </c>
      <c r="M215" s="7">
        <f t="shared" si="19"/>
        <v>-1.0467119849526814</v>
      </c>
      <c r="P215" s="5">
        <f t="shared" si="20"/>
        <v>0.1150165570126867</v>
      </c>
    </row>
    <row r="216" spans="1:16" x14ac:dyDescent="0.15">
      <c r="A216" s="5">
        <v>107.5</v>
      </c>
      <c r="B216" s="5">
        <v>214</v>
      </c>
      <c r="D216">
        <v>114.65204888568999</v>
      </c>
      <c r="E216">
        <v>197.10855499640999</v>
      </c>
      <c r="F216">
        <v>101.89931924042</v>
      </c>
      <c r="G216">
        <v>105.81368685059</v>
      </c>
      <c r="I216" s="6">
        <f t="shared" si="17"/>
        <v>12.752729645269994</v>
      </c>
      <c r="J216" s="6">
        <f t="shared" si="17"/>
        <v>91.29486814581999</v>
      </c>
      <c r="K216" s="6">
        <f t="shared" si="18"/>
        <v>-96.801112129713985</v>
      </c>
      <c r="L216" s="7">
        <f t="shared" si="21"/>
        <v>-1.060312743703175</v>
      </c>
      <c r="M216" s="7">
        <f t="shared" si="19"/>
        <v>-1.0428819893204033</v>
      </c>
      <c r="P216" s="5">
        <f t="shared" si="20"/>
        <v>-0.2377105787554924</v>
      </c>
    </row>
    <row r="217" spans="1:16" x14ac:dyDescent="0.15">
      <c r="A217" s="5">
        <v>108</v>
      </c>
      <c r="B217" s="5">
        <v>215</v>
      </c>
      <c r="D217">
        <v>114.51509705248</v>
      </c>
      <c r="E217">
        <v>197.97268152408</v>
      </c>
      <c r="F217">
        <v>101.97205302758999</v>
      </c>
      <c r="G217">
        <v>105.96703690434001</v>
      </c>
      <c r="I217" s="6">
        <f t="shared" si="17"/>
        <v>12.543044024890008</v>
      </c>
      <c r="J217" s="6">
        <f t="shared" si="17"/>
        <v>92.005644619739996</v>
      </c>
      <c r="K217" s="6">
        <f t="shared" si="18"/>
        <v>-97.863729518797982</v>
      </c>
      <c r="L217" s="7">
        <f t="shared" si="21"/>
        <v>-1.0636709293573181</v>
      </c>
      <c r="M217" s="7">
        <f t="shared" si="19"/>
        <v>-1.0461591016983476</v>
      </c>
      <c r="P217" s="5">
        <f t="shared" si="20"/>
        <v>7.8253075504505248E-2</v>
      </c>
    </row>
    <row r="218" spans="1:16" x14ac:dyDescent="0.15">
      <c r="A218" s="5">
        <v>108.5</v>
      </c>
      <c r="B218" s="5">
        <v>216</v>
      </c>
      <c r="D218">
        <v>114.68260244429</v>
      </c>
      <c r="E218">
        <v>197.59669302660001</v>
      </c>
      <c r="F218">
        <v>101.76173414547</v>
      </c>
      <c r="G218">
        <v>105.77893228233999</v>
      </c>
      <c r="I218" s="6">
        <f t="shared" si="17"/>
        <v>12.920868298819997</v>
      </c>
      <c r="J218" s="6">
        <f t="shared" si="17"/>
        <v>91.817760744260013</v>
      </c>
      <c r="K218" s="6">
        <f t="shared" si="18"/>
        <v>-97.260444594292011</v>
      </c>
      <c r="L218" s="7">
        <f t="shared" si="21"/>
        <v>-1.0592770266440226</v>
      </c>
      <c r="M218" s="7">
        <f t="shared" si="19"/>
        <v>-1.0416841257088532</v>
      </c>
      <c r="P218" s="5">
        <f t="shared" si="20"/>
        <v>-0.33515871905871475</v>
      </c>
    </row>
    <row r="219" spans="1:16" x14ac:dyDescent="0.15">
      <c r="A219" s="5">
        <v>109</v>
      </c>
      <c r="B219" s="5">
        <v>217</v>
      </c>
      <c r="D219">
        <v>114.55032350827</v>
      </c>
      <c r="E219">
        <v>198.48023005031999</v>
      </c>
      <c r="F219">
        <v>101.94482264421001</v>
      </c>
      <c r="G219">
        <v>106.01397348621001</v>
      </c>
      <c r="I219" s="6">
        <f t="shared" si="17"/>
        <v>12.605500864059991</v>
      </c>
      <c r="J219" s="6">
        <f t="shared" si="17"/>
        <v>92.466256564109983</v>
      </c>
      <c r="K219" s="6">
        <f t="shared" si="18"/>
        <v>-98.354007012871989</v>
      </c>
      <c r="L219" s="7">
        <f t="shared" si="21"/>
        <v>-1.0636745843028677</v>
      </c>
      <c r="M219" s="7">
        <f t="shared" si="19"/>
        <v>-1.0460006100914994</v>
      </c>
      <c r="P219" s="5">
        <f t="shared" si="20"/>
        <v>7.8596960587371784E-2</v>
      </c>
    </row>
    <row r="220" spans="1:16" x14ac:dyDescent="0.15">
      <c r="A220" s="5">
        <v>109.5</v>
      </c>
      <c r="B220" s="5">
        <v>218</v>
      </c>
      <c r="D220">
        <v>114.75988497484001</v>
      </c>
      <c r="E220">
        <v>198.844356578</v>
      </c>
      <c r="F220">
        <v>101.91472590469</v>
      </c>
      <c r="G220">
        <v>105.91042637048</v>
      </c>
      <c r="I220" s="6">
        <f t="shared" si="17"/>
        <v>12.845159070150004</v>
      </c>
      <c r="J220" s="6">
        <f t="shared" si="17"/>
        <v>92.933930207520007</v>
      </c>
      <c r="K220" s="6">
        <f t="shared" si="18"/>
        <v>-98.675557178874001</v>
      </c>
      <c r="L220" s="7">
        <f t="shared" si="21"/>
        <v>-1.0617818159474481</v>
      </c>
      <c r="M220" s="7">
        <f t="shared" si="19"/>
        <v>-1.0440267684598807</v>
      </c>
      <c r="P220" s="5">
        <f t="shared" si="20"/>
        <v>-9.9489085819324224E-2</v>
      </c>
    </row>
    <row r="221" spans="1:16" x14ac:dyDescent="0.15">
      <c r="A221" s="5">
        <v>110</v>
      </c>
      <c r="B221" s="5">
        <v>219</v>
      </c>
      <c r="D221">
        <v>114.42631200575001</v>
      </c>
      <c r="E221">
        <v>197.82099209201999</v>
      </c>
      <c r="F221">
        <v>102.14510927983</v>
      </c>
      <c r="G221">
        <v>105.87459691866999</v>
      </c>
      <c r="I221" s="6">
        <f t="shared" si="17"/>
        <v>12.281202725920011</v>
      </c>
      <c r="J221" s="6">
        <f t="shared" si="17"/>
        <v>91.946395173349998</v>
      </c>
      <c r="K221" s="6">
        <f t="shared" si="18"/>
        <v>-98.054471482099984</v>
      </c>
      <c r="L221" s="7">
        <f t="shared" si="21"/>
        <v>-1.066430840461273</v>
      </c>
      <c r="M221" s="7">
        <f t="shared" si="19"/>
        <v>-1.0485947196975067</v>
      </c>
      <c r="P221" s="5">
        <f t="shared" si="20"/>
        <v>0.33792650861636186</v>
      </c>
    </row>
    <row r="222" spans="1:16" x14ac:dyDescent="0.15">
      <c r="A222" s="5">
        <v>110.5</v>
      </c>
      <c r="B222" s="5">
        <v>220</v>
      </c>
      <c r="D222">
        <v>114.54996405464</v>
      </c>
      <c r="E222">
        <v>197.25808770668999</v>
      </c>
      <c r="F222">
        <v>101.93407380866999</v>
      </c>
      <c r="G222">
        <v>105.77678251523</v>
      </c>
      <c r="I222" s="6">
        <f t="shared" si="17"/>
        <v>12.615890245970007</v>
      </c>
      <c r="J222" s="6">
        <f t="shared" si="17"/>
        <v>91.481305191459995</v>
      </c>
      <c r="K222" s="6">
        <f t="shared" si="18"/>
        <v>-97.16167598378199</v>
      </c>
      <c r="L222" s="7">
        <f t="shared" si="21"/>
        <v>-1.0620932416785442</v>
      </c>
      <c r="M222" s="7">
        <f t="shared" si="19"/>
        <v>-1.0441760476385791</v>
      </c>
      <c r="P222" s="5">
        <f t="shared" si="20"/>
        <v>-7.0187783818251984E-2</v>
      </c>
    </row>
    <row r="223" spans="1:16" x14ac:dyDescent="0.15">
      <c r="A223" s="5">
        <v>111</v>
      </c>
      <c r="B223" s="5">
        <v>221</v>
      </c>
      <c r="D223">
        <v>114.34004313443999</v>
      </c>
      <c r="E223">
        <v>197.94931703809999</v>
      </c>
      <c r="F223">
        <v>101.93586528126001</v>
      </c>
      <c r="G223">
        <v>105.73450376209</v>
      </c>
      <c r="I223" s="6">
        <f t="shared" si="17"/>
        <v>12.404177853179988</v>
      </c>
      <c r="J223" s="6">
        <f t="shared" si="17"/>
        <v>92.214813276009991</v>
      </c>
      <c r="K223" s="6">
        <f t="shared" si="18"/>
        <v>-98.253598078031999</v>
      </c>
      <c r="L223" s="7">
        <f t="shared" si="21"/>
        <v>-1.0654860600752636</v>
      </c>
      <c r="M223" s="7">
        <f t="shared" si="19"/>
        <v>-1.0474877927590995</v>
      </c>
      <c r="P223" s="5">
        <f t="shared" si="20"/>
        <v>0.24903438233727532</v>
      </c>
    </row>
    <row r="224" spans="1:16" x14ac:dyDescent="0.15">
      <c r="A224" s="5">
        <v>111.5</v>
      </c>
      <c r="B224" s="5">
        <v>222</v>
      </c>
      <c r="D224">
        <v>114.48202731847999</v>
      </c>
      <c r="E224">
        <v>197.37742631200999</v>
      </c>
      <c r="F224">
        <v>102.02006449301</v>
      </c>
      <c r="G224">
        <v>105.85023289144</v>
      </c>
      <c r="I224" s="6">
        <f t="shared" si="17"/>
        <v>12.461962825469996</v>
      </c>
      <c r="J224" s="6">
        <f t="shared" si="17"/>
        <v>91.527193420569986</v>
      </c>
      <c r="K224" s="6">
        <f t="shared" si="18"/>
        <v>-97.370669279213985</v>
      </c>
      <c r="L224" s="7">
        <f t="shared" si="21"/>
        <v>-1.0638441499215765</v>
      </c>
      <c r="M224" s="7">
        <f t="shared" si="19"/>
        <v>-1.0457648093292136</v>
      </c>
      <c r="P224" s="5">
        <f t="shared" si="20"/>
        <v>9.4550983992243445E-2</v>
      </c>
    </row>
    <row r="225" spans="1:16" x14ac:dyDescent="0.15">
      <c r="A225" s="5">
        <v>112</v>
      </c>
      <c r="B225" s="5">
        <v>223</v>
      </c>
      <c r="D225">
        <v>114.69051042416</v>
      </c>
      <c r="E225">
        <v>198.03846153846001</v>
      </c>
      <c r="F225">
        <v>101.84306700108</v>
      </c>
      <c r="G225">
        <v>105.81762809029</v>
      </c>
      <c r="I225" s="6">
        <f t="shared" si="17"/>
        <v>12.847443423079994</v>
      </c>
      <c r="J225" s="6">
        <f t="shared" si="17"/>
        <v>92.220833448170012</v>
      </c>
      <c r="K225" s="6">
        <f t="shared" si="18"/>
        <v>-97.81755671472402</v>
      </c>
      <c r="L225" s="7">
        <f t="shared" si="21"/>
        <v>-1.0606882746261395</v>
      </c>
      <c r="M225" s="7">
        <f t="shared" si="19"/>
        <v>-1.0425278607575774</v>
      </c>
      <c r="P225" s="5">
        <f t="shared" si="20"/>
        <v>-0.20237777261325221</v>
      </c>
    </row>
    <row r="226" spans="1:16" x14ac:dyDescent="0.15">
      <c r="A226" s="5">
        <v>112.5</v>
      </c>
      <c r="B226" s="5">
        <v>224</v>
      </c>
      <c r="D226">
        <v>114.52659956866</v>
      </c>
      <c r="E226">
        <v>199.27749820272999</v>
      </c>
      <c r="F226">
        <v>102.02293084916001</v>
      </c>
      <c r="G226">
        <v>105.82945180938999</v>
      </c>
      <c r="I226" s="6">
        <f t="shared" si="17"/>
        <v>12.503668719499998</v>
      </c>
      <c r="J226" s="6">
        <f t="shared" si="17"/>
        <v>93.448046393339993</v>
      </c>
      <c r="K226" s="6">
        <f t="shared" si="18"/>
        <v>-99.633986952507996</v>
      </c>
      <c r="L226" s="7">
        <f t="shared" si="21"/>
        <v>-1.0661965744380599</v>
      </c>
      <c r="M226" s="7">
        <f t="shared" si="19"/>
        <v>-1.047955087293299</v>
      </c>
      <c r="P226" s="5">
        <f t="shared" si="20"/>
        <v>0.31588497893736944</v>
      </c>
    </row>
    <row r="227" spans="1:16" x14ac:dyDescent="0.15">
      <c r="A227" s="5">
        <v>113</v>
      </c>
      <c r="B227" s="5">
        <v>225</v>
      </c>
      <c r="D227">
        <v>114.78684399712</v>
      </c>
      <c r="E227">
        <v>200.00539180446</v>
      </c>
      <c r="F227">
        <v>102.05983518452</v>
      </c>
      <c r="G227">
        <v>105.85166606951</v>
      </c>
      <c r="I227" s="6">
        <f t="shared" si="17"/>
        <v>12.727008812600005</v>
      </c>
      <c r="J227" s="6">
        <f t="shared" si="17"/>
        <v>94.153725734950001</v>
      </c>
      <c r="K227" s="6">
        <f t="shared" si="18"/>
        <v>-100.25746206933999</v>
      </c>
      <c r="L227" s="7">
        <f t="shared" si="21"/>
        <v>-1.0648273479009474</v>
      </c>
      <c r="M227" s="7">
        <f t="shared" si="19"/>
        <v>-1.0465047874799875</v>
      </c>
      <c r="P227" s="5">
        <f t="shared" si="20"/>
        <v>0.18705772972257317</v>
      </c>
    </row>
    <row r="228" spans="1:16" x14ac:dyDescent="0.15">
      <c r="A228" s="5">
        <v>113.5</v>
      </c>
      <c r="B228" s="5">
        <v>226</v>
      </c>
      <c r="D228">
        <v>114.87742631201</v>
      </c>
      <c r="E228">
        <v>200.52767792955001</v>
      </c>
      <c r="F228">
        <v>102.00931565747</v>
      </c>
      <c r="G228">
        <v>106.06126836259</v>
      </c>
      <c r="I228" s="6">
        <f t="shared" si="17"/>
        <v>12.868110654540004</v>
      </c>
      <c r="J228" s="6">
        <f t="shared" si="17"/>
        <v>94.46640956696001</v>
      </c>
      <c r="K228" s="6">
        <f t="shared" si="18"/>
        <v>-100.49158082581201</v>
      </c>
      <c r="L228" s="7">
        <f t="shared" si="21"/>
        <v>-1.0637810972860275</v>
      </c>
      <c r="M228" s="7">
        <f t="shared" si="19"/>
        <v>-1.0453774635888688</v>
      </c>
      <c r="P228" s="5">
        <f t="shared" si="20"/>
        <v>8.8618512357093532E-2</v>
      </c>
    </row>
    <row r="229" spans="1:16" x14ac:dyDescent="0.15">
      <c r="A229" s="5">
        <v>114</v>
      </c>
      <c r="B229" s="5">
        <v>227</v>
      </c>
      <c r="D229">
        <v>114.81164629763001</v>
      </c>
      <c r="E229">
        <v>199.81847591661</v>
      </c>
      <c r="F229">
        <v>101.77391615908</v>
      </c>
      <c r="G229">
        <v>105.8197778574</v>
      </c>
      <c r="I229" s="6">
        <f t="shared" si="17"/>
        <v>13.037730138550003</v>
      </c>
      <c r="J229" s="6">
        <f t="shared" si="17"/>
        <v>93.99869805921</v>
      </c>
      <c r="K229" s="6">
        <f t="shared" si="18"/>
        <v>-99.760707532501996</v>
      </c>
      <c r="L229" s="7">
        <f t="shared" si="21"/>
        <v>-1.061298822135414</v>
      </c>
      <c r="M229" s="7">
        <f t="shared" si="19"/>
        <v>-1.0428141151620562</v>
      </c>
      <c r="P229" s="5">
        <f t="shared" si="20"/>
        <v>-0.14493281810582806</v>
      </c>
    </row>
    <row r="230" spans="1:16" x14ac:dyDescent="0.15">
      <c r="A230" s="5">
        <v>114.5</v>
      </c>
      <c r="B230" s="5">
        <v>228</v>
      </c>
      <c r="D230">
        <v>114.59345794393001</v>
      </c>
      <c r="E230">
        <v>199.9964054637</v>
      </c>
      <c r="F230">
        <v>102.07201719814</v>
      </c>
      <c r="G230">
        <v>105.80222142600999</v>
      </c>
      <c r="I230" s="6">
        <f t="shared" si="17"/>
        <v>12.521440745790002</v>
      </c>
      <c r="J230" s="6">
        <f t="shared" si="17"/>
        <v>94.194184037690007</v>
      </c>
      <c r="K230" s="6">
        <f t="shared" si="18"/>
        <v>-100.51158009943801</v>
      </c>
      <c r="L230" s="7">
        <f t="shared" si="21"/>
        <v>-1.0670677932643933</v>
      </c>
      <c r="M230" s="7">
        <f t="shared" si="19"/>
        <v>-1.0485020130148366</v>
      </c>
      <c r="P230" s="5">
        <f t="shared" si="20"/>
        <v>0.39785587405115569</v>
      </c>
    </row>
    <row r="231" spans="1:16" x14ac:dyDescent="0.15">
      <c r="A231" s="5">
        <v>115</v>
      </c>
      <c r="B231" s="5">
        <v>229</v>
      </c>
      <c r="D231">
        <v>114.75341480949</v>
      </c>
      <c r="E231">
        <v>200.37095614666001</v>
      </c>
      <c r="F231">
        <v>102.14869222501</v>
      </c>
      <c r="G231">
        <v>106.1049802938</v>
      </c>
      <c r="I231" s="6">
        <f t="shared" si="17"/>
        <v>12.604722584480001</v>
      </c>
      <c r="J231" s="6">
        <f t="shared" si="17"/>
        <v>94.265975852860009</v>
      </c>
      <c r="K231" s="6">
        <f t="shared" si="18"/>
        <v>-100.514448438952</v>
      </c>
      <c r="L231" s="7">
        <f t="shared" si="21"/>
        <v>-1.066285555626616</v>
      </c>
      <c r="M231" s="7">
        <f t="shared" si="19"/>
        <v>-1.0476387021008604</v>
      </c>
      <c r="P231" s="5">
        <f t="shared" si="20"/>
        <v>0.32425700609491515</v>
      </c>
    </row>
    <row r="232" spans="1:16" x14ac:dyDescent="0.15">
      <c r="A232" s="5">
        <v>115.5</v>
      </c>
      <c r="B232" s="5">
        <v>230</v>
      </c>
      <c r="D232">
        <v>114.9586628325</v>
      </c>
      <c r="E232">
        <v>201.23328540617999</v>
      </c>
      <c r="F232">
        <v>101.99247581512</v>
      </c>
      <c r="G232">
        <v>105.79863848082999</v>
      </c>
      <c r="I232" s="6">
        <f t="shared" si="17"/>
        <v>12.966187017379994</v>
      </c>
      <c r="J232" s="6">
        <f t="shared" si="17"/>
        <v>95.434646925349995</v>
      </c>
      <c r="K232" s="6">
        <f t="shared" si="18"/>
        <v>-101.55538929303999</v>
      </c>
      <c r="L232" s="7">
        <f t="shared" si="21"/>
        <v>-1.0641354326220509</v>
      </c>
      <c r="M232" s="7">
        <f t="shared" si="19"/>
        <v>-1.0454075058200964</v>
      </c>
      <c r="P232" s="5">
        <f t="shared" si="20"/>
        <v>0.12195707643119656</v>
      </c>
    </row>
    <row r="233" spans="1:16" x14ac:dyDescent="0.15">
      <c r="A233" s="5">
        <v>116</v>
      </c>
      <c r="B233" s="5">
        <v>231</v>
      </c>
      <c r="D233">
        <v>115.01869158879001</v>
      </c>
      <c r="E233">
        <v>200.05212077642</v>
      </c>
      <c r="F233">
        <v>101.80150483698</v>
      </c>
      <c r="G233">
        <v>105.76746685776</v>
      </c>
      <c r="I233" s="6">
        <f t="shared" si="17"/>
        <v>13.217186751810004</v>
      </c>
      <c r="J233" s="6">
        <f t="shared" si="17"/>
        <v>94.284653918659998</v>
      </c>
      <c r="K233" s="6">
        <f t="shared" si="18"/>
        <v>-99.924397950581991</v>
      </c>
      <c r="L233" s="7">
        <f t="shared" si="21"/>
        <v>-1.0598161397165167</v>
      </c>
      <c r="M233" s="7">
        <f t="shared" si="19"/>
        <v>-1.0410071396383631</v>
      </c>
      <c r="P233" s="5">
        <f t="shared" si="20"/>
        <v>-0.28443485981215538</v>
      </c>
    </row>
    <row r="234" spans="1:16" x14ac:dyDescent="0.15">
      <c r="A234" s="5">
        <v>116.5</v>
      </c>
      <c r="B234" s="5">
        <v>232</v>
      </c>
      <c r="D234">
        <v>114.89108554996</v>
      </c>
      <c r="E234">
        <v>200.83393242272001</v>
      </c>
      <c r="F234">
        <v>101.90075241849</v>
      </c>
      <c r="G234">
        <v>105.85489072017</v>
      </c>
      <c r="I234" s="6">
        <f t="shared" si="17"/>
        <v>12.990333131469995</v>
      </c>
      <c r="J234" s="6">
        <f t="shared" si="17"/>
        <v>94.979041702550006</v>
      </c>
      <c r="K234" s="6">
        <f t="shared" si="18"/>
        <v>-100.98451691159001</v>
      </c>
      <c r="L234" s="7">
        <f t="shared" si="21"/>
        <v>-1.0632294778025619</v>
      </c>
      <c r="M234" s="7">
        <f t="shared" si="19"/>
        <v>-1.0443394044482095</v>
      </c>
      <c r="P234" s="5">
        <f t="shared" si="20"/>
        <v>3.6717954821874108E-2</v>
      </c>
    </row>
    <row r="235" spans="1:16" x14ac:dyDescent="0.15">
      <c r="A235" s="5">
        <v>117</v>
      </c>
      <c r="B235" s="5">
        <v>233</v>
      </c>
      <c r="D235">
        <v>114.99928109274001</v>
      </c>
      <c r="E235">
        <v>200.97483824586999</v>
      </c>
      <c r="F235">
        <v>101.80616266571</v>
      </c>
      <c r="G235">
        <v>105.89286993909001</v>
      </c>
      <c r="I235" s="6">
        <f t="shared" si="17"/>
        <v>13.193118427030001</v>
      </c>
      <c r="J235" s="6">
        <f t="shared" si="17"/>
        <v>95.081968306779984</v>
      </c>
      <c r="K235" s="6">
        <f t="shared" si="18"/>
        <v>-100.90524354110597</v>
      </c>
      <c r="L235" s="7">
        <f t="shared" si="21"/>
        <v>-1.0612447905531079</v>
      </c>
      <c r="M235" s="7">
        <f t="shared" si="19"/>
        <v>-1.0422736439225566</v>
      </c>
      <c r="P235" s="5">
        <f t="shared" si="20"/>
        <v>-0.1500165204228287</v>
      </c>
    </row>
    <row r="236" spans="1:16" x14ac:dyDescent="0.15">
      <c r="A236" s="5">
        <v>117.5</v>
      </c>
      <c r="B236" s="5">
        <v>234</v>
      </c>
      <c r="D236">
        <v>114.62185478073</v>
      </c>
      <c r="E236">
        <v>200.84615384615</v>
      </c>
      <c r="F236">
        <v>101.78645646722001</v>
      </c>
      <c r="G236">
        <v>105.89358652813</v>
      </c>
      <c r="I236" s="6">
        <f t="shared" si="17"/>
        <v>12.835398313509998</v>
      </c>
      <c r="J236" s="6">
        <f t="shared" si="17"/>
        <v>94.952567318020002</v>
      </c>
      <c r="K236" s="6">
        <f t="shared" si="18"/>
        <v>-101.10768246811401</v>
      </c>
      <c r="L236" s="7">
        <f t="shared" si="21"/>
        <v>-1.064823051381844</v>
      </c>
      <c r="M236" s="7">
        <f t="shared" si="19"/>
        <v>-1.0457708314750938</v>
      </c>
      <c r="P236" s="5">
        <f t="shared" si="20"/>
        <v>0.18665348051889111</v>
      </c>
    </row>
    <row r="237" spans="1:16" x14ac:dyDescent="0.15">
      <c r="A237" s="5">
        <v>118</v>
      </c>
      <c r="B237" s="5">
        <v>235</v>
      </c>
      <c r="D237">
        <v>114.82997843278</v>
      </c>
      <c r="E237">
        <v>200.27821710999001</v>
      </c>
      <c r="F237">
        <v>101.99283410964</v>
      </c>
      <c r="G237">
        <v>106.14152633465</v>
      </c>
      <c r="I237" s="6">
        <f t="shared" si="17"/>
        <v>12.837144323139995</v>
      </c>
      <c r="J237" s="6">
        <f t="shared" si="17"/>
        <v>94.136690775340014</v>
      </c>
      <c r="K237" s="6">
        <f t="shared" si="18"/>
        <v>-100.12688460726802</v>
      </c>
      <c r="L237" s="7">
        <f t="shared" si="21"/>
        <v>-1.0636329340089485</v>
      </c>
      <c r="M237" s="7">
        <f t="shared" si="19"/>
        <v>-1.0444996408259992</v>
      </c>
      <c r="P237" s="5">
        <f t="shared" si="20"/>
        <v>7.4678184074390544E-2</v>
      </c>
    </row>
    <row r="238" spans="1:16" x14ac:dyDescent="0.15">
      <c r="A238" s="5">
        <v>118.5</v>
      </c>
      <c r="B238" s="5">
        <v>236</v>
      </c>
      <c r="D238">
        <v>114.58806613947</v>
      </c>
      <c r="E238">
        <v>200.14162473041</v>
      </c>
      <c r="F238">
        <v>102.06628448585001</v>
      </c>
      <c r="G238">
        <v>105.89752776783</v>
      </c>
      <c r="I238" s="6">
        <f t="shared" si="17"/>
        <v>12.521781653619996</v>
      </c>
      <c r="J238" s="6">
        <f t="shared" si="17"/>
        <v>94.244096962580002</v>
      </c>
      <c r="K238" s="6">
        <f t="shared" si="18"/>
        <v>-100.571134701476</v>
      </c>
      <c r="L238" s="7">
        <f t="shared" si="21"/>
        <v>-1.0671345786400623</v>
      </c>
      <c r="M238" s="7">
        <f t="shared" si="19"/>
        <v>-1.0479202121809141</v>
      </c>
      <c r="P238" s="5">
        <f t="shared" si="20"/>
        <v>0.40413955027420501</v>
      </c>
    </row>
    <row r="239" spans="1:16" x14ac:dyDescent="0.15">
      <c r="A239" s="5">
        <v>119</v>
      </c>
      <c r="B239" s="5">
        <v>237</v>
      </c>
      <c r="D239">
        <v>114.88281811646</v>
      </c>
      <c r="E239">
        <v>200.35981308410999</v>
      </c>
      <c r="F239">
        <v>101.9921175206</v>
      </c>
      <c r="G239">
        <v>105.96273737012</v>
      </c>
      <c r="I239" s="6">
        <f t="shared" si="17"/>
        <v>12.890700595859997</v>
      </c>
      <c r="J239" s="6">
        <f t="shared" si="17"/>
        <v>94.397075713989992</v>
      </c>
      <c r="K239" s="6">
        <f t="shared" si="18"/>
        <v>-100.38579026092799</v>
      </c>
      <c r="L239" s="7">
        <f t="shared" si="21"/>
        <v>-1.0634417380161538</v>
      </c>
      <c r="M239" s="7">
        <f t="shared" si="19"/>
        <v>-1.0441462982808067</v>
      </c>
      <c r="P239" s="5">
        <f t="shared" si="20"/>
        <v>5.6689010519094724E-2</v>
      </c>
    </row>
    <row r="240" spans="1:16" x14ac:dyDescent="0.15">
      <c r="A240" s="5">
        <v>119.5</v>
      </c>
      <c r="B240" s="5">
        <v>238</v>
      </c>
      <c r="D240">
        <v>114.90510424155001</v>
      </c>
      <c r="E240">
        <v>201.16534867001999</v>
      </c>
      <c r="F240">
        <v>101.81440343963</v>
      </c>
      <c r="G240">
        <v>105.75313507703</v>
      </c>
      <c r="I240" s="6">
        <f t="shared" si="17"/>
        <v>13.090700801920008</v>
      </c>
      <c r="J240" s="6">
        <f t="shared" si="17"/>
        <v>95.41221359299</v>
      </c>
      <c r="K240" s="6">
        <f t="shared" si="18"/>
        <v>-101.40395550966799</v>
      </c>
      <c r="L240" s="7">
        <f t="shared" si="21"/>
        <v>-1.0627984792621792</v>
      </c>
      <c r="M240" s="7">
        <f t="shared" si="19"/>
        <v>-1.0434219662506332</v>
      </c>
      <c r="P240" s="5">
        <f t="shared" si="20"/>
        <v>-3.8336667455782674E-3</v>
      </c>
    </row>
    <row r="241" spans="1:16" x14ac:dyDescent="0.15">
      <c r="A241" s="5">
        <v>120</v>
      </c>
      <c r="B241" s="5">
        <v>239</v>
      </c>
      <c r="D241">
        <v>114.56901509705</v>
      </c>
      <c r="E241">
        <v>196.71279654924999</v>
      </c>
      <c r="F241">
        <v>101.841633823</v>
      </c>
      <c r="G241">
        <v>106.08348262272</v>
      </c>
      <c r="I241" s="6">
        <f t="shared" si="17"/>
        <v>12.727381274050003</v>
      </c>
      <c r="J241" s="6">
        <f t="shared" si="17"/>
        <v>90.629313926529989</v>
      </c>
      <c r="K241" s="6">
        <f t="shared" si="18"/>
        <v>-96.027795437785983</v>
      </c>
      <c r="L241" s="7">
        <f t="shared" si="21"/>
        <v>-1.05956661567175</v>
      </c>
      <c r="M241" s="7">
        <f t="shared" si="19"/>
        <v>-1.040109029384005</v>
      </c>
      <c r="P241" s="5">
        <f t="shared" si="20"/>
        <v>-0.30791198023667171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E65D-5905-F747-878C-81F02D85EA48}">
  <sheetPr>
    <pageSetUpPr fitToPage="1"/>
  </sheetPr>
  <dimension ref="A1:Y798"/>
  <sheetViews>
    <sheetView topLeftCell="C1" zoomScale="75" zoomScaleNormal="80" zoomScalePageLayoutView="75" workbookViewId="0">
      <selection activeCell="U53" sqref="U53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107.21558361565</v>
      </c>
      <c r="E2">
        <v>149.51509085309999</v>
      </c>
      <c r="F2">
        <v>101.99337952271</v>
      </c>
      <c r="G2">
        <v>106.22063125481</v>
      </c>
      <c r="I2" s="6">
        <f t="shared" ref="I2:J65" si="0">D2-F2</f>
        <v>5.2222040929400038</v>
      </c>
      <c r="J2" s="6">
        <f t="shared" si="0"/>
        <v>43.29445959828999</v>
      </c>
      <c r="K2" s="6">
        <f>I2-1.2*J2</f>
        <v>-46.731147425007983</v>
      </c>
      <c r="L2" s="7">
        <f t="shared" ref="L2:L65" si="1">K2/J2</f>
        <v>-1.0793793907720639</v>
      </c>
      <c r="M2" s="7">
        <f>L2+ABS($N$2)*A2</f>
        <v>-1.0793789671657867</v>
      </c>
      <c r="N2" s="5">
        <f>LINEST(V64:V83,U64:U83)</f>
        <v>8.4721255414385004E-7</v>
      </c>
      <c r="O2" s="8">
        <f>AVERAGE(L41:L60)</f>
        <v>-1.0701562491472167</v>
      </c>
      <c r="P2" s="5">
        <f>(L2-$O$2)/$O$2*100</f>
        <v>0.86184999921243999</v>
      </c>
    </row>
    <row r="3" spans="1:16" x14ac:dyDescent="0.15">
      <c r="A3" s="5">
        <v>1</v>
      </c>
      <c r="B3" s="5">
        <v>1</v>
      </c>
      <c r="D3">
        <v>105.38081305820999</v>
      </c>
      <c r="E3">
        <v>136.65075454266</v>
      </c>
      <c r="F3">
        <v>101.91608929946</v>
      </c>
      <c r="G3">
        <v>105.83802925326999</v>
      </c>
      <c r="I3" s="6">
        <f t="shared" si="0"/>
        <v>3.4647237587499973</v>
      </c>
      <c r="J3" s="6">
        <f t="shared" si="0"/>
        <v>30.812725289390002</v>
      </c>
      <c r="K3" s="6">
        <f t="shared" ref="K3:K66" si="2">I3-1.2*J3</f>
        <v>-33.510546588518004</v>
      </c>
      <c r="L3" s="7">
        <f t="shared" si="1"/>
        <v>-1.0875554263308531</v>
      </c>
      <c r="M3" s="7">
        <f t="shared" ref="M3:M66" si="3">L3+ABS($N$2)*A3</f>
        <v>-1.087554579118299</v>
      </c>
      <c r="P3" s="5">
        <f t="shared" ref="P3:P66" si="4">(L3-$O$2)/$O$2*100</f>
        <v>1.6258539066142335</v>
      </c>
    </row>
    <row r="4" spans="1:16" ht="15" x14ac:dyDescent="0.15">
      <c r="A4" s="5">
        <v>1.5</v>
      </c>
      <c r="B4" s="5">
        <v>2</v>
      </c>
      <c r="D4">
        <v>105.48244533416</v>
      </c>
      <c r="E4">
        <v>137.48768093625</v>
      </c>
      <c r="F4">
        <v>101.93933795226999</v>
      </c>
      <c r="G4">
        <v>105.79815242494</v>
      </c>
      <c r="I4" s="6">
        <f t="shared" si="0"/>
        <v>3.5431073818900103</v>
      </c>
      <c r="J4" s="6">
        <f t="shared" si="0"/>
        <v>31.689528511310002</v>
      </c>
      <c r="K4" s="6">
        <f t="shared" si="2"/>
        <v>-34.48432683168199</v>
      </c>
      <c r="L4" s="7">
        <f t="shared" si="1"/>
        <v>-1.0881931177794117</v>
      </c>
      <c r="M4" s="7">
        <f t="shared" si="3"/>
        <v>-1.0881918469605805</v>
      </c>
      <c r="N4" s="3" t="s">
        <v>15</v>
      </c>
      <c r="P4" s="5">
        <f t="shared" si="4"/>
        <v>1.685442536692018</v>
      </c>
    </row>
    <row r="5" spans="1:16" x14ac:dyDescent="0.15">
      <c r="A5" s="5">
        <v>2</v>
      </c>
      <c r="B5" s="5">
        <v>3</v>
      </c>
      <c r="D5">
        <v>107.69613429848</v>
      </c>
      <c r="E5">
        <v>153.33066379178001</v>
      </c>
      <c r="F5">
        <v>101.93271747498</v>
      </c>
      <c r="G5">
        <v>105.85357967666999</v>
      </c>
      <c r="I5" s="6">
        <f t="shared" si="0"/>
        <v>5.7634168235000089</v>
      </c>
      <c r="J5" s="6">
        <f t="shared" si="0"/>
        <v>47.477084115110017</v>
      </c>
      <c r="K5" s="6">
        <f t="shared" si="2"/>
        <v>-51.209084114632013</v>
      </c>
      <c r="L5" s="7">
        <f t="shared" si="1"/>
        <v>-1.0786063438620961</v>
      </c>
      <c r="M5" s="7">
        <f t="shared" si="3"/>
        <v>-1.0786046494369879</v>
      </c>
      <c r="N5" s="5">
        <f>RSQ(V64:V83,U64:U83)</f>
        <v>1.698324181368985E-6</v>
      </c>
      <c r="P5" s="5">
        <f t="shared" si="4"/>
        <v>0.78961317299347922</v>
      </c>
    </row>
    <row r="6" spans="1:16" x14ac:dyDescent="0.15">
      <c r="A6" s="5">
        <v>2.5</v>
      </c>
      <c r="B6" s="5">
        <v>4</v>
      </c>
      <c r="D6">
        <v>107.74865239489</v>
      </c>
      <c r="E6">
        <v>152.48375173264</v>
      </c>
      <c r="F6">
        <v>101.98752886836</v>
      </c>
      <c r="G6">
        <v>105.80415704388</v>
      </c>
      <c r="I6" s="6">
        <f t="shared" si="0"/>
        <v>5.7611235265299996</v>
      </c>
      <c r="J6" s="6">
        <f t="shared" si="0"/>
        <v>46.679594688760005</v>
      </c>
      <c r="K6" s="6">
        <f t="shared" si="2"/>
        <v>-50.254390099982004</v>
      </c>
      <c r="L6" s="7">
        <f t="shared" si="1"/>
        <v>-1.0765815435000505</v>
      </c>
      <c r="M6" s="7">
        <f t="shared" si="3"/>
        <v>-1.0765794254686651</v>
      </c>
      <c r="P6" s="5">
        <f t="shared" si="4"/>
        <v>0.60040712353490056</v>
      </c>
    </row>
    <row r="7" spans="1:16" x14ac:dyDescent="0.15">
      <c r="A7" s="5">
        <v>3</v>
      </c>
      <c r="B7" s="5">
        <v>5</v>
      </c>
      <c r="D7">
        <v>107.94239950716</v>
      </c>
      <c r="E7">
        <v>153.09702756815</v>
      </c>
      <c r="F7">
        <v>101.87621247113</v>
      </c>
      <c r="G7">
        <v>105.71608929945999</v>
      </c>
      <c r="I7" s="6">
        <f t="shared" si="0"/>
        <v>6.0661870360300014</v>
      </c>
      <c r="J7" s="6">
        <f t="shared" si="0"/>
        <v>47.380938268690002</v>
      </c>
      <c r="K7" s="6">
        <f t="shared" si="2"/>
        <v>-50.790938886398003</v>
      </c>
      <c r="L7" s="7">
        <f t="shared" si="1"/>
        <v>-1.0719698837192799</v>
      </c>
      <c r="M7" s="7">
        <f t="shared" si="3"/>
        <v>-1.0719673420816176</v>
      </c>
      <c r="P7" s="5">
        <f t="shared" si="4"/>
        <v>0.16947381034390327</v>
      </c>
    </row>
    <row r="8" spans="1:16" x14ac:dyDescent="0.15">
      <c r="A8" s="5">
        <v>3.5</v>
      </c>
      <c r="B8" s="5">
        <v>6</v>
      </c>
      <c r="D8">
        <v>108.33405205606</v>
      </c>
      <c r="E8">
        <v>153.68042507316</v>
      </c>
      <c r="F8">
        <v>101.91608929946</v>
      </c>
      <c r="G8">
        <v>105.88683602771</v>
      </c>
      <c r="I8" s="6">
        <f t="shared" si="0"/>
        <v>6.417962756600005</v>
      </c>
      <c r="J8" s="6">
        <f t="shared" si="0"/>
        <v>47.793589045449991</v>
      </c>
      <c r="K8" s="6">
        <f t="shared" si="2"/>
        <v>-50.934344097939984</v>
      </c>
      <c r="L8" s="7">
        <f t="shared" si="1"/>
        <v>-1.0657149863657078</v>
      </c>
      <c r="M8" s="7">
        <f t="shared" si="3"/>
        <v>-1.0657120211217683</v>
      </c>
      <c r="P8" s="5">
        <f t="shared" si="4"/>
        <v>-0.41501068512640615</v>
      </c>
    </row>
    <row r="9" spans="1:16" x14ac:dyDescent="0.15">
      <c r="A9" s="5">
        <v>4</v>
      </c>
      <c r="B9" s="5">
        <v>7</v>
      </c>
      <c r="D9">
        <v>108.55059294625001</v>
      </c>
      <c r="E9">
        <v>157.34914523333001</v>
      </c>
      <c r="F9">
        <v>102.0831408776</v>
      </c>
      <c r="G9">
        <v>105.96212471132</v>
      </c>
      <c r="I9" s="6">
        <f t="shared" si="0"/>
        <v>6.4674520686500045</v>
      </c>
      <c r="J9" s="6">
        <f t="shared" si="0"/>
        <v>51.387020522010005</v>
      </c>
      <c r="K9" s="6">
        <f t="shared" si="2"/>
        <v>-55.196972557761995</v>
      </c>
      <c r="L9" s="7">
        <f t="shared" si="1"/>
        <v>-1.0741423028042678</v>
      </c>
      <c r="M9" s="7">
        <f t="shared" si="3"/>
        <v>-1.0741389139540511</v>
      </c>
      <c r="P9" s="5">
        <f t="shared" si="4"/>
        <v>0.37247398781509389</v>
      </c>
    </row>
    <row r="10" spans="1:16" x14ac:dyDescent="0.15">
      <c r="A10" s="5">
        <v>4.5</v>
      </c>
      <c r="B10" s="5">
        <v>8</v>
      </c>
      <c r="D10">
        <v>108.48498382874</v>
      </c>
      <c r="E10">
        <v>155.56845833975001</v>
      </c>
      <c r="F10">
        <v>101.99769053118</v>
      </c>
      <c r="G10">
        <v>105.97690531178</v>
      </c>
      <c r="I10" s="6">
        <f t="shared" si="0"/>
        <v>6.4872932975600008</v>
      </c>
      <c r="J10" s="6">
        <f t="shared" si="0"/>
        <v>49.591553027970008</v>
      </c>
      <c r="K10" s="6">
        <f t="shared" si="2"/>
        <v>-53.022570336004009</v>
      </c>
      <c r="L10" s="7">
        <f t="shared" si="1"/>
        <v>-1.069185518471238</v>
      </c>
      <c r="M10" s="7">
        <f t="shared" si="3"/>
        <v>-1.0691817060147444</v>
      </c>
      <c r="P10" s="5">
        <f t="shared" si="4"/>
        <v>-9.0709247061099854E-2</v>
      </c>
    </row>
    <row r="11" spans="1:16" x14ac:dyDescent="0.15">
      <c r="A11" s="5">
        <v>5</v>
      </c>
      <c r="B11" s="5">
        <v>9</v>
      </c>
      <c r="D11">
        <v>108.28646234406</v>
      </c>
      <c r="E11">
        <v>155.32250115509001</v>
      </c>
      <c r="F11">
        <v>101.76227867591</v>
      </c>
      <c r="G11">
        <v>105.92178598922</v>
      </c>
      <c r="I11" s="6">
        <f t="shared" si="0"/>
        <v>6.5241836681500018</v>
      </c>
      <c r="J11" s="6">
        <f t="shared" si="0"/>
        <v>49.400715165870011</v>
      </c>
      <c r="K11" s="6">
        <f t="shared" si="2"/>
        <v>-52.75667453089401</v>
      </c>
      <c r="L11" s="7">
        <f t="shared" si="1"/>
        <v>-1.0679334166267813</v>
      </c>
      <c r="M11" s="7">
        <f t="shared" si="3"/>
        <v>-1.0679291805640105</v>
      </c>
      <c r="P11" s="5">
        <f t="shared" si="4"/>
        <v>-0.2077110255821755</v>
      </c>
    </row>
    <row r="12" spans="1:16" x14ac:dyDescent="0.15">
      <c r="A12" s="5">
        <v>5.5</v>
      </c>
      <c r="B12" s="5">
        <v>10</v>
      </c>
      <c r="D12">
        <v>108.53395964885</v>
      </c>
      <c r="E12">
        <v>156.98552287077999</v>
      </c>
      <c r="F12">
        <v>102.08206312548</v>
      </c>
      <c r="G12">
        <v>105.73918398767999</v>
      </c>
      <c r="I12" s="6">
        <f t="shared" si="0"/>
        <v>6.4518965233699959</v>
      </c>
      <c r="J12" s="6">
        <f t="shared" si="0"/>
        <v>51.246338883099995</v>
      </c>
      <c r="K12" s="6">
        <f t="shared" si="2"/>
        <v>-55.043710136349993</v>
      </c>
      <c r="L12" s="7">
        <f t="shared" si="1"/>
        <v>-1.0741003423076199</v>
      </c>
      <c r="M12" s="7">
        <f t="shared" si="3"/>
        <v>-1.0740956826385721</v>
      </c>
      <c r="P12" s="5">
        <f t="shared" si="4"/>
        <v>0.36855301864060275</v>
      </c>
    </row>
    <row r="13" spans="1:16" x14ac:dyDescent="0.15">
      <c r="A13" s="5">
        <v>6</v>
      </c>
      <c r="B13" s="5">
        <v>11</v>
      </c>
      <c r="D13">
        <v>108.76728784845</v>
      </c>
      <c r="E13">
        <v>157.66625596796999</v>
      </c>
      <c r="F13">
        <v>101.94303310239</v>
      </c>
      <c r="G13">
        <v>105.88175519631</v>
      </c>
      <c r="I13" s="6">
        <f t="shared" si="0"/>
        <v>6.8242547460599923</v>
      </c>
      <c r="J13" s="6">
        <f t="shared" si="0"/>
        <v>51.784500771659992</v>
      </c>
      <c r="K13" s="6">
        <f t="shared" si="2"/>
        <v>-55.317146179931996</v>
      </c>
      <c r="L13" s="7">
        <f t="shared" si="1"/>
        <v>-1.0682181995699629</v>
      </c>
      <c r="M13" s="7">
        <f t="shared" si="3"/>
        <v>-1.068213116294638</v>
      </c>
      <c r="P13" s="5">
        <f t="shared" si="4"/>
        <v>-0.18109968322833611</v>
      </c>
    </row>
    <row r="14" spans="1:16" x14ac:dyDescent="0.15">
      <c r="A14" s="5">
        <v>6.5</v>
      </c>
      <c r="B14" s="5">
        <v>12</v>
      </c>
      <c r="D14">
        <v>108.67580471277</v>
      </c>
      <c r="E14">
        <v>156.61496996765999</v>
      </c>
      <c r="F14">
        <v>102.00369515012</v>
      </c>
      <c r="G14">
        <v>105.87205542725</v>
      </c>
      <c r="I14" s="6">
        <f t="shared" si="0"/>
        <v>6.6721095626500073</v>
      </c>
      <c r="J14" s="6">
        <f t="shared" si="0"/>
        <v>50.742914540409984</v>
      </c>
      <c r="K14" s="6">
        <f t="shared" si="2"/>
        <v>-54.219387885841968</v>
      </c>
      <c r="L14" s="7">
        <f t="shared" si="1"/>
        <v>-1.0685115030722847</v>
      </c>
      <c r="M14" s="7">
        <f t="shared" si="3"/>
        <v>-1.0685059961906829</v>
      </c>
      <c r="P14" s="5">
        <f t="shared" si="4"/>
        <v>-0.15369214320270486</v>
      </c>
    </row>
    <row r="15" spans="1:16" x14ac:dyDescent="0.15">
      <c r="A15" s="5">
        <v>7</v>
      </c>
      <c r="B15" s="5">
        <v>13</v>
      </c>
      <c r="D15">
        <v>108.69736639458</v>
      </c>
      <c r="E15">
        <v>156.20930232558001</v>
      </c>
      <c r="F15">
        <v>102.07205542725001</v>
      </c>
      <c r="G15">
        <v>105.96828329484001</v>
      </c>
      <c r="I15" s="6">
        <f t="shared" si="0"/>
        <v>6.6253109673299946</v>
      </c>
      <c r="J15" s="6">
        <f t="shared" si="0"/>
        <v>50.241019030740006</v>
      </c>
      <c r="K15" s="6">
        <f t="shared" si="2"/>
        <v>-53.663911869558007</v>
      </c>
      <c r="L15" s="7">
        <f t="shared" si="1"/>
        <v>-1.0681294469111724</v>
      </c>
      <c r="M15" s="7">
        <f t="shared" si="3"/>
        <v>-1.0681235164232934</v>
      </c>
      <c r="P15" s="5">
        <f t="shared" si="4"/>
        <v>-0.18939311317010557</v>
      </c>
    </row>
    <row r="16" spans="1:16" x14ac:dyDescent="0.15">
      <c r="A16" s="5">
        <v>7.5</v>
      </c>
      <c r="B16" s="5">
        <v>14</v>
      </c>
      <c r="D16">
        <v>107.7404897582</v>
      </c>
      <c r="E16">
        <v>150.75127059911</v>
      </c>
      <c r="F16">
        <v>101.86959199384</v>
      </c>
      <c r="G16">
        <v>105.92917628945</v>
      </c>
      <c r="I16" s="6">
        <f t="shared" si="0"/>
        <v>5.8708977643599951</v>
      </c>
      <c r="J16" s="6">
        <f t="shared" si="0"/>
        <v>44.822094309660002</v>
      </c>
      <c r="K16" s="6">
        <f t="shared" si="2"/>
        <v>-47.915615407232004</v>
      </c>
      <c r="L16" s="7">
        <f t="shared" si="1"/>
        <v>-1.0690177722665066</v>
      </c>
      <c r="M16" s="7">
        <f t="shared" si="3"/>
        <v>-1.0690114181723505</v>
      </c>
      <c r="P16" s="5">
        <f t="shared" si="4"/>
        <v>-0.10638417349030498</v>
      </c>
    </row>
    <row r="17" spans="1:16" x14ac:dyDescent="0.15">
      <c r="A17" s="5">
        <v>8</v>
      </c>
      <c r="B17" s="5">
        <v>15</v>
      </c>
      <c r="D17">
        <v>107.69675034653</v>
      </c>
      <c r="E17">
        <v>148.91282920067999</v>
      </c>
      <c r="F17">
        <v>102.04695919938</v>
      </c>
      <c r="G17">
        <v>105.82417244034001</v>
      </c>
      <c r="I17" s="6">
        <f t="shared" si="0"/>
        <v>5.6497911471499975</v>
      </c>
      <c r="J17" s="6">
        <f t="shared" si="0"/>
        <v>43.088656760339987</v>
      </c>
      <c r="K17" s="6">
        <f t="shared" si="2"/>
        <v>-46.056596965257988</v>
      </c>
      <c r="L17" s="7">
        <f t="shared" si="1"/>
        <v>-1.0688798497810166</v>
      </c>
      <c r="M17" s="7">
        <f t="shared" si="3"/>
        <v>-1.0688730720805835</v>
      </c>
      <c r="P17" s="5">
        <f t="shared" si="4"/>
        <v>-0.11927224339598061</v>
      </c>
    </row>
    <row r="18" spans="1:16" x14ac:dyDescent="0.15">
      <c r="A18" s="5">
        <v>8.5</v>
      </c>
      <c r="B18" s="5">
        <v>16</v>
      </c>
      <c r="D18">
        <v>108.46326813492</v>
      </c>
      <c r="E18">
        <v>156.33774834437</v>
      </c>
      <c r="F18">
        <v>102.02294072363</v>
      </c>
      <c r="G18">
        <v>105.85650500385</v>
      </c>
      <c r="I18" s="6">
        <f t="shared" si="0"/>
        <v>6.4403274112899993</v>
      </c>
      <c r="J18" s="6">
        <f t="shared" si="0"/>
        <v>50.481243340519995</v>
      </c>
      <c r="K18" s="6">
        <f t="shared" si="2"/>
        <v>-54.137164597333992</v>
      </c>
      <c r="L18" s="7">
        <f t="shared" si="1"/>
        <v>-1.072421379009092</v>
      </c>
      <c r="M18" s="7">
        <f t="shared" si="3"/>
        <v>-1.0724141777023817</v>
      </c>
      <c r="P18" s="5">
        <f t="shared" si="4"/>
        <v>0.21166347098194727</v>
      </c>
    </row>
    <row r="19" spans="1:16" x14ac:dyDescent="0.15">
      <c r="A19" s="5">
        <v>9</v>
      </c>
      <c r="B19" s="5">
        <v>17</v>
      </c>
      <c r="D19">
        <v>108.47358693978001</v>
      </c>
      <c r="E19">
        <v>154.77714461727999</v>
      </c>
      <c r="F19">
        <v>101.9792147806</v>
      </c>
      <c r="G19">
        <v>105.90207852194</v>
      </c>
      <c r="I19" s="6">
        <f t="shared" si="0"/>
        <v>6.4943721591800028</v>
      </c>
      <c r="J19" s="6">
        <f t="shared" si="0"/>
        <v>48.875066095339989</v>
      </c>
      <c r="K19" s="6">
        <f t="shared" si="2"/>
        <v>-52.155707155227979</v>
      </c>
      <c r="L19" s="7">
        <f t="shared" si="1"/>
        <v>-1.0671229999666596</v>
      </c>
      <c r="M19" s="7">
        <f t="shared" si="3"/>
        <v>-1.0671153750536724</v>
      </c>
      <c r="P19" s="5">
        <f t="shared" si="4"/>
        <v>-0.2834398418898425</v>
      </c>
    </row>
    <row r="20" spans="1:16" x14ac:dyDescent="0.15">
      <c r="A20" s="5">
        <v>9.5</v>
      </c>
      <c r="B20" s="5">
        <v>18</v>
      </c>
      <c r="D20">
        <v>108.55028492222</v>
      </c>
      <c r="E20">
        <v>156.65639919914</v>
      </c>
      <c r="F20">
        <v>102.04003079292001</v>
      </c>
      <c r="G20">
        <v>105.87559661278</v>
      </c>
      <c r="I20" s="6">
        <f t="shared" si="0"/>
        <v>6.5102541292999945</v>
      </c>
      <c r="J20" s="6">
        <f t="shared" si="0"/>
        <v>50.780802586359997</v>
      </c>
      <c r="K20" s="6">
        <f t="shared" si="2"/>
        <v>-54.426708974332001</v>
      </c>
      <c r="L20" s="7">
        <f t="shared" si="1"/>
        <v>-1.071796942983948</v>
      </c>
      <c r="M20" s="7">
        <f t="shared" si="3"/>
        <v>-1.0717888944646836</v>
      </c>
      <c r="P20" s="5">
        <f t="shared" si="4"/>
        <v>0.15331348464662969</v>
      </c>
    </row>
    <row r="21" spans="1:16" x14ac:dyDescent="0.15">
      <c r="A21" s="37">
        <v>10</v>
      </c>
      <c r="B21" s="5">
        <v>19</v>
      </c>
      <c r="D21">
        <v>108.57092253195999</v>
      </c>
      <c r="E21">
        <v>155.67888495303001</v>
      </c>
      <c r="F21">
        <v>101.99938414165</v>
      </c>
      <c r="G21">
        <v>105.85804464973</v>
      </c>
      <c r="I21" s="6">
        <f t="shared" si="0"/>
        <v>6.5715383903099962</v>
      </c>
      <c r="J21" s="6">
        <f t="shared" si="0"/>
        <v>49.820840303300002</v>
      </c>
      <c r="K21" s="6">
        <f t="shared" si="2"/>
        <v>-53.213469973650007</v>
      </c>
      <c r="L21" s="7">
        <f t="shared" si="1"/>
        <v>-1.0680965967192906</v>
      </c>
      <c r="M21" s="7">
        <f t="shared" si="3"/>
        <v>-1.0680881245937492</v>
      </c>
      <c r="P21" s="5">
        <f t="shared" si="4"/>
        <v>-0.19246277630649283</v>
      </c>
    </row>
    <row r="22" spans="1:16" x14ac:dyDescent="0.15">
      <c r="A22" s="5">
        <v>10.5</v>
      </c>
      <c r="B22" s="5">
        <v>20</v>
      </c>
      <c r="D22">
        <v>108.24934544895</v>
      </c>
      <c r="E22">
        <v>154.71877406438</v>
      </c>
      <c r="F22">
        <v>102.02432640492999</v>
      </c>
      <c r="G22">
        <v>105.8351039261</v>
      </c>
      <c r="I22" s="6">
        <f t="shared" si="0"/>
        <v>6.2250190440200015</v>
      </c>
      <c r="J22" s="6">
        <f t="shared" si="0"/>
        <v>48.883670138279996</v>
      </c>
      <c r="K22" s="6">
        <f t="shared" si="2"/>
        <v>-52.435385121915992</v>
      </c>
      <c r="L22" s="7">
        <f t="shared" si="1"/>
        <v>-1.0726564714471942</v>
      </c>
      <c r="M22" s="7">
        <f t="shared" si="3"/>
        <v>-1.0726475757153757</v>
      </c>
      <c r="P22" s="5">
        <f t="shared" si="4"/>
        <v>0.2336315189459347</v>
      </c>
    </row>
    <row r="23" spans="1:16" x14ac:dyDescent="0.15">
      <c r="A23" s="5">
        <v>11</v>
      </c>
      <c r="B23" s="5">
        <v>21</v>
      </c>
      <c r="D23">
        <v>108.44432465732</v>
      </c>
      <c r="E23">
        <v>156.94424765132001</v>
      </c>
      <c r="F23">
        <v>101.97721324096</v>
      </c>
      <c r="G23">
        <v>105.81801385681</v>
      </c>
      <c r="I23" s="6">
        <f t="shared" si="0"/>
        <v>6.4671114163599981</v>
      </c>
      <c r="J23" s="6">
        <f t="shared" si="0"/>
        <v>51.126233794510014</v>
      </c>
      <c r="K23" s="6">
        <f t="shared" si="2"/>
        <v>-54.884369137052019</v>
      </c>
      <c r="L23" s="7">
        <f t="shared" si="1"/>
        <v>-1.0735069858195883</v>
      </c>
      <c r="M23" s="7">
        <f t="shared" si="3"/>
        <v>-1.0734976664814926</v>
      </c>
      <c r="P23" s="5">
        <f t="shared" si="4"/>
        <v>0.31310723784883177</v>
      </c>
    </row>
    <row r="24" spans="1:16" x14ac:dyDescent="0.15">
      <c r="A24" s="5">
        <v>11.5</v>
      </c>
      <c r="B24" s="5">
        <v>22</v>
      </c>
      <c r="D24">
        <v>108.72431849684</v>
      </c>
      <c r="E24">
        <v>157.61882026798</v>
      </c>
      <c r="F24">
        <v>102.01216320246</v>
      </c>
      <c r="G24">
        <v>105.8831408776</v>
      </c>
      <c r="I24" s="6">
        <f t="shared" si="0"/>
        <v>6.7121552943799969</v>
      </c>
      <c r="J24" s="6">
        <f t="shared" si="0"/>
        <v>51.73567939038</v>
      </c>
      <c r="K24" s="6">
        <f t="shared" si="2"/>
        <v>-55.370659974075998</v>
      </c>
      <c r="L24" s="7">
        <f t="shared" si="1"/>
        <v>-1.0702606136911368</v>
      </c>
      <c r="M24" s="7">
        <f t="shared" si="3"/>
        <v>-1.0702508707467642</v>
      </c>
      <c r="P24" s="5">
        <f t="shared" si="4"/>
        <v>9.7522715961533019E-3</v>
      </c>
    </row>
    <row r="25" spans="1:16" x14ac:dyDescent="0.15">
      <c r="A25" s="5">
        <v>12</v>
      </c>
      <c r="B25" s="5">
        <v>23</v>
      </c>
      <c r="D25">
        <v>108.74588017865</v>
      </c>
      <c r="E25">
        <v>156.91652548899</v>
      </c>
      <c r="F25">
        <v>102.07205542725001</v>
      </c>
      <c r="G25">
        <v>105.91131639723</v>
      </c>
      <c r="I25" s="6">
        <f t="shared" si="0"/>
        <v>6.6738247513999909</v>
      </c>
      <c r="J25" s="6">
        <f t="shared" si="0"/>
        <v>51.005209091760008</v>
      </c>
      <c r="K25" s="6">
        <f t="shared" si="2"/>
        <v>-54.532426158712013</v>
      </c>
      <c r="L25" s="7">
        <f t="shared" si="1"/>
        <v>-1.0691540556300128</v>
      </c>
      <c r="M25" s="7">
        <f t="shared" si="3"/>
        <v>-1.069143889079363</v>
      </c>
      <c r="P25" s="5">
        <f t="shared" si="4"/>
        <v>-9.3649270188592718E-2</v>
      </c>
    </row>
    <row r="26" spans="1:16" x14ac:dyDescent="0.15">
      <c r="A26" s="5">
        <v>12.5</v>
      </c>
      <c r="B26" s="5">
        <v>24</v>
      </c>
      <c r="D26">
        <v>108.73463730170999</v>
      </c>
      <c r="E26">
        <v>157.03434467888999</v>
      </c>
      <c r="F26">
        <v>102.01000769823</v>
      </c>
      <c r="G26">
        <v>105.86451116243001</v>
      </c>
      <c r="I26" s="6">
        <f t="shared" si="0"/>
        <v>6.7246296034799968</v>
      </c>
      <c r="J26" s="6">
        <f t="shared" si="0"/>
        <v>51.169833516459988</v>
      </c>
      <c r="K26" s="6">
        <f t="shared" si="2"/>
        <v>-54.679170616271989</v>
      </c>
      <c r="L26" s="7">
        <f t="shared" si="1"/>
        <v>-1.0685821480869806</v>
      </c>
      <c r="M26" s="7">
        <f t="shared" si="3"/>
        <v>-1.0685715579300539</v>
      </c>
      <c r="P26" s="5">
        <f t="shared" si="4"/>
        <v>-0.1470907693610638</v>
      </c>
    </row>
    <row r="27" spans="1:16" x14ac:dyDescent="0.15">
      <c r="A27" s="5">
        <v>13</v>
      </c>
      <c r="B27" s="5">
        <v>25</v>
      </c>
      <c r="D27">
        <v>108.77899276143999</v>
      </c>
      <c r="E27">
        <v>157.01016479284999</v>
      </c>
      <c r="F27">
        <v>102.02540415704</v>
      </c>
      <c r="G27">
        <v>105.93086989992</v>
      </c>
      <c r="I27" s="6">
        <f t="shared" si="0"/>
        <v>6.7535886043999938</v>
      </c>
      <c r="J27" s="6">
        <f t="shared" si="0"/>
        <v>51.079294892929994</v>
      </c>
      <c r="K27" s="6">
        <f t="shared" si="2"/>
        <v>-54.541565267115999</v>
      </c>
      <c r="L27" s="7">
        <f t="shared" si="1"/>
        <v>-1.0677822664044885</v>
      </c>
      <c r="M27" s="7">
        <f t="shared" si="3"/>
        <v>-1.0677712526412846</v>
      </c>
      <c r="P27" s="5">
        <f t="shared" si="4"/>
        <v>-0.22183515207429169</v>
      </c>
    </row>
    <row r="28" spans="1:16" x14ac:dyDescent="0.15">
      <c r="A28" s="5">
        <v>13.5</v>
      </c>
      <c r="B28" s="5">
        <v>26</v>
      </c>
      <c r="D28">
        <v>108.69197597413</v>
      </c>
      <c r="E28">
        <v>157.11997535808001</v>
      </c>
      <c r="F28">
        <v>101.99307159353</v>
      </c>
      <c r="G28">
        <v>105.89515011547</v>
      </c>
      <c r="I28" s="6">
        <f t="shared" si="0"/>
        <v>6.6989043805999984</v>
      </c>
      <c r="J28" s="6">
        <f t="shared" si="0"/>
        <v>51.224825242610009</v>
      </c>
      <c r="K28" s="6">
        <f t="shared" si="2"/>
        <v>-54.770885910532009</v>
      </c>
      <c r="L28" s="7">
        <f t="shared" si="1"/>
        <v>-1.0692254322221153</v>
      </c>
      <c r="M28" s="7">
        <f t="shared" si="3"/>
        <v>-1.0692139948526345</v>
      </c>
      <c r="P28" s="5">
        <f t="shared" si="4"/>
        <v>-8.6979534609379489E-2</v>
      </c>
    </row>
    <row r="29" spans="1:16" x14ac:dyDescent="0.15">
      <c r="A29" s="5">
        <v>14</v>
      </c>
      <c r="B29" s="5">
        <v>27</v>
      </c>
      <c r="D29">
        <v>108.73956568612</v>
      </c>
      <c r="E29">
        <v>155.49330047743999</v>
      </c>
      <c r="F29">
        <v>102.01062355658</v>
      </c>
      <c r="G29">
        <v>105.96073903001999</v>
      </c>
      <c r="I29" s="6">
        <f t="shared" si="0"/>
        <v>6.7289421295400018</v>
      </c>
      <c r="J29" s="6">
        <f t="shared" si="0"/>
        <v>49.532561447419994</v>
      </c>
      <c r="K29" s="6">
        <f t="shared" si="2"/>
        <v>-52.710131607363991</v>
      </c>
      <c r="L29" s="7">
        <f t="shared" si="1"/>
        <v>-1.06415113749603</v>
      </c>
      <c r="M29" s="7">
        <f t="shared" si="3"/>
        <v>-1.064139276520272</v>
      </c>
      <c r="P29" s="5">
        <f t="shared" si="4"/>
        <v>-0.56114344573253816</v>
      </c>
    </row>
    <row r="30" spans="1:16" x14ac:dyDescent="0.15">
      <c r="A30" s="5">
        <v>14.5</v>
      </c>
      <c r="B30" s="5">
        <v>28</v>
      </c>
      <c r="D30">
        <v>108.35961805021</v>
      </c>
      <c r="E30">
        <v>154.39842907747001</v>
      </c>
      <c r="F30">
        <v>102.01370284834999</v>
      </c>
      <c r="G30">
        <v>105.6351039261</v>
      </c>
      <c r="I30" s="6">
        <f t="shared" si="0"/>
        <v>6.3459152018600093</v>
      </c>
      <c r="J30" s="6">
        <f t="shared" si="0"/>
        <v>48.763325151370012</v>
      </c>
      <c r="K30" s="6">
        <f t="shared" si="2"/>
        <v>-52.170074979784005</v>
      </c>
      <c r="L30" s="7">
        <f t="shared" si="1"/>
        <v>-1.0698629516719551</v>
      </c>
      <c r="M30" s="7">
        <f t="shared" si="3"/>
        <v>-1.0698506670899199</v>
      </c>
      <c r="P30" s="5">
        <f t="shared" si="4"/>
        <v>-2.7406976831220266E-2</v>
      </c>
    </row>
    <row r="31" spans="1:16" x14ac:dyDescent="0.15">
      <c r="A31" s="5">
        <v>15</v>
      </c>
      <c r="B31" s="5">
        <v>29</v>
      </c>
      <c r="D31">
        <v>108.45926382258</v>
      </c>
      <c r="E31">
        <v>154.14862159248</v>
      </c>
      <c r="F31">
        <v>101.97136258661</v>
      </c>
      <c r="G31">
        <v>105.82478829869</v>
      </c>
      <c r="I31" s="6">
        <f t="shared" si="0"/>
        <v>6.4879012359699999</v>
      </c>
      <c r="J31" s="6">
        <f t="shared" si="0"/>
        <v>48.323833293790003</v>
      </c>
      <c r="K31" s="6">
        <f t="shared" si="2"/>
        <v>-51.500698716578</v>
      </c>
      <c r="L31" s="7">
        <f t="shared" si="1"/>
        <v>-1.0657411717210823</v>
      </c>
      <c r="M31" s="7">
        <f t="shared" si="3"/>
        <v>-1.0657284635327702</v>
      </c>
      <c r="P31" s="5">
        <f t="shared" si="4"/>
        <v>-0.412563812962147</v>
      </c>
    </row>
    <row r="32" spans="1:16" x14ac:dyDescent="0.15">
      <c r="A32" s="5">
        <v>15.5</v>
      </c>
      <c r="B32" s="5">
        <v>30</v>
      </c>
      <c r="D32">
        <v>108.69521022639999</v>
      </c>
      <c r="E32">
        <v>155.74572616664</v>
      </c>
      <c r="F32">
        <v>102.05927636644</v>
      </c>
      <c r="G32">
        <v>105.72963818322</v>
      </c>
      <c r="I32" s="6">
        <f t="shared" si="0"/>
        <v>6.6359338599599909</v>
      </c>
      <c r="J32" s="6">
        <f t="shared" si="0"/>
        <v>50.016087983419993</v>
      </c>
      <c r="K32" s="6">
        <f t="shared" si="2"/>
        <v>-53.383371720143998</v>
      </c>
      <c r="L32" s="7">
        <f t="shared" si="1"/>
        <v>-1.0673240125825163</v>
      </c>
      <c r="M32" s="7">
        <f t="shared" si="3"/>
        <v>-1.067310880787927</v>
      </c>
      <c r="P32" s="5">
        <f t="shared" si="4"/>
        <v>-0.26465635900901258</v>
      </c>
    </row>
    <row r="33" spans="1:16" x14ac:dyDescent="0.15">
      <c r="A33" s="5">
        <v>16</v>
      </c>
      <c r="B33" s="5">
        <v>31</v>
      </c>
      <c r="D33">
        <v>108.48267364855</v>
      </c>
      <c r="E33">
        <v>155.57985522870999</v>
      </c>
      <c r="F33">
        <v>102.05558121631999</v>
      </c>
      <c r="G33">
        <v>105.94903772132</v>
      </c>
      <c r="I33" s="6">
        <f t="shared" si="0"/>
        <v>6.4270924322300118</v>
      </c>
      <c r="J33" s="6">
        <f t="shared" si="0"/>
        <v>49.630817507389992</v>
      </c>
      <c r="K33" s="6">
        <f t="shared" si="2"/>
        <v>-53.129888576637974</v>
      </c>
      <c r="L33" s="7">
        <f t="shared" si="1"/>
        <v>-1.0705019833438563</v>
      </c>
      <c r="M33" s="7">
        <f t="shared" si="3"/>
        <v>-1.07048842794299</v>
      </c>
      <c r="P33" s="5">
        <f t="shared" si="4"/>
        <v>3.2306889476656532E-2</v>
      </c>
    </row>
    <row r="34" spans="1:16" x14ac:dyDescent="0.15">
      <c r="A34" s="5">
        <v>16.5</v>
      </c>
      <c r="B34" s="5">
        <v>32</v>
      </c>
      <c r="D34">
        <v>108.48775604497</v>
      </c>
      <c r="E34">
        <v>155.82334822115999</v>
      </c>
      <c r="F34">
        <v>102.00092378753</v>
      </c>
      <c r="G34">
        <v>105.79753656659</v>
      </c>
      <c r="I34" s="6">
        <f t="shared" si="0"/>
        <v>6.4868322574399997</v>
      </c>
      <c r="J34" s="6">
        <f t="shared" si="0"/>
        <v>50.025811654569992</v>
      </c>
      <c r="K34" s="6">
        <f t="shared" si="2"/>
        <v>-53.544141728043989</v>
      </c>
      <c r="L34" s="7">
        <f t="shared" si="1"/>
        <v>-1.0703302946440567</v>
      </c>
      <c r="M34" s="7">
        <f t="shared" si="3"/>
        <v>-1.0703163156369133</v>
      </c>
      <c r="P34" s="5">
        <f t="shared" si="4"/>
        <v>1.6263559361416852E-2</v>
      </c>
    </row>
    <row r="35" spans="1:16" x14ac:dyDescent="0.15">
      <c r="A35" s="5">
        <v>17</v>
      </c>
      <c r="B35" s="5">
        <v>33</v>
      </c>
      <c r="D35">
        <v>108.75881718773999</v>
      </c>
      <c r="E35">
        <v>156.44832896966</v>
      </c>
      <c r="F35">
        <v>101.94395688992</v>
      </c>
      <c r="G35">
        <v>105.7648960739</v>
      </c>
      <c r="I35" s="6">
        <f t="shared" si="0"/>
        <v>6.8148602978199904</v>
      </c>
      <c r="J35" s="6">
        <f t="shared" si="0"/>
        <v>50.683432895759992</v>
      </c>
      <c r="K35" s="6">
        <f t="shared" si="2"/>
        <v>-54.005259177092</v>
      </c>
      <c r="L35" s="7">
        <f t="shared" si="1"/>
        <v>-1.0655406725934284</v>
      </c>
      <c r="M35" s="7">
        <f t="shared" si="3"/>
        <v>-1.0655262699800081</v>
      </c>
      <c r="P35" s="5">
        <f t="shared" si="4"/>
        <v>-0.43129931329806759</v>
      </c>
    </row>
    <row r="36" spans="1:16" x14ac:dyDescent="0.15">
      <c r="A36" s="5">
        <v>17.5</v>
      </c>
      <c r="B36" s="5">
        <v>34</v>
      </c>
      <c r="D36">
        <v>108.66271369167001</v>
      </c>
      <c r="E36">
        <v>155.93885723086001</v>
      </c>
      <c r="F36">
        <v>102.02063125481</v>
      </c>
      <c r="G36">
        <v>105.75642802156</v>
      </c>
      <c r="I36" s="6">
        <f t="shared" si="0"/>
        <v>6.642082436860008</v>
      </c>
      <c r="J36" s="6">
        <f t="shared" si="0"/>
        <v>50.182429209300011</v>
      </c>
      <c r="K36" s="6">
        <f t="shared" si="2"/>
        <v>-53.576832614300002</v>
      </c>
      <c r="L36" s="7">
        <f t="shared" si="1"/>
        <v>-1.0676412732202076</v>
      </c>
      <c r="M36" s="7">
        <f t="shared" si="3"/>
        <v>-1.0676264470005101</v>
      </c>
      <c r="P36" s="5">
        <f t="shared" si="4"/>
        <v>-0.2350101612744156</v>
      </c>
    </row>
    <row r="37" spans="1:16" x14ac:dyDescent="0.15">
      <c r="A37" s="5">
        <v>18</v>
      </c>
      <c r="B37" s="5">
        <v>35</v>
      </c>
      <c r="D37">
        <v>108.5011550901</v>
      </c>
      <c r="E37">
        <v>156.43847220083001</v>
      </c>
      <c r="F37">
        <v>101.90023094688</v>
      </c>
      <c r="G37">
        <v>105.77090069284</v>
      </c>
      <c r="I37" s="6">
        <f t="shared" si="0"/>
        <v>6.6009241432199985</v>
      </c>
      <c r="J37" s="6">
        <f t="shared" si="0"/>
        <v>50.667571507990004</v>
      </c>
      <c r="K37" s="6">
        <f t="shared" si="2"/>
        <v>-54.200161666368004</v>
      </c>
      <c r="L37" s="7">
        <f t="shared" si="1"/>
        <v>-1.0697209290526373</v>
      </c>
      <c r="M37" s="7">
        <f t="shared" si="3"/>
        <v>-1.0697056792266626</v>
      </c>
      <c r="P37" s="5">
        <f t="shared" si="4"/>
        <v>-4.0678180866239755E-2</v>
      </c>
    </row>
    <row r="38" spans="1:16" x14ac:dyDescent="0.15">
      <c r="A38" s="5">
        <v>18.5</v>
      </c>
      <c r="B38" s="5">
        <v>36</v>
      </c>
      <c r="D38">
        <v>108.76220545203</v>
      </c>
      <c r="E38">
        <v>156.73864161405001</v>
      </c>
      <c r="F38">
        <v>102.03695150116</v>
      </c>
      <c r="G38">
        <v>105.79538106235999</v>
      </c>
      <c r="I38" s="6">
        <f t="shared" si="0"/>
        <v>6.7252539508699982</v>
      </c>
      <c r="J38" s="6">
        <f t="shared" si="0"/>
        <v>50.943260551690017</v>
      </c>
      <c r="K38" s="6">
        <f t="shared" si="2"/>
        <v>-54.406658711158016</v>
      </c>
      <c r="L38" s="7">
        <f t="shared" si="1"/>
        <v>-1.0679854041920587</v>
      </c>
      <c r="M38" s="7">
        <f t="shared" si="3"/>
        <v>-1.0679697307598071</v>
      </c>
      <c r="P38" s="5">
        <f t="shared" si="4"/>
        <v>-0.20285308401347615</v>
      </c>
    </row>
    <row r="39" spans="1:16" x14ac:dyDescent="0.15">
      <c r="A39" s="5">
        <v>19</v>
      </c>
      <c r="B39" s="5">
        <v>37</v>
      </c>
      <c r="D39">
        <v>108.64253811797001</v>
      </c>
      <c r="E39">
        <v>156.77652856923001</v>
      </c>
      <c r="F39">
        <v>102.05142417243999</v>
      </c>
      <c r="G39">
        <v>105.87806004619</v>
      </c>
      <c r="I39" s="6">
        <f t="shared" si="0"/>
        <v>6.5911139455300116</v>
      </c>
      <c r="J39" s="6">
        <f t="shared" si="0"/>
        <v>50.898468523040009</v>
      </c>
      <c r="K39" s="6">
        <f t="shared" si="2"/>
        <v>-54.487048282117996</v>
      </c>
      <c r="L39" s="7">
        <f t="shared" si="1"/>
        <v>-1.0705046706356904</v>
      </c>
      <c r="M39" s="7">
        <f t="shared" si="3"/>
        <v>-1.0704885735971617</v>
      </c>
      <c r="P39" s="5">
        <f t="shared" si="4"/>
        <v>3.2558001576998008E-2</v>
      </c>
    </row>
    <row r="40" spans="1:16" x14ac:dyDescent="0.15">
      <c r="A40" s="5">
        <v>19.5</v>
      </c>
      <c r="B40" s="5">
        <v>38</v>
      </c>
      <c r="D40">
        <v>108.84937625134999</v>
      </c>
      <c r="E40">
        <v>157.14831356846</v>
      </c>
      <c r="F40">
        <v>101.91993841417001</v>
      </c>
      <c r="G40">
        <v>105.83525789069</v>
      </c>
      <c r="I40" s="6">
        <f t="shared" si="0"/>
        <v>6.9294378371799894</v>
      </c>
      <c r="J40" s="6">
        <f t="shared" si="0"/>
        <v>51.313055677769995</v>
      </c>
      <c r="K40" s="6">
        <f t="shared" si="2"/>
        <v>-54.646228976144002</v>
      </c>
      <c r="L40" s="7">
        <f t="shared" si="1"/>
        <v>-1.0649576068769964</v>
      </c>
      <c r="M40" s="7">
        <f t="shared" si="3"/>
        <v>-1.0649410862321906</v>
      </c>
      <c r="P40" s="5">
        <f t="shared" si="4"/>
        <v>-0.4857834801565713</v>
      </c>
    </row>
    <row r="41" spans="1:16" x14ac:dyDescent="0.15">
      <c r="A41" s="5">
        <v>20</v>
      </c>
      <c r="B41" s="5">
        <v>39</v>
      </c>
      <c r="D41">
        <v>108.72570460496</v>
      </c>
      <c r="E41">
        <v>157.68535345756999</v>
      </c>
      <c r="F41">
        <v>102.08067744419</v>
      </c>
      <c r="G41">
        <v>105.77906081601</v>
      </c>
      <c r="I41" s="6">
        <f t="shared" si="0"/>
        <v>6.6450271607699989</v>
      </c>
      <c r="J41" s="6">
        <f t="shared" si="0"/>
        <v>51.906292641559986</v>
      </c>
      <c r="K41" s="6">
        <f t="shared" si="2"/>
        <v>-55.642524009101983</v>
      </c>
      <c r="L41" s="7">
        <f t="shared" si="1"/>
        <v>-1.0719803164009925</v>
      </c>
      <c r="M41" s="7">
        <f t="shared" si="3"/>
        <v>-1.0719633721499096</v>
      </c>
      <c r="P41" s="5">
        <f t="shared" si="4"/>
        <v>0.17044868496813109</v>
      </c>
    </row>
    <row r="42" spans="1:16" x14ac:dyDescent="0.15">
      <c r="A42" s="5">
        <v>20.5</v>
      </c>
      <c r="B42" s="5">
        <v>40</v>
      </c>
      <c r="D42">
        <v>108.53858000923999</v>
      </c>
      <c r="E42">
        <v>156.76667180039999</v>
      </c>
      <c r="F42">
        <v>101.98937644342</v>
      </c>
      <c r="G42">
        <v>105.76843725943</v>
      </c>
      <c r="I42" s="6">
        <f t="shared" si="0"/>
        <v>6.5492035658199939</v>
      </c>
      <c r="J42" s="6">
        <f t="shared" si="0"/>
        <v>50.998234540969989</v>
      </c>
      <c r="K42" s="6">
        <f t="shared" si="2"/>
        <v>-54.648677883343993</v>
      </c>
      <c r="L42" s="7">
        <f t="shared" si="1"/>
        <v>-1.0715797983053978</v>
      </c>
      <c r="M42" s="7">
        <f t="shared" si="3"/>
        <v>-1.071562430448038</v>
      </c>
      <c r="P42" s="5">
        <f t="shared" si="4"/>
        <v>0.13302255248385433</v>
      </c>
    </row>
    <row r="43" spans="1:16" x14ac:dyDescent="0.15">
      <c r="A43" s="5">
        <v>21</v>
      </c>
      <c r="B43" s="5">
        <v>41</v>
      </c>
      <c r="D43">
        <v>108.37794547975</v>
      </c>
      <c r="E43">
        <v>154.94979208378001</v>
      </c>
      <c r="F43">
        <v>101.99107005389</v>
      </c>
      <c r="G43">
        <v>105.97413394919</v>
      </c>
      <c r="I43" s="6">
        <f t="shared" si="0"/>
        <v>6.3868754258599978</v>
      </c>
      <c r="J43" s="6">
        <f t="shared" si="0"/>
        <v>48.975658134590006</v>
      </c>
      <c r="K43" s="6">
        <f t="shared" si="2"/>
        <v>-52.383914335648008</v>
      </c>
      <c r="L43" s="7">
        <f t="shared" si="1"/>
        <v>-1.0695908198250603</v>
      </c>
      <c r="M43" s="7">
        <f t="shared" si="3"/>
        <v>-1.0695730283614233</v>
      </c>
      <c r="P43" s="5">
        <f t="shared" si="4"/>
        <v>-5.2836146367130653E-2</v>
      </c>
    </row>
    <row r="44" spans="1:16" x14ac:dyDescent="0.15">
      <c r="A44" s="5">
        <v>21.5</v>
      </c>
      <c r="B44" s="5">
        <v>42</v>
      </c>
      <c r="D44">
        <v>108.6237486524</v>
      </c>
      <c r="E44">
        <v>155.87417218543001</v>
      </c>
      <c r="F44">
        <v>101.97397998460001</v>
      </c>
      <c r="G44">
        <v>105.82678983834001</v>
      </c>
      <c r="I44" s="6">
        <f t="shared" si="0"/>
        <v>6.6497686677999894</v>
      </c>
      <c r="J44" s="6">
        <f t="shared" si="0"/>
        <v>50.047382347090007</v>
      </c>
      <c r="K44" s="6">
        <f t="shared" si="2"/>
        <v>-53.407090148708015</v>
      </c>
      <c r="L44" s="7">
        <f t="shared" si="1"/>
        <v>-1.0671305399814452</v>
      </c>
      <c r="M44" s="7">
        <f t="shared" si="3"/>
        <v>-1.0671123249115311</v>
      </c>
      <c r="P44" s="5">
        <f t="shared" si="4"/>
        <v>-0.28273527049742636</v>
      </c>
    </row>
    <row r="45" spans="1:16" x14ac:dyDescent="0.15">
      <c r="A45" s="5">
        <v>22</v>
      </c>
      <c r="B45" s="5">
        <v>43</v>
      </c>
      <c r="D45">
        <v>108.38241182812</v>
      </c>
      <c r="E45">
        <v>155.09872170029001</v>
      </c>
      <c r="F45">
        <v>102.1259430331</v>
      </c>
      <c r="G45">
        <v>105.85434949962</v>
      </c>
      <c r="I45" s="6">
        <f t="shared" si="0"/>
        <v>6.2564687950199982</v>
      </c>
      <c r="J45" s="6">
        <f t="shared" si="0"/>
        <v>49.244372200670014</v>
      </c>
      <c r="K45" s="6">
        <f t="shared" si="2"/>
        <v>-52.836777845784013</v>
      </c>
      <c r="L45" s="7">
        <f t="shared" si="1"/>
        <v>-1.0729505826670915</v>
      </c>
      <c r="M45" s="7">
        <f t="shared" si="3"/>
        <v>-1.0729319439909004</v>
      </c>
      <c r="P45" s="5">
        <f t="shared" si="4"/>
        <v>0.26111453557380365</v>
      </c>
    </row>
    <row r="46" spans="1:16" x14ac:dyDescent="0.15">
      <c r="A46" s="5">
        <v>22.5</v>
      </c>
      <c r="B46" s="5">
        <v>44</v>
      </c>
      <c r="D46">
        <v>108.81503157246</v>
      </c>
      <c r="E46">
        <v>157.04358539966</v>
      </c>
      <c r="F46">
        <v>101.98367975366</v>
      </c>
      <c r="G46">
        <v>105.95673595073001</v>
      </c>
      <c r="I46" s="6">
        <f t="shared" si="0"/>
        <v>6.8313518188000018</v>
      </c>
      <c r="J46" s="6">
        <f t="shared" si="0"/>
        <v>51.086849448929996</v>
      </c>
      <c r="K46" s="6">
        <f t="shared" si="2"/>
        <v>-54.472867519915994</v>
      </c>
      <c r="L46" s="7">
        <f t="shared" si="1"/>
        <v>-1.0662796415811646</v>
      </c>
      <c r="M46" s="7">
        <f t="shared" si="3"/>
        <v>-1.0662605792986963</v>
      </c>
      <c r="P46" s="5">
        <f t="shared" si="4"/>
        <v>-0.36224687461679606</v>
      </c>
    </row>
    <row r="47" spans="1:16" x14ac:dyDescent="0.15">
      <c r="A47" s="5">
        <v>23</v>
      </c>
      <c r="B47" s="5">
        <v>45</v>
      </c>
      <c r="D47">
        <v>108.50977976282</v>
      </c>
      <c r="E47">
        <v>156.44617280148</v>
      </c>
      <c r="F47">
        <v>102.06297151654999</v>
      </c>
      <c r="G47">
        <v>105.92963818322001</v>
      </c>
      <c r="I47" s="6">
        <f t="shared" si="0"/>
        <v>6.4468082462700096</v>
      </c>
      <c r="J47" s="6">
        <f t="shared" si="0"/>
        <v>50.516534618259996</v>
      </c>
      <c r="K47" s="6">
        <f t="shared" si="2"/>
        <v>-54.173033295641986</v>
      </c>
      <c r="L47" s="7">
        <f t="shared" si="1"/>
        <v>-1.0723822151502111</v>
      </c>
      <c r="M47" s="7">
        <f t="shared" si="3"/>
        <v>-1.0723627292614659</v>
      </c>
      <c r="P47" s="5">
        <f t="shared" si="4"/>
        <v>0.20800383166179967</v>
      </c>
    </row>
    <row r="48" spans="1:16" x14ac:dyDescent="0.15">
      <c r="A48" s="5">
        <v>23.5</v>
      </c>
      <c r="B48" s="5">
        <v>46</v>
      </c>
      <c r="D48">
        <v>108.45402741414</v>
      </c>
      <c r="E48">
        <v>155.94547974741999</v>
      </c>
      <c r="F48">
        <v>102.00569668976</v>
      </c>
      <c r="G48">
        <v>105.70053887605999</v>
      </c>
      <c r="I48" s="6">
        <f t="shared" si="0"/>
        <v>6.4483307243799999</v>
      </c>
      <c r="J48" s="6">
        <f t="shared" si="0"/>
        <v>50.244940871360001</v>
      </c>
      <c r="K48" s="6">
        <f t="shared" si="2"/>
        <v>-53.845598321251998</v>
      </c>
      <c r="L48" s="7">
        <f t="shared" si="1"/>
        <v>-1.0716620895049038</v>
      </c>
      <c r="M48" s="7">
        <f t="shared" si="3"/>
        <v>-1.0716421800098814</v>
      </c>
      <c r="P48" s="5">
        <f t="shared" si="4"/>
        <v>0.14071219589541739</v>
      </c>
    </row>
    <row r="49" spans="1:25" x14ac:dyDescent="0.15">
      <c r="A49" s="5">
        <v>24</v>
      </c>
      <c r="B49" s="5">
        <v>47</v>
      </c>
      <c r="D49">
        <v>108.7297089173</v>
      </c>
      <c r="E49">
        <v>156.49499460958</v>
      </c>
      <c r="F49">
        <v>102.06728252502</v>
      </c>
      <c r="G49">
        <v>105.80831408776</v>
      </c>
      <c r="I49" s="6">
        <f t="shared" si="0"/>
        <v>6.6624263922799969</v>
      </c>
      <c r="J49" s="6">
        <f t="shared" si="0"/>
        <v>50.686680521820008</v>
      </c>
      <c r="K49" s="6">
        <f t="shared" si="2"/>
        <v>-54.161590233904008</v>
      </c>
      <c r="L49" s="7">
        <f t="shared" si="1"/>
        <v>-1.0685566637292039</v>
      </c>
      <c r="M49" s="7">
        <f t="shared" si="3"/>
        <v>-1.0685363306279043</v>
      </c>
      <c r="P49" s="5">
        <f t="shared" si="4"/>
        <v>-0.14947213729654285</v>
      </c>
    </row>
    <row r="50" spans="1:25" x14ac:dyDescent="0.15">
      <c r="A50" s="5">
        <v>24.5</v>
      </c>
      <c r="B50" s="5">
        <v>48</v>
      </c>
      <c r="D50">
        <v>108.59387032188999</v>
      </c>
      <c r="E50">
        <v>156.32896965962999</v>
      </c>
      <c r="F50">
        <v>102.02170900693</v>
      </c>
      <c r="G50">
        <v>105.79045419553999</v>
      </c>
      <c r="I50" s="6">
        <f t="shared" si="0"/>
        <v>6.5721613149599989</v>
      </c>
      <c r="J50" s="6">
        <f t="shared" si="0"/>
        <v>50.538515464089997</v>
      </c>
      <c r="K50" s="6">
        <f t="shared" si="2"/>
        <v>-54.074057241947997</v>
      </c>
      <c r="L50" s="7">
        <f t="shared" si="1"/>
        <v>-1.069957373013265</v>
      </c>
      <c r="M50" s="7">
        <f t="shared" si="3"/>
        <v>-1.0699366163056885</v>
      </c>
      <c r="P50" s="5">
        <f t="shared" si="4"/>
        <v>-1.858384082793825E-2</v>
      </c>
    </row>
    <row r="51" spans="1:25" x14ac:dyDescent="0.15">
      <c r="A51" s="5">
        <v>25</v>
      </c>
      <c r="B51" s="5">
        <v>49</v>
      </c>
      <c r="D51">
        <v>108.54104420145001</v>
      </c>
      <c r="E51">
        <v>156.57015247189</v>
      </c>
      <c r="F51">
        <v>101.86789838337</v>
      </c>
      <c r="G51">
        <v>105.81416474210999</v>
      </c>
      <c r="I51" s="6">
        <f t="shared" si="0"/>
        <v>6.6731458180800018</v>
      </c>
      <c r="J51" s="6">
        <f t="shared" si="0"/>
        <v>50.755987729780003</v>
      </c>
      <c r="K51" s="6">
        <f t="shared" si="2"/>
        <v>-54.234039457655996</v>
      </c>
      <c r="L51" s="7">
        <f t="shared" si="1"/>
        <v>-1.0685249540683319</v>
      </c>
      <c r="M51" s="7">
        <f t="shared" si="3"/>
        <v>-1.0685037737544782</v>
      </c>
      <c r="P51" s="5">
        <f t="shared" si="4"/>
        <v>-0.15243522431278256</v>
      </c>
    </row>
    <row r="52" spans="1:25" x14ac:dyDescent="0.15">
      <c r="A52" s="5">
        <v>25.5</v>
      </c>
      <c r="B52" s="5">
        <v>50</v>
      </c>
      <c r="D52">
        <v>108.71985214847</v>
      </c>
      <c r="E52">
        <v>156.82981672571</v>
      </c>
      <c r="F52">
        <v>102.02355658198999</v>
      </c>
      <c r="G52">
        <v>105.77413394919</v>
      </c>
      <c r="I52" s="6">
        <f t="shared" si="0"/>
        <v>6.6962955664800035</v>
      </c>
      <c r="J52" s="6">
        <f t="shared" si="0"/>
        <v>51.055682776520001</v>
      </c>
      <c r="K52" s="6">
        <f t="shared" si="2"/>
        <v>-54.570523765343992</v>
      </c>
      <c r="L52" s="7">
        <f t="shared" si="1"/>
        <v>-1.0688432863430519</v>
      </c>
      <c r="M52" s="7">
        <f t="shared" si="3"/>
        <v>-1.0688216824229213</v>
      </c>
      <c r="P52" s="5">
        <f t="shared" si="4"/>
        <v>-0.12268888820778175</v>
      </c>
    </row>
    <row r="53" spans="1:25" x14ac:dyDescent="0.15">
      <c r="A53" s="5">
        <v>26</v>
      </c>
      <c r="B53" s="5">
        <v>51</v>
      </c>
      <c r="D53">
        <v>108.5630679193</v>
      </c>
      <c r="E53">
        <v>157.22778376713001</v>
      </c>
      <c r="F53">
        <v>101.91608929946</v>
      </c>
      <c r="G53">
        <v>105.81570438799</v>
      </c>
      <c r="I53" s="6">
        <f t="shared" si="0"/>
        <v>6.6469786198399987</v>
      </c>
      <c r="J53" s="6">
        <f t="shared" si="0"/>
        <v>51.41207937914001</v>
      </c>
      <c r="K53" s="6">
        <f t="shared" si="2"/>
        <v>-55.047516635128012</v>
      </c>
      <c r="L53" s="7">
        <f t="shared" si="1"/>
        <v>-1.070711733504851</v>
      </c>
      <c r="M53" s="7">
        <f t="shared" si="3"/>
        <v>-1.0706897059784433</v>
      </c>
      <c r="P53" s="5">
        <f t="shared" si="4"/>
        <v>5.1906846133633187E-2</v>
      </c>
      <c r="S53" s="8"/>
      <c r="U53" s="10"/>
    </row>
    <row r="54" spans="1:25" x14ac:dyDescent="0.15">
      <c r="A54" s="5">
        <v>26.5</v>
      </c>
      <c r="B54" s="5">
        <v>52</v>
      </c>
      <c r="D54">
        <v>108.74695826273999</v>
      </c>
      <c r="E54">
        <v>157.41752656707001</v>
      </c>
      <c r="F54">
        <v>102.03125481139</v>
      </c>
      <c r="G54">
        <v>105.81370284835</v>
      </c>
      <c r="I54" s="6">
        <f t="shared" si="0"/>
        <v>6.7157034513499951</v>
      </c>
      <c r="J54" s="6">
        <f t="shared" si="0"/>
        <v>51.603823718720008</v>
      </c>
      <c r="K54" s="6">
        <f t="shared" si="2"/>
        <v>-55.208885011114013</v>
      </c>
      <c r="L54" s="7">
        <f t="shared" si="1"/>
        <v>-1.0698603520553889</v>
      </c>
      <c r="M54" s="7">
        <f t="shared" si="3"/>
        <v>-1.0698379009227041</v>
      </c>
      <c r="P54" s="5">
        <f t="shared" si="4"/>
        <v>-2.7649896177652726E-2</v>
      </c>
      <c r="S54" s="8"/>
    </row>
    <row r="55" spans="1:25" x14ac:dyDescent="0.15">
      <c r="A55" s="5">
        <v>27</v>
      </c>
      <c r="B55" s="5">
        <v>53</v>
      </c>
      <c r="D55">
        <v>108.49237640536001</v>
      </c>
      <c r="E55">
        <v>156.76605575235001</v>
      </c>
      <c r="F55">
        <v>101.98260200154</v>
      </c>
      <c r="G55">
        <v>105.81847575058001</v>
      </c>
      <c r="I55" s="6">
        <f t="shared" si="0"/>
        <v>6.5097744038200034</v>
      </c>
      <c r="J55" s="6">
        <f t="shared" si="0"/>
        <v>50.947580001770007</v>
      </c>
      <c r="K55" s="6">
        <f t="shared" si="2"/>
        <v>-54.627321598304</v>
      </c>
      <c r="L55" s="7">
        <f t="shared" si="1"/>
        <v>-1.0722260330403555</v>
      </c>
      <c r="M55" s="7">
        <f t="shared" si="3"/>
        <v>-1.0722031583013936</v>
      </c>
      <c r="P55" s="5">
        <f t="shared" si="4"/>
        <v>0.19340950396618112</v>
      </c>
      <c r="S55" s="8"/>
    </row>
    <row r="56" spans="1:25" x14ac:dyDescent="0.15">
      <c r="A56" s="5">
        <v>27.5</v>
      </c>
      <c r="B56" s="5">
        <v>54</v>
      </c>
      <c r="D56">
        <v>108.46742645926</v>
      </c>
      <c r="E56">
        <v>155.35438164177</v>
      </c>
      <c r="F56">
        <v>102.08329484219</v>
      </c>
      <c r="G56">
        <v>105.80892994611</v>
      </c>
      <c r="I56" s="6">
        <f t="shared" si="0"/>
        <v>6.3841316170699969</v>
      </c>
      <c r="J56" s="6">
        <f t="shared" si="0"/>
        <v>49.545451695660006</v>
      </c>
      <c r="K56" s="6">
        <f t="shared" si="2"/>
        <v>-53.070410417722009</v>
      </c>
      <c r="L56" s="7">
        <f t="shared" si="1"/>
        <v>-1.0711459599503617</v>
      </c>
      <c r="M56" s="7">
        <f t="shared" si="3"/>
        <v>-1.0711226616051226</v>
      </c>
      <c r="P56" s="5">
        <f t="shared" si="4"/>
        <v>9.2482831729814641E-2</v>
      </c>
      <c r="S56" s="8"/>
    </row>
    <row r="57" spans="1:25" x14ac:dyDescent="0.15">
      <c r="A57" s="5">
        <v>28</v>
      </c>
      <c r="B57" s="5">
        <v>55</v>
      </c>
      <c r="D57">
        <v>108.68889573387</v>
      </c>
      <c r="E57">
        <v>156.51085784691</v>
      </c>
      <c r="F57">
        <v>101.94133949192</v>
      </c>
      <c r="G57">
        <v>105.75134719015</v>
      </c>
      <c r="I57" s="6">
        <f t="shared" si="0"/>
        <v>6.7475562419499937</v>
      </c>
      <c r="J57" s="6">
        <f t="shared" si="0"/>
        <v>50.75951065676</v>
      </c>
      <c r="K57" s="6">
        <f t="shared" si="2"/>
        <v>-54.163856546162002</v>
      </c>
      <c r="L57" s="7">
        <f t="shared" si="1"/>
        <v>-1.0670681384700982</v>
      </c>
      <c r="M57" s="7">
        <f t="shared" si="3"/>
        <v>-1.0670444165185822</v>
      </c>
      <c r="P57" s="5">
        <f t="shared" si="4"/>
        <v>-0.28856633595135345</v>
      </c>
      <c r="S57" s="8"/>
    </row>
    <row r="58" spans="1:25" x14ac:dyDescent="0.15">
      <c r="A58" s="5">
        <v>28.5</v>
      </c>
      <c r="B58" s="5">
        <v>56</v>
      </c>
      <c r="D58">
        <v>108.35992607423</v>
      </c>
      <c r="E58">
        <v>155.01509317726999</v>
      </c>
      <c r="F58">
        <v>101.98521939954</v>
      </c>
      <c r="G58">
        <v>105.73071593534</v>
      </c>
      <c r="I58" s="6">
        <f t="shared" si="0"/>
        <v>6.3747066746900032</v>
      </c>
      <c r="J58" s="6">
        <f t="shared" si="0"/>
        <v>49.284377241929988</v>
      </c>
      <c r="K58" s="6">
        <f t="shared" si="2"/>
        <v>-52.766546015625977</v>
      </c>
      <c r="L58" s="7">
        <f t="shared" si="1"/>
        <v>-1.0706546165045876</v>
      </c>
      <c r="M58" s="7">
        <f t="shared" si="3"/>
        <v>-1.0706304709467944</v>
      </c>
      <c r="P58" s="5">
        <f t="shared" si="4"/>
        <v>4.6569588110894303E-2</v>
      </c>
      <c r="S58" s="8"/>
    </row>
    <row r="59" spans="1:25" x14ac:dyDescent="0.15">
      <c r="A59" s="5">
        <v>29</v>
      </c>
      <c r="B59" s="5">
        <v>57</v>
      </c>
      <c r="D59">
        <v>108.15539812105</v>
      </c>
      <c r="E59">
        <v>154.00847066071</v>
      </c>
      <c r="F59">
        <v>101.89468822171</v>
      </c>
      <c r="G59">
        <v>105.794765204</v>
      </c>
      <c r="I59" s="6">
        <f t="shared" si="0"/>
        <v>6.2607098993400001</v>
      </c>
      <c r="J59" s="6">
        <f t="shared" si="0"/>
        <v>48.213705456710002</v>
      </c>
      <c r="K59" s="6">
        <f t="shared" si="2"/>
        <v>-51.595736648711998</v>
      </c>
      <c r="L59" s="7">
        <f t="shared" si="1"/>
        <v>-1.0701466763436933</v>
      </c>
      <c r="M59" s="7">
        <f t="shared" si="3"/>
        <v>-1.0701221071796232</v>
      </c>
      <c r="P59" s="5">
        <f t="shared" si="4"/>
        <v>-8.9452391004174014E-4</v>
      </c>
      <c r="R59" s="3"/>
      <c r="S59" s="8"/>
    </row>
    <row r="60" spans="1:25" x14ac:dyDescent="0.15">
      <c r="A60" s="5">
        <v>29.5</v>
      </c>
      <c r="B60" s="5">
        <v>58</v>
      </c>
      <c r="D60">
        <v>108.09363930387001</v>
      </c>
      <c r="E60">
        <v>152.98506083474999</v>
      </c>
      <c r="F60">
        <v>102.05157813703001</v>
      </c>
      <c r="G60">
        <v>105.82817551962999</v>
      </c>
      <c r="I60" s="6">
        <f t="shared" si="0"/>
        <v>6.0420611668399999</v>
      </c>
      <c r="J60" s="6">
        <f t="shared" si="0"/>
        <v>47.156885315119993</v>
      </c>
      <c r="K60" s="6">
        <f t="shared" si="2"/>
        <v>-50.546201211303988</v>
      </c>
      <c r="L60" s="7">
        <f t="shared" si="1"/>
        <v>-1.0718731925048763</v>
      </c>
      <c r="M60" s="7">
        <f t="shared" si="3"/>
        <v>-1.0718481997345291</v>
      </c>
      <c r="P60" s="5">
        <f t="shared" si="4"/>
        <v>0.16043856764166806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108.41983674727</v>
      </c>
      <c r="E61">
        <v>154.09333127983999</v>
      </c>
      <c r="F61">
        <v>101.97859892225</v>
      </c>
      <c r="G61">
        <v>105.72301770593</v>
      </c>
      <c r="I61" s="6">
        <f t="shared" si="0"/>
        <v>6.4412378250199964</v>
      </c>
      <c r="J61" s="6">
        <f t="shared" si="0"/>
        <v>48.370313573909982</v>
      </c>
      <c r="K61" s="6">
        <f t="shared" si="2"/>
        <v>-51.603138463671982</v>
      </c>
      <c r="L61" s="7">
        <f t="shared" si="1"/>
        <v>-1.0668348962597118</v>
      </c>
      <c r="M61" s="7">
        <f t="shared" si="3"/>
        <v>-1.0668094798830876</v>
      </c>
      <c r="P61" s="5">
        <f t="shared" si="4"/>
        <v>-0.31036149068433821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108.05082396426999</v>
      </c>
      <c r="E62">
        <v>152.44170645310001</v>
      </c>
      <c r="F62">
        <v>101.73071593534</v>
      </c>
      <c r="G62">
        <v>105.72856043109999</v>
      </c>
      <c r="I62" s="6">
        <f t="shared" si="0"/>
        <v>6.3201080289299938</v>
      </c>
      <c r="J62" s="6">
        <f t="shared" si="0"/>
        <v>46.713146022000018</v>
      </c>
      <c r="K62" s="6">
        <f t="shared" si="2"/>
        <v>-49.735667197470029</v>
      </c>
      <c r="L62" s="7">
        <f t="shared" si="1"/>
        <v>-1.064703866745488</v>
      </c>
      <c r="M62" s="7">
        <f t="shared" si="3"/>
        <v>-1.0646780267625866</v>
      </c>
      <c r="P62" s="5">
        <f t="shared" si="4"/>
        <v>-0.50949404874976145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108.25504389341999</v>
      </c>
      <c r="E63">
        <v>152.94363160327001</v>
      </c>
      <c r="F63">
        <v>102.04865280985</v>
      </c>
      <c r="G63">
        <v>105.75904541955001</v>
      </c>
      <c r="I63" s="6">
        <f t="shared" si="0"/>
        <v>6.2063910835699971</v>
      </c>
      <c r="J63" s="6">
        <f t="shared" si="0"/>
        <v>47.18458618372</v>
      </c>
      <c r="K63" s="6">
        <f t="shared" si="2"/>
        <v>-50.415112336894005</v>
      </c>
      <c r="L63" s="7">
        <f t="shared" si="1"/>
        <v>-1.0684657091321197</v>
      </c>
      <c r="M63" s="7">
        <f t="shared" si="3"/>
        <v>-1.0684394455429411</v>
      </c>
      <c r="P63" s="5">
        <f t="shared" si="4"/>
        <v>-0.1579713258175342</v>
      </c>
      <c r="R63" s="5">
        <v>-13</v>
      </c>
    </row>
    <row r="64" spans="1:25" x14ac:dyDescent="0.15">
      <c r="A64" s="5">
        <v>31.5</v>
      </c>
      <c r="B64" s="5">
        <v>62</v>
      </c>
      <c r="D64">
        <v>108.14384722008</v>
      </c>
      <c r="E64">
        <v>152.64762051439999</v>
      </c>
      <c r="F64">
        <v>102.01909160893</v>
      </c>
      <c r="G64">
        <v>105.74980754427</v>
      </c>
      <c r="I64" s="6">
        <f t="shared" si="0"/>
        <v>6.1247556111500074</v>
      </c>
      <c r="J64" s="6">
        <f t="shared" si="0"/>
        <v>46.897812970129991</v>
      </c>
      <c r="K64" s="6">
        <f t="shared" si="2"/>
        <v>-50.152619953005981</v>
      </c>
      <c r="L64" s="7">
        <f t="shared" si="1"/>
        <v>-1.0694021059137455</v>
      </c>
      <c r="M64" s="7">
        <f t="shared" si="3"/>
        <v>-1.06937541871829</v>
      </c>
      <c r="P64" s="5">
        <f t="shared" si="4"/>
        <v>-7.0470385429434901E-2</v>
      </c>
      <c r="R64" s="5">
        <v>-13</v>
      </c>
      <c r="U64" s="37">
        <v>20</v>
      </c>
      <c r="V64" s="7">
        <f t="shared" ref="V64:V83" si="5">L41</f>
        <v>-1.0719803164009925</v>
      </c>
      <c r="X64" s="37"/>
      <c r="Y64" s="7"/>
    </row>
    <row r="65" spans="1:25" x14ac:dyDescent="0.15">
      <c r="A65" s="5">
        <v>32</v>
      </c>
      <c r="B65" s="5">
        <v>63</v>
      </c>
      <c r="D65">
        <v>107.70845525951</v>
      </c>
      <c r="E65">
        <v>150.5726166641</v>
      </c>
      <c r="F65">
        <v>101.95765973826001</v>
      </c>
      <c r="G65">
        <v>105.86173979985</v>
      </c>
      <c r="I65" s="6">
        <f t="shared" si="0"/>
        <v>5.7507955212499979</v>
      </c>
      <c r="J65" s="6">
        <f t="shared" si="0"/>
        <v>44.710876864249997</v>
      </c>
      <c r="K65" s="6">
        <f t="shared" si="2"/>
        <v>-47.902256715849994</v>
      </c>
      <c r="L65" s="7">
        <f t="shared" si="1"/>
        <v>-1.0713781539398026</v>
      </c>
      <c r="M65" s="7">
        <f t="shared" si="3"/>
        <v>-1.0713510431380699</v>
      </c>
      <c r="P65" s="5">
        <f t="shared" si="4"/>
        <v>0.11418003619187291</v>
      </c>
      <c r="R65" s="5">
        <v>-13</v>
      </c>
      <c r="U65" s="5">
        <v>20.5</v>
      </c>
      <c r="V65" s="7">
        <f t="shared" si="5"/>
        <v>-1.0715797983053978</v>
      </c>
      <c r="Y65" s="7"/>
    </row>
    <row r="66" spans="1:25" x14ac:dyDescent="0.15">
      <c r="A66" s="5">
        <v>32.5</v>
      </c>
      <c r="B66" s="5">
        <v>64</v>
      </c>
      <c r="D66">
        <v>107.83397505005</v>
      </c>
      <c r="E66">
        <v>150.17218543045999</v>
      </c>
      <c r="F66">
        <v>102.05127020785</v>
      </c>
      <c r="G66">
        <v>105.64449576597001</v>
      </c>
      <c r="I66" s="6">
        <f t="shared" ref="I66:J129" si="6">D66-F66</f>
        <v>5.7827048422000047</v>
      </c>
      <c r="J66" s="6">
        <f t="shared" si="6"/>
        <v>44.527689664489984</v>
      </c>
      <c r="K66" s="6">
        <f t="shared" si="2"/>
        <v>-47.650522755187971</v>
      </c>
      <c r="L66" s="7">
        <f t="shared" ref="L66:L129" si="7">K66/J66</f>
        <v>-1.0701323853590452</v>
      </c>
      <c r="M66" s="7">
        <f t="shared" si="3"/>
        <v>-1.0701048509510356</v>
      </c>
      <c r="P66" s="5">
        <f t="shared" si="4"/>
        <v>-2.2299349455331781E-3</v>
      </c>
      <c r="R66" s="5">
        <v>-13</v>
      </c>
      <c r="U66" s="5">
        <v>21</v>
      </c>
      <c r="V66" s="7">
        <f t="shared" si="5"/>
        <v>-1.0695908198250603</v>
      </c>
      <c r="Y66" s="7"/>
    </row>
    <row r="67" spans="1:25" x14ac:dyDescent="0.15">
      <c r="A67" s="5">
        <v>33</v>
      </c>
      <c r="B67" s="5">
        <v>65</v>
      </c>
      <c r="D67">
        <v>108.2726012629</v>
      </c>
      <c r="E67">
        <v>152.67380255660001</v>
      </c>
      <c r="F67">
        <v>101.95765973826001</v>
      </c>
      <c r="G67">
        <v>105.86204772902001</v>
      </c>
      <c r="I67" s="6">
        <f t="shared" si="6"/>
        <v>6.3149415246399911</v>
      </c>
      <c r="J67" s="6">
        <f t="shared" si="6"/>
        <v>46.811754827580003</v>
      </c>
      <c r="K67" s="6">
        <f t="shared" ref="K67:K130" si="8">I67-1.2*J67</f>
        <v>-49.859164268456013</v>
      </c>
      <c r="L67" s="7">
        <f t="shared" si="7"/>
        <v>-1.0650992352690134</v>
      </c>
      <c r="M67" s="7">
        <f t="shared" ref="M67:M130" si="9">L67+ABS($N$2)*A67</f>
        <v>-1.0650712772547266</v>
      </c>
      <c r="P67" s="5">
        <f t="shared" ref="P67:P130" si="10">(L67-$O$2)/$O$2*100</f>
        <v>-0.47254911441512976</v>
      </c>
      <c r="R67" s="5">
        <v>-13</v>
      </c>
      <c r="U67" s="5">
        <v>21.5</v>
      </c>
      <c r="V67" s="7">
        <f t="shared" si="5"/>
        <v>-1.0671305399814452</v>
      </c>
      <c r="Y67" s="7"/>
    </row>
    <row r="68" spans="1:25" x14ac:dyDescent="0.15">
      <c r="A68" s="5">
        <v>33.5</v>
      </c>
      <c r="B68" s="5">
        <v>66</v>
      </c>
      <c r="D68">
        <v>107.74233790236001</v>
      </c>
      <c r="E68">
        <v>150.56584013553001</v>
      </c>
      <c r="F68">
        <v>102.07344110855</v>
      </c>
      <c r="G68">
        <v>105.86127790608001</v>
      </c>
      <c r="I68" s="6">
        <f t="shared" si="6"/>
        <v>5.6688967938100063</v>
      </c>
      <c r="J68" s="6">
        <f t="shared" si="6"/>
        <v>44.704562229450005</v>
      </c>
      <c r="K68" s="6">
        <f t="shared" si="8"/>
        <v>-47.976577881529998</v>
      </c>
      <c r="L68" s="7">
        <f t="shared" si="7"/>
        <v>-1.0731919850883695</v>
      </c>
      <c r="M68" s="7">
        <f t="shared" si="9"/>
        <v>-1.0731636034678058</v>
      </c>
      <c r="P68" s="5">
        <f t="shared" si="10"/>
        <v>0.28367221548927224</v>
      </c>
      <c r="R68" s="5">
        <v>-13</v>
      </c>
      <c r="U68" s="5">
        <v>22</v>
      </c>
      <c r="V68" s="7">
        <f t="shared" si="5"/>
        <v>-1.0729505826670915</v>
      </c>
      <c r="Y68" s="7"/>
    </row>
    <row r="69" spans="1:25" x14ac:dyDescent="0.15">
      <c r="A69" s="5">
        <v>34</v>
      </c>
      <c r="B69" s="5">
        <v>67</v>
      </c>
      <c r="D69">
        <v>107.99183736331</v>
      </c>
      <c r="E69">
        <v>151.06268288927001</v>
      </c>
      <c r="F69">
        <v>102.06204772901999</v>
      </c>
      <c r="G69">
        <v>105.78629715165999</v>
      </c>
      <c r="I69" s="6">
        <f t="shared" si="6"/>
        <v>5.9297896342900032</v>
      </c>
      <c r="J69" s="6">
        <f t="shared" si="6"/>
        <v>45.276385737610013</v>
      </c>
      <c r="K69" s="6">
        <f t="shared" si="8"/>
        <v>-48.401873250842009</v>
      </c>
      <c r="L69" s="7">
        <f t="shared" si="7"/>
        <v>-1.0690312944002447</v>
      </c>
      <c r="M69" s="7">
        <f t="shared" si="9"/>
        <v>-1.0690024891734038</v>
      </c>
      <c r="P69" s="5">
        <f t="shared" si="10"/>
        <v>-0.10512060718876352</v>
      </c>
      <c r="R69" s="5">
        <v>-13</v>
      </c>
      <c r="U69" s="5">
        <v>22.5</v>
      </c>
      <c r="V69" s="7">
        <f t="shared" si="5"/>
        <v>-1.0662796415811646</v>
      </c>
      <c r="Y69" s="7"/>
    </row>
    <row r="70" spans="1:25" x14ac:dyDescent="0.15">
      <c r="A70" s="5">
        <v>34.5</v>
      </c>
      <c r="B70" s="5">
        <v>68</v>
      </c>
      <c r="D70">
        <v>108.02494994609999</v>
      </c>
      <c r="E70">
        <v>152.28384413984</v>
      </c>
      <c r="F70">
        <v>102.05650500385001</v>
      </c>
      <c r="G70">
        <v>105.77752117013</v>
      </c>
      <c r="I70" s="6">
        <f t="shared" si="6"/>
        <v>5.9684449422499881</v>
      </c>
      <c r="J70" s="6">
        <f t="shared" si="6"/>
        <v>46.506322969709998</v>
      </c>
      <c r="K70" s="6">
        <f t="shared" si="8"/>
        <v>-49.839142621402011</v>
      </c>
      <c r="L70" s="7">
        <f t="shared" si="7"/>
        <v>-1.0716637962081568</v>
      </c>
      <c r="M70" s="7">
        <f t="shared" si="9"/>
        <v>-1.0716345673750387</v>
      </c>
      <c r="P70" s="5">
        <f t="shared" si="10"/>
        <v>0.14087167758365743</v>
      </c>
      <c r="R70" s="5">
        <v>-13</v>
      </c>
      <c r="U70" s="5">
        <v>23</v>
      </c>
      <c r="V70" s="7">
        <f t="shared" si="5"/>
        <v>-1.0723822151502111</v>
      </c>
      <c r="Y70" s="7"/>
    </row>
    <row r="71" spans="1:25" x14ac:dyDescent="0.15">
      <c r="A71" s="5">
        <v>35</v>
      </c>
      <c r="B71" s="5">
        <v>69</v>
      </c>
      <c r="D71">
        <v>108.19990759279</v>
      </c>
      <c r="E71">
        <v>153.67334052056</v>
      </c>
      <c r="F71">
        <v>102.0272517321</v>
      </c>
      <c r="G71">
        <v>105.7519630485</v>
      </c>
      <c r="I71" s="6">
        <f t="shared" si="6"/>
        <v>6.1726558606899999</v>
      </c>
      <c r="J71" s="6">
        <f t="shared" si="6"/>
        <v>47.921377472060001</v>
      </c>
      <c r="K71" s="6">
        <f t="shared" si="8"/>
        <v>-51.332997105781999</v>
      </c>
      <c r="L71" s="7">
        <f t="shared" si="7"/>
        <v>-1.0711920193803091</v>
      </c>
      <c r="M71" s="7">
        <f t="shared" si="9"/>
        <v>-1.071162366940914</v>
      </c>
      <c r="P71" s="5">
        <f t="shared" si="10"/>
        <v>9.678682285112071E-2</v>
      </c>
      <c r="R71" s="5">
        <v>-13</v>
      </c>
      <c r="U71" s="5">
        <v>23.5</v>
      </c>
      <c r="V71" s="7">
        <f t="shared" si="5"/>
        <v>-1.0716620895049038</v>
      </c>
      <c r="Y71" s="7"/>
    </row>
    <row r="72" spans="1:25" x14ac:dyDescent="0.15">
      <c r="A72" s="5">
        <v>35.5</v>
      </c>
      <c r="B72" s="5">
        <v>70</v>
      </c>
      <c r="D72">
        <v>108.28399815186</v>
      </c>
      <c r="E72">
        <v>154.10026182042</v>
      </c>
      <c r="F72">
        <v>102.03879907621</v>
      </c>
      <c r="G72">
        <v>105.96843725943</v>
      </c>
      <c r="I72" s="6">
        <f t="shared" si="6"/>
        <v>6.2451990756500066</v>
      </c>
      <c r="J72" s="6">
        <f t="shared" si="6"/>
        <v>48.131824560989998</v>
      </c>
      <c r="K72" s="6">
        <f t="shared" si="8"/>
        <v>-51.51299039753799</v>
      </c>
      <c r="L72" s="7">
        <f t="shared" si="7"/>
        <v>-1.0702480296017776</v>
      </c>
      <c r="M72" s="7">
        <f t="shared" si="9"/>
        <v>-1.0702179535561054</v>
      </c>
      <c r="P72" s="5">
        <f t="shared" si="10"/>
        <v>8.5763601935658403E-3</v>
      </c>
      <c r="R72" s="5">
        <v>-13</v>
      </c>
      <c r="U72" s="5">
        <v>24</v>
      </c>
      <c r="V72" s="7">
        <f t="shared" si="5"/>
        <v>-1.0685566637292039</v>
      </c>
      <c r="Y72" s="7"/>
    </row>
    <row r="73" spans="1:25" x14ac:dyDescent="0.15">
      <c r="A73" s="5">
        <v>36</v>
      </c>
      <c r="B73" s="5">
        <v>71</v>
      </c>
      <c r="D73">
        <v>108.43677806869</v>
      </c>
      <c r="E73">
        <v>154.45833975049999</v>
      </c>
      <c r="F73">
        <v>102.17182448037001</v>
      </c>
      <c r="G73">
        <v>105.98090839107</v>
      </c>
      <c r="I73" s="6">
        <f t="shared" si="6"/>
        <v>6.2649535883199974</v>
      </c>
      <c r="J73" s="6">
        <f t="shared" si="6"/>
        <v>48.477431359429985</v>
      </c>
      <c r="K73" s="6">
        <f t="shared" si="8"/>
        <v>-51.907964042995985</v>
      </c>
      <c r="L73" s="7">
        <f t="shared" si="7"/>
        <v>-1.0707655621877061</v>
      </c>
      <c r="M73" s="7">
        <f t="shared" si="9"/>
        <v>-1.070735062535757</v>
      </c>
      <c r="P73" s="5">
        <f t="shared" si="10"/>
        <v>5.6936829642861744E-2</v>
      </c>
      <c r="R73" s="5">
        <v>-13</v>
      </c>
      <c r="U73" s="5">
        <v>24.5</v>
      </c>
      <c r="V73" s="7">
        <f t="shared" si="5"/>
        <v>-1.069957373013265</v>
      </c>
      <c r="Y73" s="7"/>
    </row>
    <row r="74" spans="1:25" x14ac:dyDescent="0.15">
      <c r="A74" s="5">
        <v>36.5</v>
      </c>
      <c r="B74" s="5">
        <v>72</v>
      </c>
      <c r="D74">
        <v>108.48960418913001</v>
      </c>
      <c r="E74">
        <v>155.07454181425999</v>
      </c>
      <c r="F74">
        <v>102.10408006159</v>
      </c>
      <c r="G74">
        <v>105.82971516551</v>
      </c>
      <c r="I74" s="6">
        <f t="shared" si="6"/>
        <v>6.385524127540009</v>
      </c>
      <c r="J74" s="6">
        <f t="shared" si="6"/>
        <v>49.244826648749992</v>
      </c>
      <c r="K74" s="6">
        <f t="shared" si="8"/>
        <v>-52.708267850959977</v>
      </c>
      <c r="L74" s="7">
        <f t="shared" si="7"/>
        <v>-1.0703310669953978</v>
      </c>
      <c r="M74" s="7">
        <f t="shared" si="9"/>
        <v>-1.0703001437371715</v>
      </c>
      <c r="P74" s="5">
        <f t="shared" si="10"/>
        <v>1.6335731190691368E-2</v>
      </c>
      <c r="R74" s="5">
        <v>-13</v>
      </c>
      <c r="U74" s="5">
        <v>25</v>
      </c>
      <c r="V74" s="7">
        <f t="shared" si="5"/>
        <v>-1.0685249540683319</v>
      </c>
      <c r="Y74" s="7"/>
    </row>
    <row r="75" spans="1:25" x14ac:dyDescent="0.15">
      <c r="A75" s="5">
        <v>37</v>
      </c>
      <c r="B75" s="5">
        <v>73</v>
      </c>
      <c r="D75">
        <v>108.55475127059999</v>
      </c>
      <c r="E75">
        <v>155.60095487448001</v>
      </c>
      <c r="F75">
        <v>101.94734411086</v>
      </c>
      <c r="G75">
        <v>105.86712856043</v>
      </c>
      <c r="I75" s="6">
        <f t="shared" si="6"/>
        <v>6.6074071597399922</v>
      </c>
      <c r="J75" s="6">
        <f t="shared" si="6"/>
        <v>49.733826314050006</v>
      </c>
      <c r="K75" s="6">
        <f t="shared" si="8"/>
        <v>-53.073184417120011</v>
      </c>
      <c r="L75" s="7">
        <f t="shared" si="7"/>
        <v>-1.0671446045993573</v>
      </c>
      <c r="M75" s="7">
        <f t="shared" si="9"/>
        <v>-1.0671132577348541</v>
      </c>
      <c r="P75" s="5">
        <f t="shared" si="10"/>
        <v>-0.28142101214278903</v>
      </c>
      <c r="R75" s="5">
        <v>-13</v>
      </c>
      <c r="U75" s="5">
        <v>25.5</v>
      </c>
      <c r="V75" s="7">
        <f t="shared" si="5"/>
        <v>-1.0688432863430519</v>
      </c>
      <c r="Y75" s="7"/>
    </row>
    <row r="76" spans="1:25" x14ac:dyDescent="0.15">
      <c r="A76" s="5">
        <v>37.5</v>
      </c>
      <c r="B76" s="5">
        <v>74</v>
      </c>
      <c r="D76">
        <v>108.69844447867</v>
      </c>
      <c r="E76">
        <v>156.00939473279001</v>
      </c>
      <c r="F76">
        <v>102.03125481139</v>
      </c>
      <c r="G76">
        <v>105.76197074673</v>
      </c>
      <c r="I76" s="6">
        <f t="shared" si="6"/>
        <v>6.6671896672799988</v>
      </c>
      <c r="J76" s="6">
        <f t="shared" si="6"/>
        <v>50.247423986060014</v>
      </c>
      <c r="K76" s="6">
        <f t="shared" si="8"/>
        <v>-53.629719115992017</v>
      </c>
      <c r="L76" s="7">
        <f t="shared" si="7"/>
        <v>-1.0673128065404973</v>
      </c>
      <c r="M76" s="7">
        <f t="shared" si="9"/>
        <v>-1.0672810360697169</v>
      </c>
      <c r="P76" s="5">
        <f t="shared" si="10"/>
        <v>-0.2657034997445748</v>
      </c>
      <c r="R76" s="5">
        <v>-13</v>
      </c>
      <c r="U76" s="5">
        <v>26</v>
      </c>
      <c r="V76" s="7">
        <f t="shared" si="5"/>
        <v>-1.070711733504851</v>
      </c>
      <c r="Y76" s="7"/>
    </row>
    <row r="77" spans="1:25" x14ac:dyDescent="0.15">
      <c r="A77" s="5">
        <v>38</v>
      </c>
      <c r="B77" s="5">
        <v>75</v>
      </c>
      <c r="D77">
        <v>108.73402125366</v>
      </c>
      <c r="E77">
        <v>157.51825042352999</v>
      </c>
      <c r="F77">
        <v>102.1648960739</v>
      </c>
      <c r="G77">
        <v>105.9662817552</v>
      </c>
      <c r="I77" s="6">
        <f t="shared" si="6"/>
        <v>6.5691251797600074</v>
      </c>
      <c r="J77" s="6">
        <f t="shared" si="6"/>
        <v>51.551968668329991</v>
      </c>
      <c r="K77" s="6">
        <f t="shared" si="8"/>
        <v>-55.29323722223598</v>
      </c>
      <c r="L77" s="7">
        <f t="shared" si="7"/>
        <v>-1.0725727581419091</v>
      </c>
      <c r="M77" s="7">
        <f t="shared" si="9"/>
        <v>-1.0725405640648515</v>
      </c>
      <c r="P77" s="5">
        <f t="shared" si="10"/>
        <v>0.22580898785743009</v>
      </c>
      <c r="R77" s="5">
        <v>-13</v>
      </c>
      <c r="U77" s="37">
        <v>26.5</v>
      </c>
      <c r="V77" s="7">
        <f t="shared" si="5"/>
        <v>-1.0698603520553889</v>
      </c>
      <c r="Y77" s="7"/>
    </row>
    <row r="78" spans="1:25" x14ac:dyDescent="0.15">
      <c r="A78" s="5">
        <v>38.5</v>
      </c>
      <c r="B78" s="5">
        <v>76</v>
      </c>
      <c r="D78">
        <v>108.63591560142</v>
      </c>
      <c r="E78">
        <v>155.96103496072999</v>
      </c>
      <c r="F78">
        <v>102.14780600461999</v>
      </c>
      <c r="G78">
        <v>105.99322555812</v>
      </c>
      <c r="I78" s="6">
        <f t="shared" si="6"/>
        <v>6.4881095968000011</v>
      </c>
      <c r="J78" s="6">
        <f t="shared" si="6"/>
        <v>49.967809402609987</v>
      </c>
      <c r="K78" s="6">
        <f t="shared" si="8"/>
        <v>-53.473261686331981</v>
      </c>
      <c r="L78" s="7">
        <f t="shared" si="7"/>
        <v>-1.0701542117941816</v>
      </c>
      <c r="M78" s="7">
        <f t="shared" si="9"/>
        <v>-1.0701215941108471</v>
      </c>
      <c r="P78" s="5">
        <f t="shared" si="10"/>
        <v>-1.9037902519285991E-4</v>
      </c>
      <c r="R78" s="5">
        <v>-13</v>
      </c>
      <c r="U78" s="5">
        <v>27</v>
      </c>
      <c r="V78" s="7">
        <f t="shared" si="5"/>
        <v>-1.0722260330403555</v>
      </c>
      <c r="Y78" s="7"/>
    </row>
    <row r="79" spans="1:25" x14ac:dyDescent="0.15">
      <c r="A79" s="5">
        <v>39</v>
      </c>
      <c r="B79" s="5">
        <v>77</v>
      </c>
      <c r="D79">
        <v>108.51886647159</v>
      </c>
      <c r="E79">
        <v>155.50223317419</v>
      </c>
      <c r="F79">
        <v>102.16597382601999</v>
      </c>
      <c r="G79">
        <v>105.87559661278</v>
      </c>
      <c r="I79" s="6">
        <f t="shared" si="6"/>
        <v>6.3528926455700088</v>
      </c>
      <c r="J79" s="6">
        <f t="shared" si="6"/>
        <v>49.626636561409995</v>
      </c>
      <c r="K79" s="6">
        <f t="shared" si="8"/>
        <v>-53.19907122812198</v>
      </c>
      <c r="L79" s="7">
        <f t="shared" si="7"/>
        <v>-1.0719862338905704</v>
      </c>
      <c r="M79" s="7">
        <f t="shared" si="9"/>
        <v>-1.0719531926009587</v>
      </c>
      <c r="P79" s="5">
        <f t="shared" si="10"/>
        <v>0.17100164063069118</v>
      </c>
      <c r="R79" s="5">
        <v>-13</v>
      </c>
      <c r="U79" s="5">
        <v>27.5</v>
      </c>
      <c r="V79" s="7">
        <f t="shared" si="5"/>
        <v>-1.0711459599503617</v>
      </c>
      <c r="Y79" s="7"/>
    </row>
    <row r="80" spans="1:25" x14ac:dyDescent="0.15">
      <c r="A80" s="5">
        <v>39.5</v>
      </c>
      <c r="B80" s="5">
        <v>78</v>
      </c>
      <c r="D80">
        <v>108.74865239489</v>
      </c>
      <c r="E80">
        <v>156.05929462498</v>
      </c>
      <c r="F80">
        <v>102.07682832947999</v>
      </c>
      <c r="G80">
        <v>105.74719014627</v>
      </c>
      <c r="I80" s="6">
        <f t="shared" si="6"/>
        <v>6.6718240654100072</v>
      </c>
      <c r="J80" s="6">
        <f t="shared" si="6"/>
        <v>50.312104478709998</v>
      </c>
      <c r="K80" s="6">
        <f t="shared" si="8"/>
        <v>-53.702701309041984</v>
      </c>
      <c r="L80" s="7">
        <f t="shared" si="7"/>
        <v>-1.067391274236337</v>
      </c>
      <c r="M80" s="7">
        <f t="shared" si="9"/>
        <v>-1.0673578093404483</v>
      </c>
      <c r="P80" s="5">
        <f t="shared" si="10"/>
        <v>-0.25837114095097213</v>
      </c>
      <c r="R80" s="5">
        <v>-13</v>
      </c>
      <c r="U80" s="5">
        <v>28</v>
      </c>
      <c r="V80" s="7">
        <f t="shared" si="5"/>
        <v>-1.0670681384700982</v>
      </c>
      <c r="Y80" s="7"/>
    </row>
    <row r="81" spans="1:25" x14ac:dyDescent="0.15">
      <c r="A81" s="5">
        <v>40</v>
      </c>
      <c r="B81" s="5">
        <v>79</v>
      </c>
      <c r="D81">
        <v>108.54597258586</v>
      </c>
      <c r="E81">
        <v>155.31064223009</v>
      </c>
      <c r="F81">
        <v>102.01724403387</v>
      </c>
      <c r="G81">
        <v>105.96966897614</v>
      </c>
      <c r="I81" s="6">
        <f t="shared" si="6"/>
        <v>6.5287285519899996</v>
      </c>
      <c r="J81" s="6">
        <f t="shared" si="6"/>
        <v>49.340973253949997</v>
      </c>
      <c r="K81" s="6">
        <f t="shared" si="8"/>
        <v>-52.680439352749993</v>
      </c>
      <c r="L81" s="7">
        <f t="shared" si="7"/>
        <v>-1.0676813990192757</v>
      </c>
      <c r="M81" s="7">
        <f t="shared" si="9"/>
        <v>-1.0676475105171099</v>
      </c>
      <c r="P81" s="5">
        <f t="shared" si="10"/>
        <v>-0.23126063412825665</v>
      </c>
      <c r="R81" s="5">
        <v>-13</v>
      </c>
      <c r="U81" s="5">
        <v>28.5</v>
      </c>
      <c r="V81" s="7">
        <f t="shared" si="5"/>
        <v>-1.0706546165045876</v>
      </c>
      <c r="Y81" s="7"/>
    </row>
    <row r="82" spans="1:25" x14ac:dyDescent="0.15">
      <c r="A82" s="5">
        <v>40.5</v>
      </c>
      <c r="B82" s="5">
        <v>80</v>
      </c>
      <c r="D82">
        <v>108.52194671184</v>
      </c>
      <c r="E82">
        <v>155.56738025566</v>
      </c>
      <c r="F82">
        <v>101.95180908391001</v>
      </c>
      <c r="G82">
        <v>105.8857582756</v>
      </c>
      <c r="I82" s="6">
        <f t="shared" si="6"/>
        <v>6.570137627929995</v>
      </c>
      <c r="J82" s="6">
        <f t="shared" si="6"/>
        <v>49.681621980060001</v>
      </c>
      <c r="K82" s="6">
        <f t="shared" si="8"/>
        <v>-53.047808748142003</v>
      </c>
      <c r="L82" s="7">
        <f t="shared" si="7"/>
        <v>-1.0677551705021435</v>
      </c>
      <c r="M82" s="7">
        <f t="shared" si="9"/>
        <v>-1.0677208583937008</v>
      </c>
      <c r="P82" s="5">
        <f t="shared" si="10"/>
        <v>-0.22436710966147075</v>
      </c>
      <c r="R82" s="5">
        <v>-13</v>
      </c>
      <c r="U82" s="5">
        <v>29</v>
      </c>
      <c r="V82" s="7">
        <f t="shared" si="5"/>
        <v>-1.0701466763436933</v>
      </c>
      <c r="Y82" s="7"/>
    </row>
    <row r="83" spans="1:25" x14ac:dyDescent="0.15">
      <c r="A83" s="5">
        <v>41</v>
      </c>
      <c r="B83" s="5">
        <v>81</v>
      </c>
      <c r="D83">
        <v>108.32789157553999</v>
      </c>
      <c r="E83">
        <v>153.66055752349001</v>
      </c>
      <c r="F83">
        <v>101.9610469592</v>
      </c>
      <c r="G83">
        <v>105.89022324865</v>
      </c>
      <c r="I83" s="6">
        <f t="shared" si="6"/>
        <v>6.3668446163399892</v>
      </c>
      <c r="J83" s="6">
        <f t="shared" si="6"/>
        <v>47.77033427484001</v>
      </c>
      <c r="K83" s="6">
        <f t="shared" si="8"/>
        <v>-50.95755651346802</v>
      </c>
      <c r="L83" s="7">
        <f t="shared" si="7"/>
        <v>-1.0667196972139816</v>
      </c>
      <c r="M83" s="7">
        <f t="shared" si="9"/>
        <v>-1.0666849614992617</v>
      </c>
      <c r="P83" s="5">
        <f t="shared" si="10"/>
        <v>-0.32112618470187138</v>
      </c>
      <c r="R83" s="5">
        <v>-13</v>
      </c>
      <c r="U83" s="5">
        <v>29.5</v>
      </c>
      <c r="V83" s="7">
        <f t="shared" si="5"/>
        <v>-1.0718731925048763</v>
      </c>
      <c r="Y83" s="7"/>
    </row>
    <row r="84" spans="1:25" x14ac:dyDescent="0.15">
      <c r="A84" s="5">
        <v>41.5</v>
      </c>
      <c r="B84" s="5">
        <v>82</v>
      </c>
      <c r="D84">
        <v>108.45017711382</v>
      </c>
      <c r="E84">
        <v>154.90189434775999</v>
      </c>
      <c r="F84">
        <v>101.9779830639</v>
      </c>
      <c r="G84">
        <v>105.72779060816001</v>
      </c>
      <c r="I84" s="6">
        <f t="shared" si="6"/>
        <v>6.4721940499200059</v>
      </c>
      <c r="J84" s="6">
        <f t="shared" si="6"/>
        <v>49.174103739599985</v>
      </c>
      <c r="K84" s="6">
        <f t="shared" si="8"/>
        <v>-52.536730437599971</v>
      </c>
      <c r="L84" s="7">
        <f t="shared" si="7"/>
        <v>-1.0683820637750039</v>
      </c>
      <c r="M84" s="7">
        <f t="shared" si="9"/>
        <v>-1.0683469044540068</v>
      </c>
      <c r="P84" s="5">
        <f t="shared" si="10"/>
        <v>-0.16578750753702215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108.2630525181</v>
      </c>
      <c r="E85">
        <v>153.43662405667999</v>
      </c>
      <c r="F85">
        <v>102.06928406467</v>
      </c>
      <c r="G85">
        <v>105.87590454196</v>
      </c>
      <c r="I85" s="6">
        <f t="shared" si="6"/>
        <v>6.1937684534299962</v>
      </c>
      <c r="J85" s="6">
        <f t="shared" si="6"/>
        <v>47.560719514719992</v>
      </c>
      <c r="K85" s="6">
        <f t="shared" si="8"/>
        <v>-50.879094964233992</v>
      </c>
      <c r="L85" s="7">
        <f t="shared" si="7"/>
        <v>-1.0697713466779444</v>
      </c>
      <c r="M85" s="7">
        <f t="shared" si="9"/>
        <v>-1.0697357637506704</v>
      </c>
      <c r="P85" s="5">
        <f t="shared" si="10"/>
        <v>-3.5966941236766456E-2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108.24857538888</v>
      </c>
      <c r="E86">
        <v>153.45217926998001</v>
      </c>
      <c r="F86">
        <v>102.00677444188</v>
      </c>
      <c r="G86">
        <v>106.01139337952</v>
      </c>
      <c r="I86" s="6">
        <f t="shared" si="6"/>
        <v>6.2418009470000015</v>
      </c>
      <c r="J86" s="6">
        <f t="shared" si="6"/>
        <v>47.440785890460006</v>
      </c>
      <c r="K86" s="6">
        <f t="shared" si="8"/>
        <v>-50.687142121552007</v>
      </c>
      <c r="L86" s="7">
        <f t="shared" si="7"/>
        <v>-1.0684296469832473</v>
      </c>
      <c r="M86" s="7">
        <f t="shared" si="9"/>
        <v>-1.0683936404496961</v>
      </c>
      <c r="P86" s="5">
        <f t="shared" si="10"/>
        <v>-0.16134112802175951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108.41059602649</v>
      </c>
      <c r="E87">
        <v>155.12983212691</v>
      </c>
      <c r="F87">
        <v>102.25588914550001</v>
      </c>
      <c r="G87">
        <v>105.90669745958</v>
      </c>
      <c r="I87" s="6">
        <f t="shared" si="6"/>
        <v>6.1547068809899912</v>
      </c>
      <c r="J87" s="6">
        <f t="shared" si="6"/>
        <v>49.223134667330001</v>
      </c>
      <c r="K87" s="6">
        <f t="shared" si="8"/>
        <v>-52.913054719806006</v>
      </c>
      <c r="L87" s="7">
        <f t="shared" si="7"/>
        <v>-1.0749631261278663</v>
      </c>
      <c r="M87" s="7">
        <f t="shared" si="9"/>
        <v>-1.0749266959880381</v>
      </c>
      <c r="P87" s="5">
        <f t="shared" si="10"/>
        <v>0.44917524749119697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108.41706453102999</v>
      </c>
      <c r="E88">
        <v>155.56491606345</v>
      </c>
      <c r="F88">
        <v>102.11655119322999</v>
      </c>
      <c r="G88">
        <v>105.88021555042</v>
      </c>
      <c r="I88" s="6">
        <f t="shared" si="6"/>
        <v>6.3005133377999982</v>
      </c>
      <c r="J88" s="6">
        <f t="shared" si="6"/>
        <v>49.684700513029995</v>
      </c>
      <c r="K88" s="6">
        <f t="shared" si="8"/>
        <v>-53.321127277835991</v>
      </c>
      <c r="L88" s="7">
        <f t="shared" si="7"/>
        <v>-1.073190071133715</v>
      </c>
      <c r="M88" s="7">
        <f t="shared" si="9"/>
        <v>-1.0731532173876097</v>
      </c>
      <c r="P88" s="5">
        <f t="shared" si="10"/>
        <v>0.28349336733919445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108.46388418297001</v>
      </c>
      <c r="E89">
        <v>155.30679192976999</v>
      </c>
      <c r="F89">
        <v>101.96073903001999</v>
      </c>
      <c r="G89">
        <v>106.00277136259</v>
      </c>
      <c r="I89" s="6">
        <f t="shared" si="6"/>
        <v>6.5031451529500117</v>
      </c>
      <c r="J89" s="6">
        <f t="shared" si="6"/>
        <v>49.30402056717999</v>
      </c>
      <c r="K89" s="6">
        <f t="shared" si="8"/>
        <v>-52.661679527665974</v>
      </c>
      <c r="L89" s="7">
        <f t="shared" si="7"/>
        <v>-1.0681011187700393</v>
      </c>
      <c r="M89" s="7">
        <f t="shared" si="9"/>
        <v>-1.0680638414176571</v>
      </c>
      <c r="P89" s="5">
        <f t="shared" si="10"/>
        <v>-0.19204021644643979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108.43369782843</v>
      </c>
      <c r="E90">
        <v>155.28199599569001</v>
      </c>
      <c r="F90">
        <v>101.94734411086</v>
      </c>
      <c r="G90">
        <v>105.8675904542</v>
      </c>
      <c r="I90" s="6">
        <f t="shared" si="6"/>
        <v>6.4863537175699975</v>
      </c>
      <c r="J90" s="6">
        <f t="shared" si="6"/>
        <v>49.414405541490012</v>
      </c>
      <c r="K90" s="6">
        <f t="shared" si="8"/>
        <v>-52.810932932218016</v>
      </c>
      <c r="L90" s="7">
        <f t="shared" si="7"/>
        <v>-1.068735571206582</v>
      </c>
      <c r="M90" s="7">
        <f t="shared" si="9"/>
        <v>-1.0686978702479226</v>
      </c>
      <c r="P90" s="5">
        <f t="shared" si="10"/>
        <v>-0.13275425357435647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108.64176805791</v>
      </c>
      <c r="E91">
        <v>156.25411982135</v>
      </c>
      <c r="F91">
        <v>102.0272517321</v>
      </c>
      <c r="G91">
        <v>105.89191685912</v>
      </c>
      <c r="I91" s="6">
        <f t="shared" si="6"/>
        <v>6.6145163258100013</v>
      </c>
      <c r="J91" s="6">
        <f t="shared" si="6"/>
        <v>50.36220296223</v>
      </c>
      <c r="K91" s="6">
        <f t="shared" si="8"/>
        <v>-53.820127228865999</v>
      </c>
      <c r="L91" s="7">
        <f t="shared" si="7"/>
        <v>-1.0686611002546758</v>
      </c>
      <c r="M91" s="7">
        <f t="shared" si="9"/>
        <v>-1.0686229756897392</v>
      </c>
      <c r="P91" s="5">
        <f t="shared" si="10"/>
        <v>-0.13971313943477295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108.56152779916999</v>
      </c>
      <c r="E92">
        <v>155.73463730170999</v>
      </c>
      <c r="F92">
        <v>102.08283294842001</v>
      </c>
      <c r="G92">
        <v>105.84942263279</v>
      </c>
      <c r="I92" s="6">
        <f t="shared" si="6"/>
        <v>6.4786948507499886</v>
      </c>
      <c r="J92" s="6">
        <f t="shared" si="6"/>
        <v>49.88521466892</v>
      </c>
      <c r="K92" s="6">
        <f t="shared" si="8"/>
        <v>-53.38356275195401</v>
      </c>
      <c r="L92" s="7">
        <f t="shared" si="7"/>
        <v>-1.070127954871037</v>
      </c>
      <c r="M92" s="7">
        <f t="shared" si="9"/>
        <v>-1.0700894066998234</v>
      </c>
      <c r="P92" s="5">
        <f t="shared" si="10"/>
        <v>-2.643938789530276E-3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108.630987217</v>
      </c>
      <c r="E93">
        <v>156.35083936546999</v>
      </c>
      <c r="F93">
        <v>102.10423402617</v>
      </c>
      <c r="G93">
        <v>105.78429561201</v>
      </c>
      <c r="I93" s="6">
        <f t="shared" si="6"/>
        <v>6.5267531908299929</v>
      </c>
      <c r="J93" s="6">
        <f t="shared" si="6"/>
        <v>50.566543753459996</v>
      </c>
      <c r="K93" s="6">
        <f t="shared" si="8"/>
        <v>-54.153099313322002</v>
      </c>
      <c r="L93" s="7">
        <f t="shared" si="7"/>
        <v>-1.0709274412217782</v>
      </c>
      <c r="M93" s="7">
        <f t="shared" si="9"/>
        <v>-1.0708884694442875</v>
      </c>
      <c r="P93" s="5">
        <f t="shared" si="10"/>
        <v>7.206350242555605E-2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108.78684737410001</v>
      </c>
      <c r="E94">
        <v>157.678576929</v>
      </c>
      <c r="F94">
        <v>102.10700538876</v>
      </c>
      <c r="G94">
        <v>105.83987682833001</v>
      </c>
      <c r="I94" s="6">
        <f t="shared" si="6"/>
        <v>6.6798419853400048</v>
      </c>
      <c r="J94" s="6">
        <f t="shared" si="6"/>
        <v>51.838700100669996</v>
      </c>
      <c r="K94" s="6">
        <f t="shared" si="8"/>
        <v>-55.526598135463985</v>
      </c>
      <c r="L94" s="7">
        <f t="shared" si="7"/>
        <v>-1.0711417922832198</v>
      </c>
      <c r="M94" s="7">
        <f t="shared" si="9"/>
        <v>-1.0711023968994522</v>
      </c>
      <c r="P94" s="5">
        <f t="shared" si="10"/>
        <v>9.2093386997312982E-2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108.63052518096001</v>
      </c>
      <c r="E95">
        <v>157.73864161405001</v>
      </c>
      <c r="F95">
        <v>102.03448806774</v>
      </c>
      <c r="G95">
        <v>105.8948421863</v>
      </c>
      <c r="I95" s="6">
        <f t="shared" si="6"/>
        <v>6.5960371132200066</v>
      </c>
      <c r="J95" s="6">
        <f t="shared" si="6"/>
        <v>51.843799427750014</v>
      </c>
      <c r="K95" s="6">
        <f t="shared" si="8"/>
        <v>-55.616522200080006</v>
      </c>
      <c r="L95" s="7">
        <f t="shared" si="7"/>
        <v>-1.0727709545591406</v>
      </c>
      <c r="M95" s="7">
        <f t="shared" si="9"/>
        <v>-1.0727311355690958</v>
      </c>
      <c r="P95" s="5">
        <f t="shared" si="10"/>
        <v>0.24432931303325828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108.42507315571</v>
      </c>
      <c r="E96">
        <v>154.06237486524</v>
      </c>
      <c r="F96">
        <v>102.03941493457</v>
      </c>
      <c r="G96">
        <v>105.74565050039</v>
      </c>
      <c r="I96" s="6">
        <f t="shared" si="6"/>
        <v>6.385658221139991</v>
      </c>
      <c r="J96" s="6">
        <f t="shared" si="6"/>
        <v>48.316724364850003</v>
      </c>
      <c r="K96" s="6">
        <f t="shared" si="8"/>
        <v>-51.594411016680013</v>
      </c>
      <c r="L96" s="7">
        <f t="shared" si="7"/>
        <v>-1.0678375178557116</v>
      </c>
      <c r="M96" s="7">
        <f t="shared" si="9"/>
        <v>-1.0677972752593898</v>
      </c>
      <c r="P96" s="5">
        <f t="shared" si="10"/>
        <v>-0.21667221897296923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108.48436778068999</v>
      </c>
      <c r="E97">
        <v>155.97951640228001</v>
      </c>
      <c r="F97">
        <v>101.97628945343</v>
      </c>
      <c r="G97">
        <v>105.9531947652</v>
      </c>
      <c r="I97" s="6">
        <f t="shared" si="6"/>
        <v>6.5080783272599945</v>
      </c>
      <c r="J97" s="6">
        <f t="shared" si="6"/>
        <v>50.026321637080017</v>
      </c>
      <c r="K97" s="6">
        <f t="shared" si="8"/>
        <v>-53.523507637236023</v>
      </c>
      <c r="L97" s="7">
        <f t="shared" si="7"/>
        <v>-1.0699069187122456</v>
      </c>
      <c r="M97" s="7">
        <f t="shared" si="9"/>
        <v>-1.0698662525096467</v>
      </c>
      <c r="P97" s="5">
        <f t="shared" si="10"/>
        <v>-2.3298507593614719E-2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108.85415062375</v>
      </c>
      <c r="E98">
        <v>157.59094409363999</v>
      </c>
      <c r="F98">
        <v>102.06435719785</v>
      </c>
      <c r="G98">
        <v>105.84403387221001</v>
      </c>
      <c r="I98" s="6">
        <f t="shared" si="6"/>
        <v>6.789793425900001</v>
      </c>
      <c r="J98" s="6">
        <f t="shared" si="6"/>
        <v>51.746910221429985</v>
      </c>
      <c r="K98" s="6">
        <f t="shared" si="8"/>
        <v>-55.30649883981598</v>
      </c>
      <c r="L98" s="7">
        <f t="shared" si="7"/>
        <v>-1.0687884282009144</v>
      </c>
      <c r="M98" s="7">
        <f t="shared" si="9"/>
        <v>-1.0687473383920383</v>
      </c>
      <c r="P98" s="5">
        <f t="shared" si="10"/>
        <v>-0.12781506881750912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108.76821192053001</v>
      </c>
      <c r="E99">
        <v>157.66225165563</v>
      </c>
      <c r="F99">
        <v>101.93163972286</v>
      </c>
      <c r="G99">
        <v>106.0117013087</v>
      </c>
      <c r="I99" s="6">
        <f t="shared" si="6"/>
        <v>6.8365721976700087</v>
      </c>
      <c r="J99" s="6">
        <f t="shared" si="6"/>
        <v>51.650550346930004</v>
      </c>
      <c r="K99" s="6">
        <f t="shared" si="8"/>
        <v>-55.14408821864599</v>
      </c>
      <c r="L99" s="7">
        <f t="shared" si="7"/>
        <v>-1.0676379602589003</v>
      </c>
      <c r="M99" s="7">
        <f t="shared" si="9"/>
        <v>-1.0675964468437473</v>
      </c>
      <c r="P99" s="5">
        <f t="shared" si="10"/>
        <v>-0.23531973861977326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108.72293238873</v>
      </c>
      <c r="E100">
        <v>158.35931002618</v>
      </c>
      <c r="F100">
        <v>102.08344880676999</v>
      </c>
      <c r="G100">
        <v>105.98121632025</v>
      </c>
      <c r="I100" s="6">
        <f t="shared" si="6"/>
        <v>6.6394835819600075</v>
      </c>
      <c r="J100" s="6">
        <f t="shared" si="6"/>
        <v>52.378093705929999</v>
      </c>
      <c r="K100" s="6">
        <f t="shared" si="8"/>
        <v>-56.214228865155988</v>
      </c>
      <c r="L100" s="7">
        <f t="shared" si="7"/>
        <v>-1.0732393045986643</v>
      </c>
      <c r="M100" s="7">
        <f t="shared" si="9"/>
        <v>-1.0731973675772342</v>
      </c>
      <c r="P100" s="5">
        <f t="shared" si="10"/>
        <v>0.28809395393470999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108.43169567226001</v>
      </c>
      <c r="E101">
        <v>155.65239488680001</v>
      </c>
      <c r="F101">
        <v>102.08729792148</v>
      </c>
      <c r="G101">
        <v>105.98876058507</v>
      </c>
      <c r="I101" s="6">
        <f t="shared" si="6"/>
        <v>6.3443977507800042</v>
      </c>
      <c r="J101" s="6">
        <f t="shared" si="6"/>
        <v>49.663634301730013</v>
      </c>
      <c r="K101" s="6">
        <f t="shared" si="8"/>
        <v>-53.251963411296011</v>
      </c>
      <c r="L101" s="7">
        <f t="shared" si="7"/>
        <v>-1.0722526484422223</v>
      </c>
      <c r="M101" s="7">
        <f t="shared" si="9"/>
        <v>-1.0722102878145152</v>
      </c>
      <c r="P101" s="5">
        <f t="shared" si="10"/>
        <v>0.19589656152325186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108.6725704605</v>
      </c>
      <c r="E102">
        <v>156.80840905591</v>
      </c>
      <c r="F102">
        <v>101.89899923018</v>
      </c>
      <c r="G102">
        <v>105.85989222479</v>
      </c>
      <c r="I102" s="6">
        <f t="shared" si="6"/>
        <v>6.7735712303200017</v>
      </c>
      <c r="J102" s="6">
        <f t="shared" si="6"/>
        <v>50.948516831120003</v>
      </c>
      <c r="K102" s="6">
        <f t="shared" si="8"/>
        <v>-54.364648967023996</v>
      </c>
      <c r="L102" s="7">
        <f t="shared" si="7"/>
        <v>-1.0670506689572046</v>
      </c>
      <c r="M102" s="7">
        <f t="shared" si="9"/>
        <v>-1.0670078847232203</v>
      </c>
      <c r="P102" s="5">
        <f t="shared" si="10"/>
        <v>-0.29019876232904646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108.81272139227001</v>
      </c>
      <c r="E103">
        <v>157.69675034653</v>
      </c>
      <c r="F103">
        <v>101.95180908391001</v>
      </c>
      <c r="G103">
        <v>106.04341801386001</v>
      </c>
      <c r="I103" s="6">
        <f t="shared" si="6"/>
        <v>6.8609123083599997</v>
      </c>
      <c r="J103" s="6">
        <f t="shared" si="6"/>
        <v>51.65333233266999</v>
      </c>
      <c r="K103" s="6">
        <f t="shared" si="8"/>
        <v>-55.123086490843988</v>
      </c>
      <c r="L103" s="7">
        <f t="shared" si="7"/>
        <v>-1.0671738685865855</v>
      </c>
      <c r="M103" s="7">
        <f t="shared" si="9"/>
        <v>-1.0671306607463242</v>
      </c>
      <c r="P103" s="5">
        <f t="shared" si="10"/>
        <v>-0.2786864593845863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108.77160018481</v>
      </c>
      <c r="E104">
        <v>157.93315878639001</v>
      </c>
      <c r="F104">
        <v>102.02694380293001</v>
      </c>
      <c r="G104">
        <v>105.86173979985</v>
      </c>
      <c r="I104" s="6">
        <f t="shared" si="6"/>
        <v>6.7446563818799916</v>
      </c>
      <c r="J104" s="6">
        <f t="shared" si="6"/>
        <v>52.07141898654001</v>
      </c>
      <c r="K104" s="6">
        <f t="shared" si="8"/>
        <v>-55.741046401968021</v>
      </c>
      <c r="L104" s="7">
        <f t="shared" si="7"/>
        <v>-1.0704729674521944</v>
      </c>
      <c r="M104" s="7">
        <f t="shared" si="9"/>
        <v>-1.070429336005656</v>
      </c>
      <c r="P104" s="5">
        <f t="shared" si="10"/>
        <v>2.9595519834611908E-2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108.47297089173</v>
      </c>
      <c r="E105">
        <v>156.38857230863999</v>
      </c>
      <c r="F105">
        <v>101.94103156273999</v>
      </c>
      <c r="G105">
        <v>106.0675904542</v>
      </c>
      <c r="I105" s="6">
        <f t="shared" si="6"/>
        <v>6.5319393289900063</v>
      </c>
      <c r="J105" s="6">
        <f t="shared" si="6"/>
        <v>50.320981854439992</v>
      </c>
      <c r="K105" s="6">
        <f t="shared" si="8"/>
        <v>-53.853238896337984</v>
      </c>
      <c r="L105" s="7">
        <f t="shared" si="7"/>
        <v>-1.0701945175099228</v>
      </c>
      <c r="M105" s="7">
        <f t="shared" si="9"/>
        <v>-1.0701504624571072</v>
      </c>
      <c r="P105" s="5">
        <f t="shared" si="10"/>
        <v>3.5759603082760136E-3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108.47297089173</v>
      </c>
      <c r="E106">
        <v>155.90944093639001</v>
      </c>
      <c r="F106">
        <v>102.04896073902999</v>
      </c>
      <c r="G106">
        <v>105.87806004619</v>
      </c>
      <c r="I106" s="6">
        <f t="shared" si="6"/>
        <v>6.4240101527000064</v>
      </c>
      <c r="J106" s="6">
        <f t="shared" si="6"/>
        <v>50.031380890200012</v>
      </c>
      <c r="K106" s="6">
        <f t="shared" si="8"/>
        <v>-53.613646915540002</v>
      </c>
      <c r="L106" s="7">
        <f t="shared" si="7"/>
        <v>-1.0716003828317613</v>
      </c>
      <c r="M106" s="7">
        <f t="shared" si="9"/>
        <v>-1.0715559041726688</v>
      </c>
      <c r="P106" s="5">
        <f t="shared" si="10"/>
        <v>0.13494605911009197</v>
      </c>
      <c r="R106" s="5">
        <v>-13</v>
      </c>
    </row>
    <row r="107" spans="1:25" x14ac:dyDescent="0.15">
      <c r="A107" s="5">
        <v>53</v>
      </c>
      <c r="B107" s="5">
        <v>105</v>
      </c>
      <c r="D107">
        <v>108.65224087479</v>
      </c>
      <c r="E107">
        <v>157.3274295395</v>
      </c>
      <c r="F107">
        <v>101.94611239415001</v>
      </c>
      <c r="G107">
        <v>105.94103156273999</v>
      </c>
      <c r="I107" s="6">
        <f t="shared" si="6"/>
        <v>6.7061284806399897</v>
      </c>
      <c r="J107" s="6">
        <f t="shared" si="6"/>
        <v>51.386397976760009</v>
      </c>
      <c r="K107" s="6">
        <f t="shared" si="8"/>
        <v>-54.957549091472018</v>
      </c>
      <c r="L107" s="7">
        <f t="shared" si="7"/>
        <v>-1.0694960389386914</v>
      </c>
      <c r="M107" s="7">
        <f t="shared" si="9"/>
        <v>-1.0694511366733217</v>
      </c>
      <c r="P107" s="5">
        <f t="shared" si="10"/>
        <v>-6.1692879806239935E-2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108.62313260434</v>
      </c>
      <c r="E108">
        <v>157.64977668258001</v>
      </c>
      <c r="F108">
        <v>102.16289453426</v>
      </c>
      <c r="G108">
        <v>105.87698229407</v>
      </c>
      <c r="I108" s="6">
        <f t="shared" si="6"/>
        <v>6.4602380700799955</v>
      </c>
      <c r="J108" s="6">
        <f t="shared" si="6"/>
        <v>51.772794388510007</v>
      </c>
      <c r="K108" s="6">
        <f t="shared" si="8"/>
        <v>-55.667115196132009</v>
      </c>
      <c r="L108" s="7">
        <f t="shared" si="7"/>
        <v>-1.0752194439882556</v>
      </c>
      <c r="M108" s="7">
        <f t="shared" si="9"/>
        <v>-1.075174118116609</v>
      </c>
      <c r="P108" s="5">
        <f t="shared" si="10"/>
        <v>0.47312669015142822</v>
      </c>
      <c r="R108" s="5">
        <v>-13</v>
      </c>
    </row>
    <row r="109" spans="1:25" x14ac:dyDescent="0.15">
      <c r="A109" s="5">
        <v>54</v>
      </c>
      <c r="B109" s="5">
        <v>107</v>
      </c>
      <c r="D109">
        <v>108.82719852149</v>
      </c>
      <c r="E109">
        <v>157.37009086709</v>
      </c>
      <c r="F109">
        <v>102.03017705928001</v>
      </c>
      <c r="G109">
        <v>105.93487297922</v>
      </c>
      <c r="I109" s="6">
        <f t="shared" si="6"/>
        <v>6.7970214622099974</v>
      </c>
      <c r="J109" s="6">
        <f t="shared" si="6"/>
        <v>51.435217887869996</v>
      </c>
      <c r="K109" s="6">
        <f t="shared" si="8"/>
        <v>-54.925240003233995</v>
      </c>
      <c r="L109" s="7">
        <f t="shared" si="7"/>
        <v>-1.0678527720631481</v>
      </c>
      <c r="M109" s="7">
        <f t="shared" si="9"/>
        <v>-1.0678070225852243</v>
      </c>
      <c r="P109" s="5">
        <f t="shared" si="10"/>
        <v>-0.215246800259703</v>
      </c>
      <c r="R109" s="5">
        <v>-13</v>
      </c>
    </row>
    <row r="110" spans="1:25" x14ac:dyDescent="0.15">
      <c r="A110" s="5">
        <v>54.5</v>
      </c>
      <c r="B110" s="5">
        <v>108</v>
      </c>
      <c r="D110">
        <v>108.65593716310001</v>
      </c>
      <c r="E110">
        <v>157.22916987524999</v>
      </c>
      <c r="F110">
        <v>102.09946112394</v>
      </c>
      <c r="G110">
        <v>105.79722863741</v>
      </c>
      <c r="I110" s="6">
        <f t="shared" si="6"/>
        <v>6.5564760391600032</v>
      </c>
      <c r="J110" s="6">
        <f t="shared" si="6"/>
        <v>51.431941237839993</v>
      </c>
      <c r="K110" s="6">
        <f t="shared" si="8"/>
        <v>-55.161853446247989</v>
      </c>
      <c r="L110" s="7">
        <f t="shared" si="7"/>
        <v>-1.0725213188271374</v>
      </c>
      <c r="M110" s="7">
        <f t="shared" si="9"/>
        <v>-1.0724751457429367</v>
      </c>
      <c r="P110" s="5">
        <f t="shared" si="10"/>
        <v>0.22100227717264123</v>
      </c>
      <c r="R110" s="5">
        <v>-13</v>
      </c>
    </row>
    <row r="111" spans="1:25" x14ac:dyDescent="0.15">
      <c r="A111" s="5">
        <v>55</v>
      </c>
      <c r="B111" s="5">
        <v>109</v>
      </c>
      <c r="D111">
        <v>108.72832280918</v>
      </c>
      <c r="E111">
        <v>157.87001386108</v>
      </c>
      <c r="F111">
        <v>102.11531947652</v>
      </c>
      <c r="G111">
        <v>105.93995381062</v>
      </c>
      <c r="I111" s="6">
        <f t="shared" si="6"/>
        <v>6.61300333266</v>
      </c>
      <c r="J111" s="6">
        <f t="shared" si="6"/>
        <v>51.93006005046</v>
      </c>
      <c r="K111" s="6">
        <f t="shared" si="8"/>
        <v>-55.703068727891996</v>
      </c>
      <c r="L111" s="7">
        <f t="shared" si="7"/>
        <v>-1.072655580867147</v>
      </c>
      <c r="M111" s="7">
        <f t="shared" si="9"/>
        <v>-1.0726089841766691</v>
      </c>
      <c r="P111" s="5">
        <f t="shared" si="10"/>
        <v>0.23354829931814919</v>
      </c>
      <c r="R111" s="5">
        <v>-13</v>
      </c>
    </row>
    <row r="112" spans="1:25" x14ac:dyDescent="0.15">
      <c r="A112" s="5">
        <v>55.5</v>
      </c>
      <c r="B112" s="5">
        <v>110</v>
      </c>
      <c r="D112">
        <v>108.70337286308001</v>
      </c>
      <c r="E112">
        <v>157.76266748806</v>
      </c>
      <c r="F112">
        <v>101.95304080062</v>
      </c>
      <c r="G112">
        <v>105.99938414165</v>
      </c>
      <c r="I112" s="6">
        <f t="shared" si="6"/>
        <v>6.7503320624600036</v>
      </c>
      <c r="J112" s="6">
        <f t="shared" si="6"/>
        <v>51.763283346410006</v>
      </c>
      <c r="K112" s="6">
        <f t="shared" si="8"/>
        <v>-55.365607953232001</v>
      </c>
      <c r="L112" s="7">
        <f t="shared" si="7"/>
        <v>-1.0695922741746218</v>
      </c>
      <c r="M112" s="7">
        <f t="shared" si="9"/>
        <v>-1.0695452538778667</v>
      </c>
      <c r="P112" s="5">
        <f t="shared" si="10"/>
        <v>-5.270024569256971E-2</v>
      </c>
      <c r="R112" s="5">
        <v>-13</v>
      </c>
    </row>
    <row r="113" spans="1:18" x14ac:dyDescent="0.15">
      <c r="A113" s="5">
        <v>56</v>
      </c>
      <c r="B113" s="5">
        <v>111</v>
      </c>
      <c r="D113">
        <v>108.6999845988</v>
      </c>
      <c r="E113">
        <v>157.41290620667999</v>
      </c>
      <c r="F113">
        <v>102.0766743649</v>
      </c>
      <c r="G113">
        <v>105.93271747498</v>
      </c>
      <c r="I113" s="6">
        <f t="shared" si="6"/>
        <v>6.6233102338999998</v>
      </c>
      <c r="J113" s="6">
        <f t="shared" si="6"/>
        <v>51.480188731699997</v>
      </c>
      <c r="K113" s="6">
        <f t="shared" si="8"/>
        <v>-55.152916244139995</v>
      </c>
      <c r="L113" s="7">
        <f t="shared" si="7"/>
        <v>-1.0713425417218496</v>
      </c>
      <c r="M113" s="7">
        <f t="shared" si="9"/>
        <v>-1.0712950978188176</v>
      </c>
      <c r="P113" s="5">
        <f t="shared" si="10"/>
        <v>0.11085227746679086</v>
      </c>
      <c r="R113" s="5">
        <v>-13</v>
      </c>
    </row>
    <row r="114" spans="1:18" x14ac:dyDescent="0.15">
      <c r="A114" s="5">
        <v>56.5</v>
      </c>
      <c r="B114" s="5">
        <v>112</v>
      </c>
      <c r="D114">
        <v>108.74942245494999</v>
      </c>
      <c r="E114">
        <v>157.41398429078001</v>
      </c>
      <c r="F114">
        <v>101.94980754427</v>
      </c>
      <c r="G114">
        <v>105.98953040801</v>
      </c>
      <c r="I114" s="6">
        <f t="shared" si="6"/>
        <v>6.7996149106799919</v>
      </c>
      <c r="J114" s="6">
        <f t="shared" si="6"/>
        <v>51.42445388277001</v>
      </c>
      <c r="K114" s="6">
        <f t="shared" si="8"/>
        <v>-54.909729748644018</v>
      </c>
      <c r="L114" s="7">
        <f t="shared" si="7"/>
        <v>-1.0677746792181642</v>
      </c>
      <c r="M114" s="7">
        <f t="shared" si="9"/>
        <v>-1.067726811708855</v>
      </c>
      <c r="P114" s="5">
        <f t="shared" si="10"/>
        <v>-0.22254413137804915</v>
      </c>
      <c r="R114" s="5">
        <v>-13</v>
      </c>
    </row>
    <row r="115" spans="1:18" x14ac:dyDescent="0.15">
      <c r="A115" s="5">
        <v>57</v>
      </c>
      <c r="B115" s="5">
        <v>113</v>
      </c>
      <c r="D115">
        <v>108.69921453873</v>
      </c>
      <c r="E115">
        <v>157.75188664716001</v>
      </c>
      <c r="F115">
        <v>102.05635103925999</v>
      </c>
      <c r="G115">
        <v>105.84449576597</v>
      </c>
      <c r="I115" s="6">
        <f t="shared" si="6"/>
        <v>6.6428634994700104</v>
      </c>
      <c r="J115" s="6">
        <f t="shared" si="6"/>
        <v>51.907390881190011</v>
      </c>
      <c r="K115" s="6">
        <f t="shared" si="8"/>
        <v>-55.646005557957999</v>
      </c>
      <c r="L115" s="7">
        <f t="shared" si="7"/>
        <v>-1.0720247081061201</v>
      </c>
      <c r="M115" s="7">
        <f t="shared" si="9"/>
        <v>-1.0719764169905339</v>
      </c>
      <c r="P115" s="5">
        <f t="shared" si="10"/>
        <v>0.17459683671353973</v>
      </c>
      <c r="R115" s="5">
        <v>-13</v>
      </c>
    </row>
    <row r="116" spans="1:18" x14ac:dyDescent="0.15">
      <c r="A116" s="5">
        <v>57.5</v>
      </c>
      <c r="B116" s="5">
        <v>114</v>
      </c>
      <c r="D116">
        <v>108.58139534884</v>
      </c>
      <c r="E116">
        <v>156.98336670259999</v>
      </c>
      <c r="F116">
        <v>102.17690531178</v>
      </c>
      <c r="G116">
        <v>105.94872979215</v>
      </c>
      <c r="I116" s="6">
        <f t="shared" si="6"/>
        <v>6.4044900370600004</v>
      </c>
      <c r="J116" s="6">
        <f t="shared" si="6"/>
        <v>51.03463691044999</v>
      </c>
      <c r="K116" s="6">
        <f t="shared" si="8"/>
        <v>-54.837074255479983</v>
      </c>
      <c r="L116" s="7">
        <f t="shared" si="7"/>
        <v>-1.0745069931956623</v>
      </c>
      <c r="M116" s="7">
        <f t="shared" si="9"/>
        <v>-1.074458278473799</v>
      </c>
      <c r="P116" s="5">
        <f t="shared" si="10"/>
        <v>0.40655222561309223</v>
      </c>
      <c r="R116" s="5">
        <v>-13</v>
      </c>
    </row>
    <row r="117" spans="1:18" x14ac:dyDescent="0.15">
      <c r="A117" s="5">
        <v>58</v>
      </c>
      <c r="B117" s="5">
        <v>115</v>
      </c>
      <c r="D117">
        <v>108.68227321731</v>
      </c>
      <c r="E117">
        <v>157.24457107654001</v>
      </c>
      <c r="F117">
        <v>101.95842956120001</v>
      </c>
      <c r="G117">
        <v>105.97151655119001</v>
      </c>
      <c r="I117" s="6">
        <f t="shared" si="6"/>
        <v>6.7238436561099917</v>
      </c>
      <c r="J117" s="6">
        <f t="shared" si="6"/>
        <v>51.273054525350005</v>
      </c>
      <c r="K117" s="6">
        <f t="shared" si="8"/>
        <v>-54.803821774310009</v>
      </c>
      <c r="L117" s="7">
        <f t="shared" si="7"/>
        <v>-1.0688620422880082</v>
      </c>
      <c r="M117" s="7">
        <f t="shared" si="9"/>
        <v>-1.0688129039598679</v>
      </c>
      <c r="P117" s="5">
        <f t="shared" si="10"/>
        <v>-0.12093625208841061</v>
      </c>
      <c r="R117" s="5">
        <v>-13</v>
      </c>
    </row>
    <row r="118" spans="1:18" x14ac:dyDescent="0.15">
      <c r="A118" s="5">
        <v>58.5</v>
      </c>
      <c r="B118" s="5">
        <v>116</v>
      </c>
      <c r="D118">
        <v>108.70106268289</v>
      </c>
      <c r="E118">
        <v>157.24734329277999</v>
      </c>
      <c r="F118">
        <v>102.04603541186</v>
      </c>
      <c r="G118">
        <v>105.94210931486001</v>
      </c>
      <c r="I118" s="6">
        <f t="shared" si="6"/>
        <v>6.6550272710299936</v>
      </c>
      <c r="J118" s="6">
        <f t="shared" si="6"/>
        <v>51.305233977919983</v>
      </c>
      <c r="K118" s="6">
        <f t="shared" si="8"/>
        <v>-54.911253502473983</v>
      </c>
      <c r="L118" s="7">
        <f t="shared" si="7"/>
        <v>-1.0702856072366009</v>
      </c>
      <c r="M118" s="7">
        <f t="shared" si="9"/>
        <v>-1.0702360453021835</v>
      </c>
      <c r="P118" s="5">
        <f t="shared" si="10"/>
        <v>1.2087775919383091E-2</v>
      </c>
      <c r="R118" s="5">
        <v>-13</v>
      </c>
    </row>
    <row r="119" spans="1:18" x14ac:dyDescent="0.15">
      <c r="A119" s="5">
        <v>59</v>
      </c>
      <c r="B119" s="5">
        <v>117</v>
      </c>
      <c r="D119">
        <v>108.74403203449999</v>
      </c>
      <c r="E119">
        <v>157.47805328816</v>
      </c>
      <c r="F119">
        <v>101.97321016166001</v>
      </c>
      <c r="G119">
        <v>105.79707467283001</v>
      </c>
      <c r="I119" s="6">
        <f t="shared" si="6"/>
        <v>6.7708218728399885</v>
      </c>
      <c r="J119" s="6">
        <f t="shared" si="6"/>
        <v>51.680978615329991</v>
      </c>
      <c r="K119" s="6">
        <f t="shared" si="8"/>
        <v>-55.246352465556001</v>
      </c>
      <c r="L119" s="7">
        <f t="shared" si="7"/>
        <v>-1.0689881257234635</v>
      </c>
      <c r="M119" s="7">
        <f t="shared" si="9"/>
        <v>-1.0689381401827689</v>
      </c>
      <c r="P119" s="5">
        <f t="shared" si="10"/>
        <v>-0.10915447390828457</v>
      </c>
      <c r="R119" s="5">
        <v>-13</v>
      </c>
    </row>
    <row r="120" spans="1:18" x14ac:dyDescent="0.15">
      <c r="A120" s="5">
        <v>59.5</v>
      </c>
      <c r="B120" s="5">
        <v>118</v>
      </c>
      <c r="D120">
        <v>108.70753118743001</v>
      </c>
      <c r="E120">
        <v>157.58047127675999</v>
      </c>
      <c r="F120">
        <v>102.04634334103</v>
      </c>
      <c r="G120">
        <v>105.76351039261</v>
      </c>
      <c r="I120" s="6">
        <f t="shared" si="6"/>
        <v>6.6611878464000114</v>
      </c>
      <c r="J120" s="6">
        <f t="shared" si="6"/>
        <v>51.816960884149992</v>
      </c>
      <c r="K120" s="6">
        <f t="shared" si="8"/>
        <v>-55.519165214579978</v>
      </c>
      <c r="L120" s="7">
        <f t="shared" si="7"/>
        <v>-1.0714477319252127</v>
      </c>
      <c r="M120" s="7">
        <f t="shared" si="9"/>
        <v>-1.0713973227782412</v>
      </c>
      <c r="P120" s="5">
        <f t="shared" si="10"/>
        <v>0.1206817022304088</v>
      </c>
      <c r="R120" s="5">
        <v>-13</v>
      </c>
    </row>
    <row r="121" spans="1:18" x14ac:dyDescent="0.15">
      <c r="A121" s="5">
        <v>60</v>
      </c>
      <c r="B121" s="5">
        <v>119</v>
      </c>
      <c r="D121">
        <v>108.58555367319001</v>
      </c>
      <c r="E121">
        <v>156.13737871554</v>
      </c>
      <c r="F121">
        <v>101.92147806005001</v>
      </c>
      <c r="G121">
        <v>105.85373364126001</v>
      </c>
      <c r="I121" s="6">
        <f t="shared" si="6"/>
        <v>6.6640756131399996</v>
      </c>
      <c r="J121" s="6">
        <f t="shared" si="6"/>
        <v>50.283645074279988</v>
      </c>
      <c r="K121" s="6">
        <f t="shared" si="8"/>
        <v>-53.676298475995985</v>
      </c>
      <c r="L121" s="7">
        <f t="shared" si="7"/>
        <v>-1.0674703155808276</v>
      </c>
      <c r="M121" s="7">
        <f t="shared" si="9"/>
        <v>-1.0674194828275789</v>
      </c>
      <c r="P121" s="5">
        <f t="shared" si="10"/>
        <v>-0.25098517796158187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108.62898506083999</v>
      </c>
      <c r="E122">
        <v>156.84398583090001</v>
      </c>
      <c r="F122">
        <v>102.01955350269</v>
      </c>
      <c r="G122">
        <v>105.88683602771</v>
      </c>
      <c r="I122" s="6">
        <f t="shared" si="6"/>
        <v>6.6094315581499927</v>
      </c>
      <c r="J122" s="6">
        <f t="shared" si="6"/>
        <v>50.957149803190006</v>
      </c>
      <c r="K122" s="6">
        <f t="shared" si="8"/>
        <v>-54.539148205678011</v>
      </c>
      <c r="L122" s="7">
        <f t="shared" si="7"/>
        <v>-1.070294324080578</v>
      </c>
      <c r="M122" s="7">
        <f t="shared" si="9"/>
        <v>-1.0702430677210524</v>
      </c>
      <c r="P122" s="5">
        <f t="shared" si="10"/>
        <v>1.2902315290061053E-2</v>
      </c>
    </row>
    <row r="123" spans="1:18" x14ac:dyDescent="0.15">
      <c r="A123" s="5">
        <v>61</v>
      </c>
      <c r="B123" s="5">
        <v>121</v>
      </c>
      <c r="D123">
        <v>108.84028954258</v>
      </c>
      <c r="E123">
        <v>157.31680271061001</v>
      </c>
      <c r="F123">
        <v>102.04618937644</v>
      </c>
      <c r="G123">
        <v>105.81524249423001</v>
      </c>
      <c r="I123" s="6">
        <f t="shared" si="6"/>
        <v>6.794100166139998</v>
      </c>
      <c r="J123" s="6">
        <f t="shared" si="6"/>
        <v>51.50156021638</v>
      </c>
      <c r="K123" s="6">
        <f t="shared" si="8"/>
        <v>-55.007772093515996</v>
      </c>
      <c r="L123" s="7">
        <f t="shared" si="7"/>
        <v>-1.068079721515327</v>
      </c>
      <c r="M123" s="7">
        <f t="shared" si="9"/>
        <v>-1.0680280415495242</v>
      </c>
      <c r="P123" s="5">
        <f t="shared" si="10"/>
        <v>-0.194039667903116</v>
      </c>
    </row>
    <row r="124" spans="1:18" x14ac:dyDescent="0.15">
      <c r="A124" s="5">
        <v>61.5</v>
      </c>
      <c r="B124" s="5">
        <v>122</v>
      </c>
      <c r="D124">
        <v>108.59556445403</v>
      </c>
      <c r="E124">
        <v>157.25735407362001</v>
      </c>
      <c r="F124">
        <v>102.02170900693</v>
      </c>
      <c r="G124">
        <v>106.06820631255</v>
      </c>
      <c r="I124" s="6">
        <f t="shared" si="6"/>
        <v>6.5738554471000015</v>
      </c>
      <c r="J124" s="6">
        <f t="shared" si="6"/>
        <v>51.189147761070004</v>
      </c>
      <c r="K124" s="6">
        <f t="shared" si="8"/>
        <v>-54.853121866183997</v>
      </c>
      <c r="L124" s="7">
        <f t="shared" si="7"/>
        <v>-1.0715771655784527</v>
      </c>
      <c r="M124" s="7">
        <f t="shared" si="9"/>
        <v>-1.071525062006373</v>
      </c>
      <c r="P124" s="5">
        <f t="shared" si="10"/>
        <v>0.13277653916129367</v>
      </c>
    </row>
    <row r="125" spans="1:18" x14ac:dyDescent="0.15">
      <c r="A125" s="5">
        <v>62</v>
      </c>
      <c r="B125" s="5">
        <v>123</v>
      </c>
      <c r="D125">
        <v>108.88787925458</v>
      </c>
      <c r="E125">
        <v>157.70645310334001</v>
      </c>
      <c r="F125">
        <v>101.94133949192</v>
      </c>
      <c r="G125">
        <v>106.03556581986</v>
      </c>
      <c r="I125" s="6">
        <f t="shared" si="6"/>
        <v>6.9465397626599952</v>
      </c>
      <c r="J125" s="6">
        <f t="shared" si="6"/>
        <v>51.670887283480013</v>
      </c>
      <c r="K125" s="6">
        <f t="shared" si="8"/>
        <v>-55.058524977516015</v>
      </c>
      <c r="L125" s="7">
        <f t="shared" si="7"/>
        <v>-1.0655618254714794</v>
      </c>
      <c r="M125" s="7">
        <f t="shared" si="9"/>
        <v>-1.0655092982931225</v>
      </c>
      <c r="P125" s="5">
        <f t="shared" si="10"/>
        <v>-0.42932269744708418</v>
      </c>
    </row>
    <row r="126" spans="1:18" x14ac:dyDescent="0.15">
      <c r="A126" s="5">
        <v>62.5</v>
      </c>
      <c r="B126" s="5">
        <v>124</v>
      </c>
      <c r="D126">
        <v>108.78469120590999</v>
      </c>
      <c r="E126">
        <v>158.08301247496999</v>
      </c>
      <c r="F126">
        <v>101.93964588145001</v>
      </c>
      <c r="G126">
        <v>105.88868360277</v>
      </c>
      <c r="I126" s="6">
        <f t="shared" si="6"/>
        <v>6.8450453244599885</v>
      </c>
      <c r="J126" s="6">
        <f t="shared" si="6"/>
        <v>52.194328872199989</v>
      </c>
      <c r="K126" s="6">
        <f t="shared" si="8"/>
        <v>-55.788149322179997</v>
      </c>
      <c r="L126" s="7">
        <f t="shared" si="7"/>
        <v>-1.0688546155805476</v>
      </c>
      <c r="M126" s="7">
        <f t="shared" si="9"/>
        <v>-1.0688016647959135</v>
      </c>
      <c r="P126" s="5">
        <f t="shared" si="10"/>
        <v>-0.12163023555731857</v>
      </c>
    </row>
    <row r="127" spans="1:18" x14ac:dyDescent="0.15">
      <c r="A127" s="5">
        <v>63</v>
      </c>
      <c r="B127" s="5">
        <v>125</v>
      </c>
      <c r="D127">
        <v>108.62744494071001</v>
      </c>
      <c r="E127">
        <v>158.10056984445001</v>
      </c>
      <c r="F127">
        <v>102.14534257120999</v>
      </c>
      <c r="G127">
        <v>105.8779060816</v>
      </c>
      <c r="I127" s="6">
        <f t="shared" si="6"/>
        <v>6.4821023695000122</v>
      </c>
      <c r="J127" s="6">
        <f t="shared" si="6"/>
        <v>52.222663762850004</v>
      </c>
      <c r="K127" s="6">
        <f t="shared" si="8"/>
        <v>-56.18509414591999</v>
      </c>
      <c r="L127" s="7">
        <f t="shared" si="7"/>
        <v>-1.0758756849528761</v>
      </c>
      <c r="M127" s="7">
        <f t="shared" si="9"/>
        <v>-1.0758223105619651</v>
      </c>
      <c r="P127" s="5">
        <f t="shared" si="10"/>
        <v>0.53444866674535207</v>
      </c>
    </row>
    <row r="128" spans="1:18" x14ac:dyDescent="0.15">
      <c r="A128" s="5">
        <v>63.5</v>
      </c>
      <c r="B128" s="5">
        <v>126</v>
      </c>
      <c r="D128">
        <v>108.49468658555</v>
      </c>
      <c r="E128">
        <v>157.63776374557</v>
      </c>
      <c r="F128">
        <v>101.91347190146</v>
      </c>
      <c r="G128">
        <v>105.93856812932999</v>
      </c>
      <c r="I128" s="6">
        <f t="shared" si="6"/>
        <v>6.5812146840899999</v>
      </c>
      <c r="J128" s="6">
        <f t="shared" si="6"/>
        <v>51.699195616240004</v>
      </c>
      <c r="K128" s="6">
        <f t="shared" si="8"/>
        <v>-55.457820055398003</v>
      </c>
      <c r="L128" s="7">
        <f t="shared" si="7"/>
        <v>-1.0727017972785891</v>
      </c>
      <c r="M128" s="7">
        <f t="shared" si="9"/>
        <v>-1.0726479992814009</v>
      </c>
      <c r="P128" s="5">
        <f t="shared" si="10"/>
        <v>0.23786695946510614</v>
      </c>
    </row>
    <row r="129" spans="1:16" x14ac:dyDescent="0.15">
      <c r="A129" s="5">
        <v>64</v>
      </c>
      <c r="B129" s="5">
        <v>127</v>
      </c>
      <c r="D129">
        <v>108.8487602033</v>
      </c>
      <c r="E129">
        <v>157.60603727091001</v>
      </c>
      <c r="F129">
        <v>102.03864511162</v>
      </c>
      <c r="G129">
        <v>105.97767513472</v>
      </c>
      <c r="I129" s="6">
        <f t="shared" si="6"/>
        <v>6.8101150916800037</v>
      </c>
      <c r="J129" s="6">
        <f t="shared" si="6"/>
        <v>51.628362136190006</v>
      </c>
      <c r="K129" s="6">
        <f t="shared" si="8"/>
        <v>-55.143919471747999</v>
      </c>
      <c r="L129" s="7">
        <f t="shared" si="7"/>
        <v>-1.0680935282487625</v>
      </c>
      <c r="M129" s="7">
        <f t="shared" si="9"/>
        <v>-1.0680393066452973</v>
      </c>
      <c r="P129" s="5">
        <f t="shared" si="10"/>
        <v>-0.19274950738249755</v>
      </c>
    </row>
    <row r="130" spans="1:16" x14ac:dyDescent="0.15">
      <c r="A130" s="5">
        <v>64.5</v>
      </c>
      <c r="B130" s="5">
        <v>128</v>
      </c>
      <c r="D130">
        <v>108.72401047282</v>
      </c>
      <c r="E130">
        <v>157.75173263515001</v>
      </c>
      <c r="F130">
        <v>101.87990762125</v>
      </c>
      <c r="G130">
        <v>105.79722863741</v>
      </c>
      <c r="I130" s="6">
        <f t="shared" ref="I130:J148" si="11">D130-F130</f>
        <v>6.8441028515699998</v>
      </c>
      <c r="J130" s="6">
        <f t="shared" si="11"/>
        <v>51.954503997740005</v>
      </c>
      <c r="K130" s="6">
        <f t="shared" si="8"/>
        <v>-55.501301945718005</v>
      </c>
      <c r="L130" s="7">
        <f t="shared" ref="L130:L193" si="12">K130/J130</f>
        <v>-1.0682673815562225</v>
      </c>
      <c r="M130" s="7">
        <f t="shared" si="9"/>
        <v>-1.0682127363464802</v>
      </c>
      <c r="P130" s="5">
        <f t="shared" si="10"/>
        <v>-0.17650390702287311</v>
      </c>
    </row>
    <row r="131" spans="1:16" x14ac:dyDescent="0.15">
      <c r="A131" s="5">
        <v>65</v>
      </c>
      <c r="B131" s="5">
        <v>129</v>
      </c>
      <c r="D131">
        <v>108.61127367935001</v>
      </c>
      <c r="E131">
        <v>156.88787925458001</v>
      </c>
      <c r="F131">
        <v>102.07775211700999</v>
      </c>
      <c r="G131">
        <v>105.93518090839</v>
      </c>
      <c r="I131" s="6">
        <f t="shared" si="11"/>
        <v>6.5335215623400131</v>
      </c>
      <c r="J131" s="6">
        <f t="shared" si="11"/>
        <v>50.952698346190019</v>
      </c>
      <c r="K131" s="6">
        <f t="shared" ref="K131:K181" si="13">I131-1.2*J131</f>
        <v>-54.609716453088005</v>
      </c>
      <c r="L131" s="7">
        <f t="shared" si="12"/>
        <v>-1.0717728054763844</v>
      </c>
      <c r="M131" s="7">
        <f t="shared" ref="M131:M181" si="14">L131+ABS($N$2)*A131</f>
        <v>-1.0717177366603652</v>
      </c>
      <c r="P131" s="5">
        <f t="shared" ref="P131:P181" si="15">(L131-$O$2)/$O$2*100</f>
        <v>0.15105797218451802</v>
      </c>
    </row>
    <row r="132" spans="1:16" x14ac:dyDescent="0.15">
      <c r="A132" s="5">
        <v>65.5</v>
      </c>
      <c r="B132" s="5">
        <v>130</v>
      </c>
      <c r="D132">
        <v>108.59217618974</v>
      </c>
      <c r="E132">
        <v>157.13352841522001</v>
      </c>
      <c r="F132">
        <v>102.03541185527</v>
      </c>
      <c r="G132">
        <v>105.78691301001</v>
      </c>
      <c r="I132" s="6">
        <f t="shared" si="11"/>
        <v>6.5567643344700031</v>
      </c>
      <c r="J132" s="6">
        <f t="shared" si="11"/>
        <v>51.346615405210017</v>
      </c>
      <c r="K132" s="6">
        <f t="shared" si="13"/>
        <v>-55.059174151782017</v>
      </c>
      <c r="L132" s="7">
        <f t="shared" si="12"/>
        <v>-1.0723038649631285</v>
      </c>
      <c r="M132" s="7">
        <f t="shared" si="14"/>
        <v>-1.0722483725408321</v>
      </c>
      <c r="P132" s="5">
        <f t="shared" si="15"/>
        <v>0.20068245339155896</v>
      </c>
    </row>
    <row r="133" spans="1:16" x14ac:dyDescent="0.15">
      <c r="A133" s="5">
        <v>66</v>
      </c>
      <c r="B133" s="5">
        <v>131</v>
      </c>
      <c r="D133">
        <v>108.62405667642</v>
      </c>
      <c r="E133">
        <v>156.89542584322001</v>
      </c>
      <c r="F133">
        <v>101.9987682833</v>
      </c>
      <c r="G133">
        <v>105.80831408776</v>
      </c>
      <c r="I133" s="6">
        <f t="shared" si="11"/>
        <v>6.6252883931200017</v>
      </c>
      <c r="J133" s="6">
        <f t="shared" si="11"/>
        <v>51.087111755460015</v>
      </c>
      <c r="K133" s="6">
        <f t="shared" si="13"/>
        <v>-54.67924571343201</v>
      </c>
      <c r="L133" s="7">
        <f t="shared" si="12"/>
        <v>-1.0703138978607081</v>
      </c>
      <c r="M133" s="7">
        <f t="shared" si="14"/>
        <v>-1.0702579818321345</v>
      </c>
      <c r="P133" s="5">
        <f t="shared" si="15"/>
        <v>1.4731373443547005E-2</v>
      </c>
    </row>
    <row r="134" spans="1:16" x14ac:dyDescent="0.15">
      <c r="A134" s="5">
        <v>66.5</v>
      </c>
      <c r="B134" s="5">
        <v>132</v>
      </c>
      <c r="D134">
        <v>108.41937471123001</v>
      </c>
      <c r="E134">
        <v>156.53041737256001</v>
      </c>
      <c r="F134">
        <v>102.0740569669</v>
      </c>
      <c r="G134">
        <v>105.77936874519</v>
      </c>
      <c r="I134" s="6">
        <f t="shared" si="11"/>
        <v>6.3453177443300035</v>
      </c>
      <c r="J134" s="6">
        <f t="shared" si="11"/>
        <v>50.751048627370011</v>
      </c>
      <c r="K134" s="6">
        <f t="shared" si="13"/>
        <v>-54.555940608514007</v>
      </c>
      <c r="L134" s="7">
        <f t="shared" si="12"/>
        <v>-1.074971691897062</v>
      </c>
      <c r="M134" s="7">
        <f t="shared" si="14"/>
        <v>-1.0749153522622115</v>
      </c>
      <c r="P134" s="5">
        <f t="shared" si="15"/>
        <v>0.44997566978490866</v>
      </c>
    </row>
    <row r="135" spans="1:16" x14ac:dyDescent="0.15">
      <c r="A135" s="5">
        <v>67</v>
      </c>
      <c r="B135" s="5">
        <v>133</v>
      </c>
      <c r="D135">
        <v>108.57923918066</v>
      </c>
      <c r="E135">
        <v>156.59094409363999</v>
      </c>
      <c r="F135">
        <v>102.03756735951001</v>
      </c>
      <c r="G135">
        <v>105.80969976905</v>
      </c>
      <c r="I135" s="6">
        <f t="shared" si="11"/>
        <v>6.5416718211499898</v>
      </c>
      <c r="J135" s="6">
        <f t="shared" si="11"/>
        <v>50.781244324589991</v>
      </c>
      <c r="K135" s="6">
        <f t="shared" si="13"/>
        <v>-54.395821368358</v>
      </c>
      <c r="L135" s="7">
        <f t="shared" si="12"/>
        <v>-1.0711793712785747</v>
      </c>
      <c r="M135" s="7">
        <f t="shared" si="14"/>
        <v>-1.071122608037447</v>
      </c>
      <c r="P135" s="5">
        <f t="shared" si="15"/>
        <v>9.5604929857038612E-2</v>
      </c>
    </row>
    <row r="136" spans="1:16" x14ac:dyDescent="0.15">
      <c r="A136" s="5">
        <v>67.5</v>
      </c>
      <c r="B136" s="5">
        <v>134</v>
      </c>
      <c r="D136">
        <v>108.47173879563</v>
      </c>
      <c r="E136">
        <v>157.10365008471001</v>
      </c>
      <c r="F136">
        <v>102.07544264819001</v>
      </c>
      <c r="G136">
        <v>105.89745958429999</v>
      </c>
      <c r="I136" s="6">
        <f t="shared" si="11"/>
        <v>6.3962961474399975</v>
      </c>
      <c r="J136" s="6">
        <f t="shared" si="11"/>
        <v>51.206190500410017</v>
      </c>
      <c r="K136" s="6">
        <f t="shared" si="13"/>
        <v>-55.05113245305202</v>
      </c>
      <c r="L136" s="7">
        <f t="shared" si="12"/>
        <v>-1.0750874438240279</v>
      </c>
      <c r="M136" s="7">
        <f t="shared" si="14"/>
        <v>-1.0750302569766232</v>
      </c>
      <c r="P136" s="5">
        <f t="shared" si="15"/>
        <v>0.46079202740167075</v>
      </c>
    </row>
    <row r="137" spans="1:16" x14ac:dyDescent="0.15">
      <c r="A137" s="5">
        <v>68</v>
      </c>
      <c r="B137" s="5">
        <v>135</v>
      </c>
      <c r="D137">
        <v>108.60927152318</v>
      </c>
      <c r="E137">
        <v>156.91467734483001</v>
      </c>
      <c r="F137">
        <v>101.92240184758001</v>
      </c>
      <c r="G137">
        <v>105.85527328713999</v>
      </c>
      <c r="I137" s="6">
        <f t="shared" si="11"/>
        <v>6.6868696755999935</v>
      </c>
      <c r="J137" s="6">
        <f t="shared" si="11"/>
        <v>51.059404057690017</v>
      </c>
      <c r="K137" s="6">
        <f t="shared" si="13"/>
        <v>-54.584415193628026</v>
      </c>
      <c r="L137" s="7">
        <f t="shared" si="12"/>
        <v>-1.069037451591782</v>
      </c>
      <c r="M137" s="7">
        <f t="shared" si="14"/>
        <v>-1.0689798411381002</v>
      </c>
      <c r="P137" s="5">
        <f t="shared" si="15"/>
        <v>-0.10454525274475598</v>
      </c>
    </row>
    <row r="138" spans="1:16" x14ac:dyDescent="0.15">
      <c r="A138" s="5">
        <v>68.5</v>
      </c>
      <c r="B138" s="5">
        <v>136</v>
      </c>
      <c r="D138">
        <v>108.37409517942</v>
      </c>
      <c r="E138">
        <v>156.54674264593001</v>
      </c>
      <c r="F138">
        <v>101.99137798306</v>
      </c>
      <c r="G138">
        <v>105.72363356427999</v>
      </c>
      <c r="I138" s="6">
        <f t="shared" si="11"/>
        <v>6.3827171963599909</v>
      </c>
      <c r="J138" s="6">
        <f t="shared" si="11"/>
        <v>50.823109081650017</v>
      </c>
      <c r="K138" s="6">
        <f t="shared" si="13"/>
        <v>-54.605013701620024</v>
      </c>
      <c r="L138" s="7">
        <f t="shared" si="12"/>
        <v>-1.0744130905862956</v>
      </c>
      <c r="M138" s="7">
        <f t="shared" si="14"/>
        <v>-1.0743550565263369</v>
      </c>
      <c r="P138" s="5">
        <f t="shared" si="15"/>
        <v>0.39777756215235638</v>
      </c>
    </row>
    <row r="139" spans="1:16" x14ac:dyDescent="0.15">
      <c r="A139" s="5">
        <v>69</v>
      </c>
      <c r="B139" s="5">
        <v>137</v>
      </c>
      <c r="D139">
        <v>108.48760203296</v>
      </c>
      <c r="E139">
        <v>156.75481287540001</v>
      </c>
      <c r="F139">
        <v>101.91778290993</v>
      </c>
      <c r="G139">
        <v>105.84357197845</v>
      </c>
      <c r="I139" s="6">
        <f t="shared" si="11"/>
        <v>6.5698191230300012</v>
      </c>
      <c r="J139" s="6">
        <f t="shared" si="11"/>
        <v>50.911240896950005</v>
      </c>
      <c r="K139" s="6">
        <f t="shared" si="13"/>
        <v>-54.523669953310005</v>
      </c>
      <c r="L139" s="7">
        <f t="shared" si="12"/>
        <v>-1.0709554313097958</v>
      </c>
      <c r="M139" s="7">
        <f t="shared" si="14"/>
        <v>-1.0708969736435598</v>
      </c>
      <c r="P139" s="5">
        <f t="shared" si="15"/>
        <v>7.467901656565247E-2</v>
      </c>
    </row>
    <row r="140" spans="1:16" x14ac:dyDescent="0.15">
      <c r="A140" s="5">
        <v>69.5</v>
      </c>
      <c r="B140" s="5">
        <v>138</v>
      </c>
      <c r="D140">
        <v>108.61882026798</v>
      </c>
      <c r="E140">
        <v>156.93516094255</v>
      </c>
      <c r="F140">
        <v>101.97105465743</v>
      </c>
      <c r="G140">
        <v>105.70946882217</v>
      </c>
      <c r="I140" s="6">
        <f t="shared" si="11"/>
        <v>6.647765610549996</v>
      </c>
      <c r="J140" s="6">
        <f t="shared" si="11"/>
        <v>51.225692120380003</v>
      </c>
      <c r="K140" s="6">
        <f t="shared" si="13"/>
        <v>-54.823064933906004</v>
      </c>
      <c r="L140" s="7">
        <f t="shared" si="12"/>
        <v>-1.0702259484375964</v>
      </c>
      <c r="M140" s="7">
        <f t="shared" si="14"/>
        <v>-1.0701670671650834</v>
      </c>
      <c r="P140" s="5">
        <f t="shared" si="15"/>
        <v>6.5130012963285208E-3</v>
      </c>
    </row>
    <row r="141" spans="1:16" x14ac:dyDescent="0.15">
      <c r="A141" s="5">
        <v>70</v>
      </c>
      <c r="B141" s="5">
        <v>139</v>
      </c>
      <c r="D141">
        <v>108.56953642384001</v>
      </c>
      <c r="E141">
        <v>156.66486985985</v>
      </c>
      <c r="F141">
        <v>101.92255581216</v>
      </c>
      <c r="G141">
        <v>105.85450346419999</v>
      </c>
      <c r="I141" s="6">
        <f t="shared" si="11"/>
        <v>6.6469806116800072</v>
      </c>
      <c r="J141" s="6">
        <f t="shared" si="11"/>
        <v>50.810366395650007</v>
      </c>
      <c r="K141" s="6">
        <f t="shared" si="13"/>
        <v>-54.325459063099999</v>
      </c>
      <c r="L141" s="7">
        <f t="shared" si="12"/>
        <v>-1.0691806203497665</v>
      </c>
      <c r="M141" s="7">
        <f t="shared" si="14"/>
        <v>-1.0691213154709764</v>
      </c>
      <c r="P141" s="5">
        <f t="shared" si="15"/>
        <v>-9.1166948586034524E-2</v>
      </c>
    </row>
    <row r="142" spans="1:16" x14ac:dyDescent="0.15">
      <c r="A142" s="5">
        <v>70.5</v>
      </c>
      <c r="B142" s="5">
        <v>140</v>
      </c>
      <c r="D142">
        <v>108.67180040043</v>
      </c>
      <c r="E142">
        <v>156.76774988449</v>
      </c>
      <c r="F142">
        <v>101.95365665897</v>
      </c>
      <c r="G142">
        <v>105.82371054657</v>
      </c>
      <c r="I142" s="6">
        <f t="shared" si="11"/>
        <v>6.7181437414599969</v>
      </c>
      <c r="J142" s="6">
        <f t="shared" si="11"/>
        <v>50.944039337920003</v>
      </c>
      <c r="K142" s="6">
        <f t="shared" si="13"/>
        <v>-54.414703464044003</v>
      </c>
      <c r="L142" s="7">
        <f t="shared" si="12"/>
        <v>-1.0681269913267484</v>
      </c>
      <c r="M142" s="7">
        <f t="shared" si="14"/>
        <v>-1.0680672628416812</v>
      </c>
      <c r="P142" s="5">
        <f t="shared" si="15"/>
        <v>-0.18962257353404571</v>
      </c>
    </row>
    <row r="143" spans="1:16" x14ac:dyDescent="0.15">
      <c r="A143" s="5">
        <v>71</v>
      </c>
      <c r="B143" s="5">
        <v>141</v>
      </c>
      <c r="D143">
        <v>108.57662097644</v>
      </c>
      <c r="E143">
        <v>156.41583243493</v>
      </c>
      <c r="F143">
        <v>102.05173210162</v>
      </c>
      <c r="G143">
        <v>105.87051578137</v>
      </c>
      <c r="I143" s="6">
        <f t="shared" si="11"/>
        <v>6.5248888748199931</v>
      </c>
      <c r="J143" s="6">
        <f t="shared" si="11"/>
        <v>50.545316653559993</v>
      </c>
      <c r="K143" s="6">
        <f t="shared" si="13"/>
        <v>-54.129491109451997</v>
      </c>
      <c r="L143" s="7">
        <f t="shared" si="12"/>
        <v>-1.0709101197339035</v>
      </c>
      <c r="M143" s="7">
        <f t="shared" si="14"/>
        <v>-1.0708499676425594</v>
      </c>
      <c r="P143" s="5">
        <f t="shared" si="15"/>
        <v>7.0444908141917312E-2</v>
      </c>
    </row>
    <row r="144" spans="1:16" x14ac:dyDescent="0.15">
      <c r="A144" s="5">
        <v>71.5</v>
      </c>
      <c r="B144" s="5">
        <v>142</v>
      </c>
      <c r="D144">
        <v>108.59710457416</v>
      </c>
      <c r="E144">
        <v>157.02186970584</v>
      </c>
      <c r="F144">
        <v>102.03987682832999</v>
      </c>
      <c r="G144">
        <v>105.93471901463001</v>
      </c>
      <c r="I144" s="6">
        <f t="shared" si="11"/>
        <v>6.557227745830005</v>
      </c>
      <c r="J144" s="6">
        <f t="shared" si="11"/>
        <v>51.087150691209999</v>
      </c>
      <c r="K144" s="6">
        <f t="shared" si="13"/>
        <v>-54.747353083621988</v>
      </c>
      <c r="L144" s="7">
        <f t="shared" si="12"/>
        <v>-1.071646242604831</v>
      </c>
      <c r="M144" s="7">
        <f t="shared" si="14"/>
        <v>-1.0715856669072097</v>
      </c>
      <c r="P144" s="5">
        <f t="shared" si="15"/>
        <v>0.13923139343451846</v>
      </c>
    </row>
    <row r="145" spans="1:16" x14ac:dyDescent="0.15">
      <c r="A145" s="5">
        <v>72</v>
      </c>
      <c r="B145" s="5">
        <v>143</v>
      </c>
      <c r="D145">
        <v>108.53241952872</v>
      </c>
      <c r="E145">
        <v>157.13907284768001</v>
      </c>
      <c r="F145">
        <v>101.99214780601</v>
      </c>
      <c r="G145">
        <v>105.84203233256</v>
      </c>
      <c r="I145" s="6">
        <f t="shared" si="11"/>
        <v>6.5402717227100027</v>
      </c>
      <c r="J145" s="6">
        <f t="shared" si="11"/>
        <v>51.297040515120017</v>
      </c>
      <c r="K145" s="6">
        <f t="shared" si="13"/>
        <v>-55.016176895434015</v>
      </c>
      <c r="L145" s="7">
        <f t="shared" si="12"/>
        <v>-1.0725019678126999</v>
      </c>
      <c r="M145" s="7">
        <f t="shared" si="14"/>
        <v>-1.0724409685088014</v>
      </c>
      <c r="P145" s="5">
        <f t="shared" si="15"/>
        <v>0.21919403520302902</v>
      </c>
    </row>
    <row r="146" spans="1:16" x14ac:dyDescent="0.15">
      <c r="A146" s="5">
        <v>72.5</v>
      </c>
      <c r="B146" s="5">
        <v>144</v>
      </c>
      <c r="D146">
        <v>108.46373017095</v>
      </c>
      <c r="E146">
        <v>156.60388110273001</v>
      </c>
      <c r="F146">
        <v>101.95565819861</v>
      </c>
      <c r="G146">
        <v>105.82694380293</v>
      </c>
      <c r="I146" s="6">
        <f t="shared" si="11"/>
        <v>6.5080719723400051</v>
      </c>
      <c r="J146" s="6">
        <f t="shared" si="11"/>
        <v>50.776937299800011</v>
      </c>
      <c r="K146" s="6">
        <f t="shared" si="13"/>
        <v>-54.424252787420002</v>
      </c>
      <c r="L146" s="7">
        <f t="shared" si="12"/>
        <v>-1.0718301591544466</v>
      </c>
      <c r="M146" s="7">
        <f t="shared" si="14"/>
        <v>-1.0717687362442712</v>
      </c>
      <c r="P146" s="5">
        <f t="shared" si="15"/>
        <v>0.15641734639812921</v>
      </c>
    </row>
    <row r="147" spans="1:16" x14ac:dyDescent="0.15">
      <c r="A147" s="5">
        <v>73</v>
      </c>
      <c r="B147" s="5">
        <v>145</v>
      </c>
      <c r="D147">
        <v>108.46003388264</v>
      </c>
      <c r="E147">
        <v>156.99291544741001</v>
      </c>
      <c r="F147">
        <v>101.93056197075001</v>
      </c>
      <c r="G147">
        <v>105.76212471132</v>
      </c>
      <c r="I147" s="6">
        <f t="shared" si="11"/>
        <v>6.5294719118899991</v>
      </c>
      <c r="J147" s="6">
        <f t="shared" si="11"/>
        <v>51.230790736090015</v>
      </c>
      <c r="K147" s="6">
        <f t="shared" si="13"/>
        <v>-54.947476971418013</v>
      </c>
      <c r="L147" s="7">
        <f t="shared" si="12"/>
        <v>-1.0725478990647268</v>
      </c>
      <c r="M147" s="7">
        <f t="shared" si="14"/>
        <v>-1.0724860525482742</v>
      </c>
      <c r="P147" s="5">
        <f t="shared" si="15"/>
        <v>0.22348604882846923</v>
      </c>
    </row>
    <row r="148" spans="1:16" x14ac:dyDescent="0.15">
      <c r="A148" s="5">
        <v>73.5</v>
      </c>
      <c r="B148" s="5">
        <v>146</v>
      </c>
      <c r="D148">
        <v>108.54705066995</v>
      </c>
      <c r="E148">
        <v>156.92515016171001</v>
      </c>
      <c r="F148">
        <v>102.03618167821</v>
      </c>
      <c r="G148">
        <v>105.69545804465</v>
      </c>
      <c r="I148" s="6">
        <f t="shared" si="11"/>
        <v>6.5108689917399971</v>
      </c>
      <c r="J148" s="6">
        <f t="shared" si="11"/>
        <v>51.229692117060011</v>
      </c>
      <c r="K148" s="6">
        <f t="shared" si="13"/>
        <v>-54.964761548732014</v>
      </c>
      <c r="L148" s="7">
        <f t="shared" si="12"/>
        <v>-1.0729082935563492</v>
      </c>
      <c r="M148" s="7">
        <f t="shared" si="14"/>
        <v>-1.0728460234336197</v>
      </c>
      <c r="P148" s="5">
        <f t="shared" si="15"/>
        <v>0.25716285928578198</v>
      </c>
    </row>
    <row r="149" spans="1:16" x14ac:dyDescent="0.15">
      <c r="A149" s="5">
        <v>74</v>
      </c>
      <c r="B149" s="5">
        <v>147</v>
      </c>
      <c r="D149">
        <v>108.61096565532</v>
      </c>
      <c r="E149">
        <v>157.10873248113</v>
      </c>
      <c r="F149">
        <v>101.90669745958</v>
      </c>
      <c r="G149">
        <v>105.81678214011001</v>
      </c>
      <c r="I149" s="6">
        <f t="shared" ref="I149:J181" si="16">D149-F149</f>
        <v>6.7042681957399992</v>
      </c>
      <c r="J149" s="6">
        <f t="shared" si="16"/>
        <v>51.291950341019998</v>
      </c>
      <c r="K149" s="6">
        <f t="shared" si="13"/>
        <v>-54.846072213483993</v>
      </c>
      <c r="L149" s="7">
        <f t="shared" si="12"/>
        <v>-1.0692920009637776</v>
      </c>
      <c r="M149" s="7">
        <f t="shared" si="14"/>
        <v>-1.0692293072347709</v>
      </c>
      <c r="P149" s="5">
        <f t="shared" si="15"/>
        <v>-8.0759065241903599E-2</v>
      </c>
    </row>
    <row r="150" spans="1:16" x14ac:dyDescent="0.15">
      <c r="A150" s="5">
        <v>74.5</v>
      </c>
      <c r="B150" s="5">
        <v>148</v>
      </c>
      <c r="D150">
        <v>108.45264130602</v>
      </c>
      <c r="E150">
        <v>156.58016325272999</v>
      </c>
      <c r="F150">
        <v>102.06204772901999</v>
      </c>
      <c r="G150">
        <v>105.71655119323</v>
      </c>
      <c r="I150" s="6">
        <f t="shared" si="16"/>
        <v>6.3905935770000042</v>
      </c>
      <c r="J150" s="6">
        <f t="shared" si="16"/>
        <v>50.863612059499985</v>
      </c>
      <c r="K150" s="6">
        <f t="shared" si="13"/>
        <v>-54.645740894399978</v>
      </c>
      <c r="L150" s="7">
        <f t="shared" si="12"/>
        <v>-1.0743582431872059</v>
      </c>
      <c r="M150" s="7">
        <f t="shared" si="14"/>
        <v>-1.0742951258519222</v>
      </c>
      <c r="P150" s="5">
        <f t="shared" si="15"/>
        <v>0.39265238541919312</v>
      </c>
    </row>
    <row r="151" spans="1:16" x14ac:dyDescent="0.15">
      <c r="A151" s="5">
        <v>75</v>
      </c>
      <c r="B151" s="5">
        <v>149</v>
      </c>
      <c r="D151">
        <v>108.41829662713999</v>
      </c>
      <c r="E151">
        <v>157.08578469120999</v>
      </c>
      <c r="F151">
        <v>101.99769053118</v>
      </c>
      <c r="G151">
        <v>105.84357197845</v>
      </c>
      <c r="I151" s="6">
        <f t="shared" si="16"/>
        <v>6.4206060959599967</v>
      </c>
      <c r="J151" s="6">
        <f t="shared" si="16"/>
        <v>51.242212712759994</v>
      </c>
      <c r="K151" s="6">
        <f t="shared" si="13"/>
        <v>-55.070049159351996</v>
      </c>
      <c r="L151" s="7">
        <f t="shared" si="12"/>
        <v>-1.0747008422147786</v>
      </c>
      <c r="M151" s="7">
        <f t="shared" si="14"/>
        <v>-1.0746373012732178</v>
      </c>
      <c r="P151" s="5">
        <f t="shared" si="15"/>
        <v>0.42466631122168508</v>
      </c>
    </row>
    <row r="152" spans="1:16" x14ac:dyDescent="0.15">
      <c r="A152" s="5">
        <v>75.5</v>
      </c>
      <c r="B152" s="5">
        <v>150</v>
      </c>
      <c r="D152">
        <v>108.62898506083999</v>
      </c>
      <c r="E152">
        <v>156.48698598491001</v>
      </c>
      <c r="F152">
        <v>101.94611239415001</v>
      </c>
      <c r="G152">
        <v>105.87220939184</v>
      </c>
      <c r="I152" s="6">
        <f t="shared" si="16"/>
        <v>6.6828726666899883</v>
      </c>
      <c r="J152" s="6">
        <f t="shared" si="16"/>
        <v>50.614776593070005</v>
      </c>
      <c r="K152" s="6">
        <f t="shared" si="13"/>
        <v>-54.054859244994013</v>
      </c>
      <c r="L152" s="7">
        <f t="shared" si="12"/>
        <v>-1.0679659752246149</v>
      </c>
      <c r="M152" s="7">
        <f t="shared" si="14"/>
        <v>-1.0679020106767769</v>
      </c>
      <c r="P152" s="5">
        <f t="shared" si="15"/>
        <v>-0.20466861024707639</v>
      </c>
    </row>
    <row r="153" spans="1:16" x14ac:dyDescent="0.15">
      <c r="A153" s="5">
        <v>76</v>
      </c>
      <c r="B153" s="5">
        <v>151</v>
      </c>
      <c r="D153">
        <v>108.52287078392</v>
      </c>
      <c r="E153">
        <v>157.09641152009999</v>
      </c>
      <c r="F153">
        <v>101.85434949962</v>
      </c>
      <c r="G153">
        <v>105.92193995381</v>
      </c>
      <c r="I153" s="6">
        <f t="shared" si="16"/>
        <v>6.6685212842999988</v>
      </c>
      <c r="J153" s="6">
        <f t="shared" si="16"/>
        <v>51.174471566289995</v>
      </c>
      <c r="K153" s="6">
        <f t="shared" si="13"/>
        <v>-54.740844595247992</v>
      </c>
      <c r="L153" s="7">
        <f t="shared" si="12"/>
        <v>-1.0696904710454747</v>
      </c>
      <c r="M153" s="7">
        <f t="shared" si="14"/>
        <v>-1.0696260828913597</v>
      </c>
      <c r="P153" s="5">
        <f t="shared" si="15"/>
        <v>-4.3524307979629612E-2</v>
      </c>
    </row>
    <row r="154" spans="1:16" x14ac:dyDescent="0.15">
      <c r="A154" s="5">
        <v>76.5</v>
      </c>
      <c r="B154" s="5">
        <v>152</v>
      </c>
      <c r="D154">
        <v>108.56522408748</v>
      </c>
      <c r="E154">
        <v>156.76235946404</v>
      </c>
      <c r="F154">
        <v>102.06143187067001</v>
      </c>
      <c r="G154">
        <v>105.68006158583999</v>
      </c>
      <c r="I154" s="6">
        <f t="shared" si="16"/>
        <v>6.5037922168099982</v>
      </c>
      <c r="J154" s="6">
        <f t="shared" si="16"/>
        <v>51.082297878200009</v>
      </c>
      <c r="K154" s="6">
        <f t="shared" si="13"/>
        <v>-54.794965237030013</v>
      </c>
      <c r="L154" s="7">
        <f t="shared" si="12"/>
        <v>-1.0726801164599611</v>
      </c>
      <c r="M154" s="7">
        <f t="shared" si="14"/>
        <v>-1.072615304699569</v>
      </c>
      <c r="P154" s="5">
        <f t="shared" si="15"/>
        <v>0.23584101057724571</v>
      </c>
    </row>
    <row r="155" spans="1:16" x14ac:dyDescent="0.15">
      <c r="A155" s="5">
        <v>77</v>
      </c>
      <c r="B155" s="5">
        <v>153</v>
      </c>
      <c r="D155">
        <v>108.68889573387</v>
      </c>
      <c r="E155">
        <v>156.83844139843001</v>
      </c>
      <c r="F155">
        <v>101.95889145497</v>
      </c>
      <c r="G155">
        <v>105.78783679754</v>
      </c>
      <c r="I155" s="6">
        <f t="shared" si="16"/>
        <v>6.7300042788999974</v>
      </c>
      <c r="J155" s="6">
        <f t="shared" si="16"/>
        <v>51.050604600890011</v>
      </c>
      <c r="K155" s="6">
        <f t="shared" si="13"/>
        <v>-54.530721242168013</v>
      </c>
      <c r="L155" s="7">
        <f t="shared" si="12"/>
        <v>-1.0681699397780948</v>
      </c>
      <c r="M155" s="7">
        <f t="shared" si="14"/>
        <v>-1.0681047044114258</v>
      </c>
      <c r="P155" s="5">
        <f t="shared" si="15"/>
        <v>-0.18560928562579193</v>
      </c>
    </row>
    <row r="156" spans="1:16" x14ac:dyDescent="0.15">
      <c r="A156" s="5">
        <v>77.5</v>
      </c>
      <c r="B156" s="5">
        <v>154</v>
      </c>
      <c r="D156">
        <v>108.50685353458</v>
      </c>
      <c r="E156">
        <v>156.41490836285001</v>
      </c>
      <c r="F156">
        <v>102.10331023865</v>
      </c>
      <c r="G156">
        <v>105.63094688222</v>
      </c>
      <c r="I156" s="6">
        <f t="shared" si="16"/>
        <v>6.4035432959300067</v>
      </c>
      <c r="J156" s="6">
        <f t="shared" si="16"/>
        <v>50.783961480630012</v>
      </c>
      <c r="K156" s="6">
        <f t="shared" si="13"/>
        <v>-54.537210480826005</v>
      </c>
      <c r="L156" s="7">
        <f t="shared" si="12"/>
        <v>-1.073906187913827</v>
      </c>
      <c r="M156" s="7">
        <f t="shared" si="14"/>
        <v>-1.0738405289408808</v>
      </c>
      <c r="P156" s="5">
        <f t="shared" si="15"/>
        <v>0.35041039750956643</v>
      </c>
    </row>
    <row r="157" spans="1:16" x14ac:dyDescent="0.15">
      <c r="A157" s="5">
        <v>78</v>
      </c>
      <c r="B157" s="5">
        <v>155</v>
      </c>
      <c r="D157">
        <v>108.55028492222</v>
      </c>
      <c r="E157">
        <v>156.97582011397</v>
      </c>
      <c r="F157">
        <v>102.04742109315001</v>
      </c>
      <c r="G157">
        <v>105.83341031563</v>
      </c>
      <c r="I157" s="6">
        <f t="shared" si="16"/>
        <v>6.5028638290699945</v>
      </c>
      <c r="J157" s="6">
        <f t="shared" si="16"/>
        <v>51.142409798339997</v>
      </c>
      <c r="K157" s="6">
        <f t="shared" si="13"/>
        <v>-54.868027928937998</v>
      </c>
      <c r="L157" s="7">
        <f t="shared" si="12"/>
        <v>-1.0728479190810232</v>
      </c>
      <c r="M157" s="7">
        <f t="shared" si="14"/>
        <v>-1.0727818365018</v>
      </c>
      <c r="P157" s="5">
        <f t="shared" si="15"/>
        <v>0.2515212087908994</v>
      </c>
    </row>
    <row r="158" spans="1:16" x14ac:dyDescent="0.15">
      <c r="A158" s="5">
        <v>78.5</v>
      </c>
      <c r="B158" s="5">
        <v>156</v>
      </c>
      <c r="D158">
        <v>108.48005544433001</v>
      </c>
      <c r="E158">
        <v>156.33959648852999</v>
      </c>
      <c r="F158">
        <v>101.91377983064</v>
      </c>
      <c r="G158">
        <v>105.85404157044</v>
      </c>
      <c r="I158" s="6">
        <f t="shared" si="16"/>
        <v>6.56627561369001</v>
      </c>
      <c r="J158" s="6">
        <f t="shared" si="16"/>
        <v>50.485554918089989</v>
      </c>
      <c r="K158" s="6">
        <f t="shared" si="13"/>
        <v>-54.016390288017973</v>
      </c>
      <c r="L158" s="7">
        <f t="shared" si="12"/>
        <v>-1.0699375370966322</v>
      </c>
      <c r="M158" s="7">
        <f t="shared" si="14"/>
        <v>-1.0698710309111319</v>
      </c>
      <c r="P158" s="5">
        <f t="shared" si="15"/>
        <v>-2.0437394143035938E-2</v>
      </c>
    </row>
    <row r="159" spans="1:16" x14ac:dyDescent="0.15">
      <c r="A159" s="5">
        <v>79</v>
      </c>
      <c r="B159" s="5">
        <v>157</v>
      </c>
      <c r="D159">
        <v>108.62575080856</v>
      </c>
      <c r="E159">
        <v>156.14738949637999</v>
      </c>
      <c r="F159">
        <v>101.93425712086</v>
      </c>
      <c r="G159">
        <v>105.83341031563</v>
      </c>
      <c r="I159" s="6">
        <f t="shared" si="16"/>
        <v>6.6914936877000031</v>
      </c>
      <c r="J159" s="6">
        <f t="shared" si="16"/>
        <v>50.313979180749982</v>
      </c>
      <c r="K159" s="6">
        <f t="shared" si="13"/>
        <v>-53.685281329199974</v>
      </c>
      <c r="L159" s="7">
        <f t="shared" si="12"/>
        <v>-1.0670052777248802</v>
      </c>
      <c r="M159" s="7">
        <f t="shared" si="14"/>
        <v>-1.0669383479331027</v>
      </c>
      <c r="P159" s="5">
        <f t="shared" si="15"/>
        <v>-0.29444031419220273</v>
      </c>
    </row>
    <row r="160" spans="1:16" x14ac:dyDescent="0.15">
      <c r="A160" s="5">
        <v>79.5</v>
      </c>
      <c r="B160" s="5">
        <v>158</v>
      </c>
      <c r="D160">
        <v>108.33620822424</v>
      </c>
      <c r="E160">
        <v>156.2595102418</v>
      </c>
      <c r="F160">
        <v>101.98290993072</v>
      </c>
      <c r="G160">
        <v>105.77859892225</v>
      </c>
      <c r="I160" s="6">
        <f t="shared" si="16"/>
        <v>6.3532982935199982</v>
      </c>
      <c r="J160" s="6">
        <f t="shared" si="16"/>
        <v>50.480911319550003</v>
      </c>
      <c r="K160" s="6">
        <f t="shared" si="13"/>
        <v>-54.22379528994</v>
      </c>
      <c r="L160" s="7">
        <f t="shared" si="12"/>
        <v>-1.0741445404322658</v>
      </c>
      <c r="M160" s="7">
        <f t="shared" si="14"/>
        <v>-1.0740771870342114</v>
      </c>
      <c r="P160" s="5">
        <f t="shared" si="15"/>
        <v>0.37268308139369849</v>
      </c>
    </row>
    <row r="161" spans="1:16" x14ac:dyDescent="0.15">
      <c r="A161" s="5">
        <v>80</v>
      </c>
      <c r="B161" s="5">
        <v>159</v>
      </c>
      <c r="D161">
        <v>108.61974434006</v>
      </c>
      <c r="E161">
        <v>156.52533497613001</v>
      </c>
      <c r="F161">
        <v>102.08190916089001</v>
      </c>
      <c r="G161">
        <v>105.69915319477001</v>
      </c>
      <c r="I161" s="6">
        <f t="shared" si="16"/>
        <v>6.5378351791699885</v>
      </c>
      <c r="J161" s="6">
        <f t="shared" si="16"/>
        <v>50.826181781360006</v>
      </c>
      <c r="K161" s="6">
        <f t="shared" si="13"/>
        <v>-54.453582958462015</v>
      </c>
      <c r="L161" s="7">
        <f t="shared" si="12"/>
        <v>-1.0713687522841293</v>
      </c>
      <c r="M161" s="7">
        <f t="shared" si="14"/>
        <v>-1.0713009752797977</v>
      </c>
      <c r="P161" s="5">
        <f t="shared" si="15"/>
        <v>0.11330150507262698</v>
      </c>
    </row>
    <row r="162" spans="1:16" x14ac:dyDescent="0.15">
      <c r="A162" s="5">
        <v>80.5</v>
      </c>
      <c r="B162" s="5">
        <v>160</v>
      </c>
      <c r="D162">
        <v>108.60095487448</v>
      </c>
      <c r="E162">
        <v>156.26705683042999</v>
      </c>
      <c r="F162">
        <v>102.00461893764</v>
      </c>
      <c r="G162">
        <v>105.71608929945999</v>
      </c>
      <c r="I162" s="6">
        <f t="shared" si="16"/>
        <v>6.5963359368399921</v>
      </c>
      <c r="J162" s="6">
        <f t="shared" si="16"/>
        <v>50.550967530969999</v>
      </c>
      <c r="K162" s="6">
        <f t="shared" si="13"/>
        <v>-54.064825100324001</v>
      </c>
      <c r="L162" s="7">
        <f t="shared" si="12"/>
        <v>-1.069511183286477</v>
      </c>
      <c r="M162" s="7">
        <f t="shared" si="14"/>
        <v>-1.0694429826758685</v>
      </c>
      <c r="P162" s="5">
        <f t="shared" si="15"/>
        <v>-6.0277726850989831E-2</v>
      </c>
    </row>
    <row r="163" spans="1:16" x14ac:dyDescent="0.15">
      <c r="A163" s="5">
        <v>81</v>
      </c>
      <c r="B163" s="5">
        <v>161</v>
      </c>
      <c r="D163">
        <v>108.68165716926001</v>
      </c>
      <c r="E163">
        <v>156.77960880949001</v>
      </c>
      <c r="F163">
        <v>101.98614318707</v>
      </c>
      <c r="G163">
        <v>105.80030792917999</v>
      </c>
      <c r="I163" s="6">
        <f t="shared" si="16"/>
        <v>6.6955139821900076</v>
      </c>
      <c r="J163" s="6">
        <f t="shared" si="16"/>
        <v>50.979300880310021</v>
      </c>
      <c r="K163" s="6">
        <f t="shared" si="13"/>
        <v>-54.479647074182012</v>
      </c>
      <c r="L163" s="7">
        <f t="shared" si="12"/>
        <v>-1.068662106647758</v>
      </c>
      <c r="M163" s="7">
        <f t="shared" si="14"/>
        <v>-1.0685934824308723</v>
      </c>
      <c r="P163" s="5">
        <f t="shared" si="15"/>
        <v>-0.13961909773917894</v>
      </c>
    </row>
    <row r="164" spans="1:16" x14ac:dyDescent="0.15">
      <c r="A164" s="5">
        <v>81.5</v>
      </c>
      <c r="B164" s="5">
        <v>162</v>
      </c>
      <c r="D164">
        <v>108.61111966733</v>
      </c>
      <c r="E164">
        <v>155.67626674881001</v>
      </c>
      <c r="F164">
        <v>101.89576597383</v>
      </c>
      <c r="G164">
        <v>105.73979984604</v>
      </c>
      <c r="I164" s="6">
        <f t="shared" si="16"/>
        <v>6.7153536935000062</v>
      </c>
      <c r="J164" s="6">
        <f t="shared" si="16"/>
        <v>49.936466902770007</v>
      </c>
      <c r="K164" s="6">
        <f t="shared" si="13"/>
        <v>-53.208406589824001</v>
      </c>
      <c r="L164" s="7">
        <f t="shared" si="12"/>
        <v>-1.0655220501166953</v>
      </c>
      <c r="M164" s="7">
        <f t="shared" si="14"/>
        <v>-1.0654530022935327</v>
      </c>
      <c r="P164" s="5">
        <f t="shared" si="15"/>
        <v>-0.43303947757295375</v>
      </c>
    </row>
    <row r="165" spans="1:16" x14ac:dyDescent="0.15">
      <c r="A165" s="5">
        <v>82</v>
      </c>
      <c r="B165" s="5">
        <v>163</v>
      </c>
      <c r="D165">
        <v>108.4369320807</v>
      </c>
      <c r="E165">
        <v>155.76436162021</v>
      </c>
      <c r="F165">
        <v>101.9441108545</v>
      </c>
      <c r="G165">
        <v>105.82309468822</v>
      </c>
      <c r="I165" s="6">
        <f t="shared" si="16"/>
        <v>6.4928212262000073</v>
      </c>
      <c r="J165" s="6">
        <f t="shared" si="16"/>
        <v>49.94126693199</v>
      </c>
      <c r="K165" s="6">
        <f t="shared" si="13"/>
        <v>-53.436699092187993</v>
      </c>
      <c r="L165" s="7">
        <f t="shared" si="12"/>
        <v>-1.0699908587613141</v>
      </c>
      <c r="M165" s="7">
        <f t="shared" si="14"/>
        <v>-1.0699213873318743</v>
      </c>
      <c r="P165" s="5">
        <f t="shared" si="15"/>
        <v>-1.54547885913372E-2</v>
      </c>
    </row>
    <row r="166" spans="1:16" x14ac:dyDescent="0.15">
      <c r="A166" s="5">
        <v>82.5</v>
      </c>
      <c r="B166" s="5">
        <v>164</v>
      </c>
      <c r="D166">
        <v>108.28184198368</v>
      </c>
      <c r="E166">
        <v>154.57985522870999</v>
      </c>
      <c r="F166">
        <v>101.98645111624</v>
      </c>
      <c r="G166">
        <v>105.77151655119</v>
      </c>
      <c r="I166" s="6">
        <f t="shared" si="16"/>
        <v>6.2953908674399912</v>
      </c>
      <c r="J166" s="6">
        <f t="shared" si="16"/>
        <v>48.808338677519984</v>
      </c>
      <c r="K166" s="6">
        <f t="shared" si="13"/>
        <v>-52.274615545583984</v>
      </c>
      <c r="L166" s="7">
        <f t="shared" si="12"/>
        <v>-1.0710181284998437</v>
      </c>
      <c r="M166" s="7">
        <f t="shared" si="14"/>
        <v>-1.0709482334641267</v>
      </c>
      <c r="P166" s="5">
        <f t="shared" si="15"/>
        <v>8.0537711508366153E-2</v>
      </c>
    </row>
    <row r="167" spans="1:16" x14ac:dyDescent="0.15">
      <c r="A167" s="5">
        <v>83</v>
      </c>
      <c r="B167" s="5">
        <v>165</v>
      </c>
      <c r="D167">
        <v>108.18681657169</v>
      </c>
      <c r="E167">
        <v>154.64130602187001</v>
      </c>
      <c r="F167">
        <v>101.9571978445</v>
      </c>
      <c r="G167">
        <v>105.76720554273</v>
      </c>
      <c r="I167" s="6">
        <f t="shared" si="16"/>
        <v>6.229618727190001</v>
      </c>
      <c r="J167" s="6">
        <f t="shared" si="16"/>
        <v>48.874100479140012</v>
      </c>
      <c r="K167" s="6">
        <f t="shared" si="13"/>
        <v>-52.419301847778009</v>
      </c>
      <c r="L167" s="7">
        <f t="shared" si="12"/>
        <v>-1.0725374244002941</v>
      </c>
      <c r="M167" s="7">
        <f t="shared" si="14"/>
        <v>-1.0724671057583002</v>
      </c>
      <c r="P167" s="5">
        <f t="shared" si="15"/>
        <v>0.2225072511584037</v>
      </c>
    </row>
    <row r="168" spans="1:16" x14ac:dyDescent="0.15">
      <c r="A168" s="5">
        <v>83.5</v>
      </c>
      <c r="B168" s="5">
        <v>166</v>
      </c>
      <c r="D168">
        <v>108.46157400277001</v>
      </c>
      <c r="E168">
        <v>155.54320036963</v>
      </c>
      <c r="F168">
        <v>101.86928406467</v>
      </c>
      <c r="G168">
        <v>105.64449576597001</v>
      </c>
      <c r="I168" s="6">
        <f t="shared" si="16"/>
        <v>6.5922899381000093</v>
      </c>
      <c r="J168" s="6">
        <f t="shared" si="16"/>
        <v>49.898704603659993</v>
      </c>
      <c r="K168" s="6">
        <f t="shared" si="13"/>
        <v>-53.286155586291983</v>
      </c>
      <c r="L168" s="7">
        <f t="shared" si="12"/>
        <v>-1.0678865515555593</v>
      </c>
      <c r="M168" s="7">
        <f t="shared" si="14"/>
        <v>-1.0678158093072883</v>
      </c>
      <c r="P168" s="5">
        <f t="shared" si="15"/>
        <v>-0.2120902992872373</v>
      </c>
    </row>
    <row r="169" spans="1:16" x14ac:dyDescent="0.15">
      <c r="A169" s="5">
        <v>84</v>
      </c>
      <c r="B169" s="5">
        <v>167</v>
      </c>
      <c r="D169">
        <v>108.45402741414</v>
      </c>
      <c r="E169">
        <v>156.18188818728001</v>
      </c>
      <c r="F169">
        <v>101.99753656659</v>
      </c>
      <c r="G169">
        <v>105.77721324095999</v>
      </c>
      <c r="I169" s="6">
        <f t="shared" si="16"/>
        <v>6.4564908475500005</v>
      </c>
      <c r="J169" s="6">
        <f t="shared" si="16"/>
        <v>50.404674946320014</v>
      </c>
      <c r="K169" s="6">
        <f t="shared" si="13"/>
        <v>-54.029119088034015</v>
      </c>
      <c r="L169" s="7">
        <f t="shared" si="12"/>
        <v>-1.0719069043808727</v>
      </c>
      <c r="M169" s="7">
        <f t="shared" si="14"/>
        <v>-1.0718357385263246</v>
      </c>
      <c r="P169" s="5">
        <f t="shared" si="15"/>
        <v>0.16358875024567443</v>
      </c>
    </row>
    <row r="170" spans="1:16" x14ac:dyDescent="0.15">
      <c r="A170" s="5">
        <v>84.5</v>
      </c>
      <c r="B170" s="5">
        <v>168</v>
      </c>
      <c r="D170">
        <v>108.5726166641</v>
      </c>
      <c r="E170">
        <v>156.07207762205999</v>
      </c>
      <c r="F170">
        <v>101.99692070824</v>
      </c>
      <c r="G170">
        <v>105.70592763664</v>
      </c>
      <c r="I170" s="6">
        <f t="shared" si="16"/>
        <v>6.5756959558599988</v>
      </c>
      <c r="J170" s="6">
        <f t="shared" si="16"/>
        <v>50.366149985419995</v>
      </c>
      <c r="K170" s="6">
        <f t="shared" si="13"/>
        <v>-53.863684026643995</v>
      </c>
      <c r="L170" s="7">
        <f t="shared" si="12"/>
        <v>-1.0694421559368041</v>
      </c>
      <c r="M170" s="7">
        <f t="shared" si="14"/>
        <v>-1.0693705664759789</v>
      </c>
      <c r="P170" s="5">
        <f t="shared" si="15"/>
        <v>-6.6727939119324647E-2</v>
      </c>
    </row>
    <row r="171" spans="1:16" x14ac:dyDescent="0.15">
      <c r="A171" s="5">
        <v>85</v>
      </c>
      <c r="B171" s="5">
        <v>169</v>
      </c>
      <c r="D171">
        <v>108.44216848914</v>
      </c>
      <c r="E171">
        <v>156.26028030186001</v>
      </c>
      <c r="F171">
        <v>101.96243264048999</v>
      </c>
      <c r="G171">
        <v>105.80415704388</v>
      </c>
      <c r="I171" s="6">
        <f t="shared" si="16"/>
        <v>6.4797358486500087</v>
      </c>
      <c r="J171" s="6">
        <f t="shared" si="16"/>
        <v>50.456123257980011</v>
      </c>
      <c r="K171" s="6">
        <f t="shared" si="13"/>
        <v>-54.067612060926002</v>
      </c>
      <c r="L171" s="7">
        <f t="shared" si="12"/>
        <v>-1.0715768190211643</v>
      </c>
      <c r="M171" s="7">
        <f t="shared" si="14"/>
        <v>-1.0715048059540622</v>
      </c>
      <c r="P171" s="5">
        <f t="shared" si="15"/>
        <v>0.13274415535858278</v>
      </c>
    </row>
    <row r="172" spans="1:16" x14ac:dyDescent="0.15">
      <c r="A172" s="5">
        <v>85.5</v>
      </c>
      <c r="B172" s="5">
        <v>170</v>
      </c>
      <c r="D172">
        <v>108.31618666256</v>
      </c>
      <c r="E172">
        <v>156.15586015708999</v>
      </c>
      <c r="F172">
        <v>101.99769053118</v>
      </c>
      <c r="G172">
        <v>105.77167051578</v>
      </c>
      <c r="I172" s="6">
        <f t="shared" si="16"/>
        <v>6.3184961313800017</v>
      </c>
      <c r="J172" s="6">
        <f t="shared" si="16"/>
        <v>50.384189641309987</v>
      </c>
      <c r="K172" s="6">
        <f t="shared" si="13"/>
        <v>-54.14253143819198</v>
      </c>
      <c r="L172" s="7">
        <f t="shared" si="12"/>
        <v>-1.0745936736035253</v>
      </c>
      <c r="M172" s="7">
        <f t="shared" si="14"/>
        <v>-1.074521236930146</v>
      </c>
      <c r="P172" s="5">
        <f t="shared" si="15"/>
        <v>0.41465201552059827</v>
      </c>
    </row>
    <row r="173" spans="1:16" x14ac:dyDescent="0.15">
      <c r="A173" s="5">
        <v>86</v>
      </c>
      <c r="B173" s="5">
        <v>171</v>
      </c>
      <c r="D173">
        <v>108.65008470661</v>
      </c>
      <c r="E173">
        <v>156.70106268289001</v>
      </c>
      <c r="F173">
        <v>101.92963818322001</v>
      </c>
      <c r="G173">
        <v>105.80138568129</v>
      </c>
      <c r="I173" s="6">
        <f t="shared" si="16"/>
        <v>6.7204465233899953</v>
      </c>
      <c r="J173" s="6">
        <f t="shared" si="16"/>
        <v>50.899677001600011</v>
      </c>
      <c r="K173" s="6">
        <f t="shared" si="13"/>
        <v>-54.359165878530014</v>
      </c>
      <c r="L173" s="7">
        <f t="shared" si="12"/>
        <v>-1.0679668139509266</v>
      </c>
      <c r="M173" s="7">
        <f t="shared" si="14"/>
        <v>-1.0678939536712702</v>
      </c>
      <c r="P173" s="5">
        <f t="shared" si="15"/>
        <v>-0.20459023605523249</v>
      </c>
    </row>
    <row r="174" spans="1:16" x14ac:dyDescent="0.15">
      <c r="A174" s="5">
        <v>86.5</v>
      </c>
      <c r="B174" s="5">
        <v>172</v>
      </c>
      <c r="D174">
        <v>108.54150623749</v>
      </c>
      <c r="E174">
        <v>156.92176189743</v>
      </c>
      <c r="F174">
        <v>101.93163972286</v>
      </c>
      <c r="G174">
        <v>105.55011547344</v>
      </c>
      <c r="I174" s="6">
        <f t="shared" si="16"/>
        <v>6.6098665146299993</v>
      </c>
      <c r="J174" s="6">
        <f t="shared" si="16"/>
        <v>51.371646423990001</v>
      </c>
      <c r="K174" s="6">
        <f t="shared" si="13"/>
        <v>-55.036109194158001</v>
      </c>
      <c r="L174" s="7">
        <f t="shared" si="12"/>
        <v>-1.0713323988085524</v>
      </c>
      <c r="M174" s="7">
        <f t="shared" si="14"/>
        <v>-1.0712591149226189</v>
      </c>
      <c r="P174" s="5">
        <f t="shared" si="15"/>
        <v>0.10990448004885825</v>
      </c>
    </row>
    <row r="175" spans="1:16" x14ac:dyDescent="0.15">
      <c r="A175" s="5">
        <v>87</v>
      </c>
      <c r="B175" s="5">
        <v>173</v>
      </c>
      <c r="D175">
        <v>108.58170337286001</v>
      </c>
      <c r="E175">
        <v>156.87494224549999</v>
      </c>
      <c r="F175">
        <v>102.02509622786999</v>
      </c>
      <c r="G175">
        <v>105.71547344111001</v>
      </c>
      <c r="I175" s="6">
        <f t="shared" si="16"/>
        <v>6.5566071449900107</v>
      </c>
      <c r="J175" s="6">
        <f t="shared" si="16"/>
        <v>51.159468804389988</v>
      </c>
      <c r="K175" s="6">
        <f t="shared" si="13"/>
        <v>-54.834755420277972</v>
      </c>
      <c r="L175" s="7">
        <f t="shared" si="12"/>
        <v>-1.0718398119014991</v>
      </c>
      <c r="M175" s="7">
        <f t="shared" si="14"/>
        <v>-1.0717661044092885</v>
      </c>
      <c r="P175" s="5">
        <f t="shared" si="15"/>
        <v>0.15731934057517108</v>
      </c>
    </row>
    <row r="176" spans="1:16" x14ac:dyDescent="0.15">
      <c r="A176" s="5">
        <v>87.5</v>
      </c>
      <c r="B176" s="5">
        <v>174</v>
      </c>
      <c r="D176">
        <v>108.60973355922</v>
      </c>
      <c r="E176">
        <v>156.78807947019999</v>
      </c>
      <c r="F176">
        <v>101.903926097</v>
      </c>
      <c r="G176">
        <v>105.67498075443</v>
      </c>
      <c r="I176" s="6">
        <f t="shared" si="16"/>
        <v>6.7058074622200081</v>
      </c>
      <c r="J176" s="6">
        <f t="shared" si="16"/>
        <v>51.113098715769993</v>
      </c>
      <c r="K176" s="6">
        <f t="shared" si="13"/>
        <v>-54.629910996703984</v>
      </c>
      <c r="L176" s="7">
        <f t="shared" si="12"/>
        <v>-1.0688045211363588</v>
      </c>
      <c r="M176" s="7">
        <f t="shared" si="14"/>
        <v>-1.0687303900378713</v>
      </c>
      <c r="P176" s="5">
        <f t="shared" si="15"/>
        <v>-0.12631127575389889</v>
      </c>
    </row>
    <row r="177" spans="1:16" x14ac:dyDescent="0.15">
      <c r="A177" s="5">
        <v>88</v>
      </c>
      <c r="B177" s="5">
        <v>175</v>
      </c>
      <c r="D177">
        <v>108.5975666102</v>
      </c>
      <c r="E177">
        <v>157.29339288464999</v>
      </c>
      <c r="F177">
        <v>101.91054657429</v>
      </c>
      <c r="G177">
        <v>105.70300230946999</v>
      </c>
      <c r="I177" s="6">
        <f t="shared" si="16"/>
        <v>6.6870200359100096</v>
      </c>
      <c r="J177" s="6">
        <f t="shared" si="16"/>
        <v>51.590390575179995</v>
      </c>
      <c r="K177" s="6">
        <f t="shared" si="13"/>
        <v>-55.221448654305981</v>
      </c>
      <c r="L177" s="7">
        <f t="shared" si="12"/>
        <v>-1.0703824498834649</v>
      </c>
      <c r="M177" s="7">
        <f t="shared" si="14"/>
        <v>-1.0703078951787002</v>
      </c>
      <c r="P177" s="5">
        <f t="shared" si="15"/>
        <v>2.1137169121647609E-2</v>
      </c>
    </row>
    <row r="178" spans="1:16" x14ac:dyDescent="0.15">
      <c r="A178" s="5">
        <v>88.5</v>
      </c>
      <c r="B178" s="5">
        <v>176</v>
      </c>
      <c r="D178">
        <v>108.56014169105001</v>
      </c>
      <c r="E178">
        <v>157.21207454181001</v>
      </c>
      <c r="F178">
        <v>102.01970746728</v>
      </c>
      <c r="G178">
        <v>105.68206312548</v>
      </c>
      <c r="I178" s="6">
        <f t="shared" si="16"/>
        <v>6.5404342237700064</v>
      </c>
      <c r="J178" s="6">
        <f t="shared" si="16"/>
        <v>51.530011416330012</v>
      </c>
      <c r="K178" s="6">
        <f t="shared" si="13"/>
        <v>-55.295579475826003</v>
      </c>
      <c r="L178" s="7">
        <f t="shared" si="12"/>
        <v>-1.073075242096738</v>
      </c>
      <c r="M178" s="7">
        <f t="shared" si="14"/>
        <v>-1.0730002637856964</v>
      </c>
      <c r="P178" s="5">
        <f t="shared" si="15"/>
        <v>0.27276324853004674</v>
      </c>
    </row>
    <row r="179" spans="1:16" x14ac:dyDescent="0.15">
      <c r="A179" s="5">
        <v>89</v>
      </c>
      <c r="B179" s="5">
        <v>177</v>
      </c>
      <c r="D179">
        <v>108.50900970276</v>
      </c>
      <c r="E179">
        <v>157.43477591252</v>
      </c>
      <c r="F179">
        <v>102.02832948422</v>
      </c>
      <c r="G179">
        <v>105.71701308698999</v>
      </c>
      <c r="I179" s="6">
        <f t="shared" si="16"/>
        <v>6.4806802185400016</v>
      </c>
      <c r="J179" s="6">
        <f t="shared" si="16"/>
        <v>51.717762825530002</v>
      </c>
      <c r="K179" s="6">
        <f t="shared" si="13"/>
        <v>-55.580635172095995</v>
      </c>
      <c r="L179" s="7">
        <f t="shared" si="12"/>
        <v>-1.074691404568241</v>
      </c>
      <c r="M179" s="7">
        <f t="shared" si="14"/>
        <v>-1.0746160026509222</v>
      </c>
      <c r="P179" s="5">
        <f t="shared" si="15"/>
        <v>0.42378441696137276</v>
      </c>
    </row>
    <row r="180" spans="1:16" x14ac:dyDescent="0.15">
      <c r="A180" s="5">
        <v>89.5</v>
      </c>
      <c r="B180" s="5">
        <v>178</v>
      </c>
      <c r="D180">
        <v>108.58462960111</v>
      </c>
      <c r="E180">
        <v>157.21438472201001</v>
      </c>
      <c r="F180">
        <v>102.03972286374</v>
      </c>
      <c r="G180">
        <v>105.59245573518</v>
      </c>
      <c r="I180" s="6">
        <f t="shared" si="16"/>
        <v>6.544906737369999</v>
      </c>
      <c r="J180" s="6">
        <f t="shared" si="16"/>
        <v>51.621928986830014</v>
      </c>
      <c r="K180" s="6">
        <f t="shared" si="13"/>
        <v>-55.401408046826013</v>
      </c>
      <c r="L180" s="7">
        <f t="shared" si="12"/>
        <v>-1.0732146034480856</v>
      </c>
      <c r="M180" s="7">
        <f t="shared" si="14"/>
        <v>-1.0731387779244896</v>
      </c>
      <c r="P180" s="5">
        <f t="shared" si="15"/>
        <v>0.28578577224643636</v>
      </c>
    </row>
    <row r="181" spans="1:16" x14ac:dyDescent="0.15">
      <c r="A181" s="5">
        <v>90</v>
      </c>
      <c r="B181" s="5">
        <v>179</v>
      </c>
      <c r="D181">
        <v>108.54150623749</v>
      </c>
      <c r="E181">
        <v>157.56414600338999</v>
      </c>
      <c r="F181">
        <v>101.93610469591999</v>
      </c>
      <c r="G181">
        <v>105.73056197075</v>
      </c>
      <c r="I181" s="6">
        <f t="shared" si="16"/>
        <v>6.6054015415700036</v>
      </c>
      <c r="J181" s="6">
        <f t="shared" si="16"/>
        <v>51.83358403263999</v>
      </c>
      <c r="K181" s="6">
        <f t="shared" si="13"/>
        <v>-55.594899297597983</v>
      </c>
      <c r="L181" s="7">
        <f t="shared" si="12"/>
        <v>-1.0725652168406774</v>
      </c>
      <c r="M181" s="7">
        <f t="shared" si="14"/>
        <v>-1.0724889677108045</v>
      </c>
      <c r="P181" s="5">
        <f t="shared" si="15"/>
        <v>0.22510429625396416</v>
      </c>
    </row>
    <row r="182" spans="1:16" x14ac:dyDescent="0.15">
      <c r="A182" s="5">
        <v>90.5</v>
      </c>
      <c r="B182" s="5">
        <v>180</v>
      </c>
      <c r="D182">
        <v>108.65701524719</v>
      </c>
      <c r="E182">
        <v>157.03311258278001</v>
      </c>
      <c r="F182">
        <v>102.02786759045</v>
      </c>
      <c r="G182">
        <v>105.61986143187001</v>
      </c>
      <c r="I182" s="6">
        <f t="shared" ref="I182:J241" si="17">D182-F182</f>
        <v>6.6291476567400025</v>
      </c>
      <c r="J182" s="6">
        <f t="shared" si="17"/>
        <v>51.41325115091</v>
      </c>
      <c r="K182" s="6">
        <f>I182-1.2*J182</f>
        <v>-55.066753724351997</v>
      </c>
      <c r="L182" s="7">
        <f t="shared" si="12"/>
        <v>-1.0710614966308609</v>
      </c>
      <c r="M182" s="7">
        <f>L182+ABS($N$2)*A182</f>
        <v>-1.0709848238947108</v>
      </c>
      <c r="P182" s="5">
        <f>(L182-$O$2)/$O$2*100</f>
        <v>8.4590216089057035E-2</v>
      </c>
    </row>
    <row r="183" spans="1:16" x14ac:dyDescent="0.15">
      <c r="A183" s="5">
        <v>91</v>
      </c>
      <c r="B183" s="5">
        <v>181</v>
      </c>
      <c r="D183">
        <v>108.44109040505001</v>
      </c>
      <c r="E183">
        <v>157.64669644232001</v>
      </c>
      <c r="F183">
        <v>101.97397998460001</v>
      </c>
      <c r="G183">
        <v>105.79399538106</v>
      </c>
      <c r="I183" s="6">
        <f t="shared" si="17"/>
        <v>6.4671104204499983</v>
      </c>
      <c r="J183" s="6">
        <f t="shared" si="17"/>
        <v>51.852701061260007</v>
      </c>
      <c r="K183" s="6">
        <f t="shared" ref="K183:K241" si="18">I183-1.2*J183</f>
        <v>-55.756130853062004</v>
      </c>
      <c r="L183" s="7">
        <f t="shared" si="12"/>
        <v>-1.0752791988056782</v>
      </c>
      <c r="M183" s="7">
        <f t="shared" ref="M183:M241" si="19">L183+ABS($N$2)*A183</f>
        <v>-1.0752021024632512</v>
      </c>
      <c r="P183" s="5">
        <f t="shared" ref="P183:P241" si="20">(L183-$O$2)/$O$2*100</f>
        <v>0.47871043714820688</v>
      </c>
    </row>
    <row r="184" spans="1:16" x14ac:dyDescent="0.15">
      <c r="A184" s="5">
        <v>91.5</v>
      </c>
      <c r="B184" s="5">
        <v>182</v>
      </c>
      <c r="D184">
        <v>108.45464346219001</v>
      </c>
      <c r="E184">
        <v>157.32943169567</v>
      </c>
      <c r="F184">
        <v>102.01000769823</v>
      </c>
      <c r="G184">
        <v>105.6726712856</v>
      </c>
      <c r="I184" s="6">
        <f t="shared" si="17"/>
        <v>6.444635763960008</v>
      </c>
      <c r="J184" s="6">
        <f t="shared" si="17"/>
        <v>51.656760410069992</v>
      </c>
      <c r="K184" s="6">
        <f t="shared" si="18"/>
        <v>-55.543476728123977</v>
      </c>
      <c r="L184" s="7">
        <f t="shared" si="12"/>
        <v>-1.075241193741145</v>
      </c>
      <c r="M184" s="7">
        <f t="shared" si="19"/>
        <v>-1.0751636737924408</v>
      </c>
      <c r="P184" s="5">
        <f t="shared" si="20"/>
        <v>0.47515908055298961</v>
      </c>
    </row>
    <row r="185" spans="1:16" x14ac:dyDescent="0.15">
      <c r="A185" s="5">
        <v>92</v>
      </c>
      <c r="B185" s="5">
        <v>183</v>
      </c>
      <c r="D185">
        <v>108.41352225474</v>
      </c>
      <c r="E185">
        <v>157.52795318035001</v>
      </c>
      <c r="F185">
        <v>101.79645881447</v>
      </c>
      <c r="G185">
        <v>105.73656658968</v>
      </c>
      <c r="I185" s="6">
        <f t="shared" si="17"/>
        <v>6.6170634402700017</v>
      </c>
      <c r="J185" s="6">
        <f t="shared" si="17"/>
        <v>51.791386590670015</v>
      </c>
      <c r="K185" s="6">
        <f t="shared" si="18"/>
        <v>-55.532600468534014</v>
      </c>
      <c r="L185" s="7">
        <f t="shared" si="12"/>
        <v>-1.0722362177215383</v>
      </c>
      <c r="M185" s="7">
        <f t="shared" si="19"/>
        <v>-1.0721582741665572</v>
      </c>
      <c r="P185" s="5">
        <f t="shared" si="20"/>
        <v>0.19436120435488349</v>
      </c>
    </row>
    <row r="186" spans="1:16" x14ac:dyDescent="0.15">
      <c r="A186" s="5">
        <v>92.5</v>
      </c>
      <c r="B186" s="5">
        <v>184</v>
      </c>
      <c r="D186">
        <v>108.53103342061</v>
      </c>
      <c r="E186">
        <v>157.03003234252</v>
      </c>
      <c r="F186">
        <v>102.00939183988</v>
      </c>
      <c r="G186">
        <v>105.7247113164</v>
      </c>
      <c r="I186" s="6">
        <f t="shared" si="17"/>
        <v>6.5216415807300052</v>
      </c>
      <c r="J186" s="6">
        <f t="shared" si="17"/>
        <v>51.305321026119998</v>
      </c>
      <c r="K186" s="6">
        <f t="shared" si="18"/>
        <v>-55.044743650613988</v>
      </c>
      <c r="L186" s="7">
        <f t="shared" si="12"/>
        <v>-1.0728856685759791</v>
      </c>
      <c r="M186" s="7">
        <f t="shared" si="19"/>
        <v>-1.0728073014147208</v>
      </c>
      <c r="P186" s="5">
        <f t="shared" si="20"/>
        <v>0.25504868386624685</v>
      </c>
    </row>
    <row r="187" spans="1:16" x14ac:dyDescent="0.15">
      <c r="A187" s="5">
        <v>93</v>
      </c>
      <c r="B187" s="5">
        <v>185</v>
      </c>
      <c r="D187">
        <v>108.57600492838</v>
      </c>
      <c r="E187">
        <v>157.18604651163</v>
      </c>
      <c r="F187">
        <v>102.06343341032</v>
      </c>
      <c r="G187">
        <v>105.67220939184</v>
      </c>
      <c r="I187" s="6">
        <f t="shared" si="17"/>
        <v>6.5125715180599997</v>
      </c>
      <c r="J187" s="6">
        <f t="shared" si="17"/>
        <v>51.513837119789997</v>
      </c>
      <c r="K187" s="6">
        <f t="shared" si="18"/>
        <v>-55.304033025687993</v>
      </c>
      <c r="L187" s="7">
        <f t="shared" si="12"/>
        <v>-1.0735762683933696</v>
      </c>
      <c r="M187" s="7">
        <f t="shared" si="19"/>
        <v>-1.0734974776258341</v>
      </c>
      <c r="P187" s="5">
        <f t="shared" si="20"/>
        <v>0.31958129935495011</v>
      </c>
    </row>
    <row r="188" spans="1:16" x14ac:dyDescent="0.15">
      <c r="A188" s="5">
        <v>93.5</v>
      </c>
      <c r="B188" s="5">
        <v>186</v>
      </c>
      <c r="D188">
        <v>108.42461111967</v>
      </c>
      <c r="E188">
        <v>156.78961959033001</v>
      </c>
      <c r="F188">
        <v>101.87498075443</v>
      </c>
      <c r="G188">
        <v>105.76936104696</v>
      </c>
      <c r="I188" s="6">
        <f t="shared" si="17"/>
        <v>6.5496303652400059</v>
      </c>
      <c r="J188" s="6">
        <f t="shared" si="17"/>
        <v>51.020258543370005</v>
      </c>
      <c r="K188" s="6">
        <f t="shared" si="18"/>
        <v>-54.674679886804</v>
      </c>
      <c r="L188" s="7">
        <f t="shared" si="12"/>
        <v>-1.0716268683806753</v>
      </c>
      <c r="M188" s="7">
        <f t="shared" si="19"/>
        <v>-1.0715476540068629</v>
      </c>
      <c r="P188" s="5">
        <f t="shared" si="20"/>
        <v>0.13742098264907535</v>
      </c>
    </row>
    <row r="189" spans="1:16" x14ac:dyDescent="0.15">
      <c r="A189" s="5">
        <v>94</v>
      </c>
      <c r="B189" s="5">
        <v>187</v>
      </c>
      <c r="D189">
        <v>108.53503773294</v>
      </c>
      <c r="E189">
        <v>157.20175573694999</v>
      </c>
      <c r="F189">
        <v>101.91809083910999</v>
      </c>
      <c r="G189">
        <v>105.77197844496</v>
      </c>
      <c r="I189" s="6">
        <f t="shared" si="17"/>
        <v>6.6169468938300042</v>
      </c>
      <c r="J189" s="6">
        <f t="shared" si="17"/>
        <v>51.429777291989993</v>
      </c>
      <c r="K189" s="6">
        <f t="shared" si="18"/>
        <v>-55.098785856557981</v>
      </c>
      <c r="L189" s="7">
        <f t="shared" si="12"/>
        <v>-1.0713401604626318</v>
      </c>
      <c r="M189" s="7">
        <f t="shared" si="19"/>
        <v>-1.0712605224825422</v>
      </c>
      <c r="P189" s="5">
        <f t="shared" si="20"/>
        <v>0.11062976236960696</v>
      </c>
    </row>
    <row r="190" spans="1:16" x14ac:dyDescent="0.15">
      <c r="A190" s="5">
        <v>94.5</v>
      </c>
      <c r="B190" s="5">
        <v>188</v>
      </c>
      <c r="D190">
        <v>108.571384568</v>
      </c>
      <c r="E190">
        <v>157.21700292623001</v>
      </c>
      <c r="F190">
        <v>101.91177829099</v>
      </c>
      <c r="G190">
        <v>105.78737490377</v>
      </c>
      <c r="I190" s="6">
        <f t="shared" si="17"/>
        <v>6.6596062770099991</v>
      </c>
      <c r="J190" s="6">
        <f t="shared" si="17"/>
        <v>51.429628022460008</v>
      </c>
      <c r="K190" s="6">
        <f t="shared" si="18"/>
        <v>-55.055947349942009</v>
      </c>
      <c r="L190" s="7">
        <f t="shared" si="12"/>
        <v>-1.070510316074974</v>
      </c>
      <c r="M190" s="7">
        <f t="shared" si="19"/>
        <v>-1.0704302544886075</v>
      </c>
      <c r="P190" s="5">
        <f t="shared" si="20"/>
        <v>3.3085535690647941E-2</v>
      </c>
    </row>
    <row r="191" spans="1:16" x14ac:dyDescent="0.15">
      <c r="A191" s="5">
        <v>95</v>
      </c>
      <c r="B191" s="5">
        <v>189</v>
      </c>
      <c r="D191">
        <v>108.54196827353</v>
      </c>
      <c r="E191">
        <v>157.20468196518999</v>
      </c>
      <c r="F191">
        <v>101.95488837567</v>
      </c>
      <c r="G191">
        <v>105.61524249423</v>
      </c>
      <c r="I191" s="6">
        <f t="shared" si="17"/>
        <v>6.5870798978600078</v>
      </c>
      <c r="J191" s="6">
        <f t="shared" si="17"/>
        <v>51.589439470959988</v>
      </c>
      <c r="K191" s="6">
        <f t="shared" si="18"/>
        <v>-55.320247467291978</v>
      </c>
      <c r="L191" s="7">
        <f t="shared" si="12"/>
        <v>-1.0723172811061861</v>
      </c>
      <c r="M191" s="7">
        <f t="shared" si="19"/>
        <v>-1.0722367959135424</v>
      </c>
      <c r="P191" s="5">
        <f t="shared" si="20"/>
        <v>0.2019361154683165</v>
      </c>
    </row>
    <row r="192" spans="1:16" x14ac:dyDescent="0.15">
      <c r="A192" s="5">
        <v>95.5</v>
      </c>
      <c r="B192" s="5">
        <v>190</v>
      </c>
      <c r="D192">
        <v>108.75604497150999</v>
      </c>
      <c r="E192">
        <v>156.88895733867</v>
      </c>
      <c r="F192">
        <v>102.00015396459</v>
      </c>
      <c r="G192">
        <v>105.71485758276</v>
      </c>
      <c r="I192" s="6">
        <f t="shared" si="17"/>
        <v>6.7558910069199953</v>
      </c>
      <c r="J192" s="6">
        <f t="shared" si="17"/>
        <v>51.174099755909992</v>
      </c>
      <c r="K192" s="6">
        <f t="shared" si="18"/>
        <v>-54.653028700171994</v>
      </c>
      <c r="L192" s="7">
        <f t="shared" si="12"/>
        <v>-1.0679822207103942</v>
      </c>
      <c r="M192" s="7">
        <f t="shared" si="19"/>
        <v>-1.0679013119114735</v>
      </c>
      <c r="P192" s="5">
        <f t="shared" si="20"/>
        <v>-0.20315056222444211</v>
      </c>
    </row>
    <row r="193" spans="1:16" x14ac:dyDescent="0.15">
      <c r="A193" s="5">
        <v>96</v>
      </c>
      <c r="B193" s="5">
        <v>191</v>
      </c>
      <c r="D193">
        <v>108.61219775143</v>
      </c>
      <c r="E193">
        <v>156.79100569843999</v>
      </c>
      <c r="F193">
        <v>101.96166281755001</v>
      </c>
      <c r="G193">
        <v>105.76043110085</v>
      </c>
      <c r="I193" s="6">
        <f t="shared" si="17"/>
        <v>6.6505349338799959</v>
      </c>
      <c r="J193" s="6">
        <f t="shared" si="17"/>
        <v>51.03057459758999</v>
      </c>
      <c r="K193" s="6">
        <f t="shared" si="18"/>
        <v>-54.586154583227987</v>
      </c>
      <c r="L193" s="7">
        <f t="shared" si="12"/>
        <v>-1.0696754840343483</v>
      </c>
      <c r="M193" s="7">
        <f t="shared" si="19"/>
        <v>-1.0695941516291505</v>
      </c>
      <c r="P193" s="5">
        <f t="shared" si="20"/>
        <v>-4.4924758721125231E-2</v>
      </c>
    </row>
    <row r="194" spans="1:16" x14ac:dyDescent="0.15">
      <c r="A194" s="5">
        <v>96.5</v>
      </c>
      <c r="B194" s="5">
        <v>192</v>
      </c>
      <c r="D194">
        <v>108.45618358231999</v>
      </c>
      <c r="E194">
        <v>156.90897890035001</v>
      </c>
      <c r="F194">
        <v>101.88745188607</v>
      </c>
      <c r="G194">
        <v>105.70946882217</v>
      </c>
      <c r="I194" s="6">
        <f t="shared" si="17"/>
        <v>6.5687316962499978</v>
      </c>
      <c r="J194" s="6">
        <f t="shared" si="17"/>
        <v>51.199510078180012</v>
      </c>
      <c r="K194" s="6">
        <f t="shared" si="18"/>
        <v>-54.870680397566012</v>
      </c>
      <c r="L194" s="7">
        <f t="shared" ref="L194:L241" si="21">K194/J194</f>
        <v>-1.0717032314133521</v>
      </c>
      <c r="M194" s="7">
        <f t="shared" si="19"/>
        <v>-1.0716214754018771</v>
      </c>
      <c r="P194" s="5">
        <f t="shared" si="20"/>
        <v>0.14455667266982003</v>
      </c>
    </row>
    <row r="195" spans="1:16" x14ac:dyDescent="0.15">
      <c r="A195" s="5">
        <v>97</v>
      </c>
      <c r="B195" s="5">
        <v>193</v>
      </c>
      <c r="D195">
        <v>108.49699676575</v>
      </c>
      <c r="E195">
        <v>156.91159710457001</v>
      </c>
      <c r="F195">
        <v>101.94518860661999</v>
      </c>
      <c r="G195">
        <v>105.77321016166</v>
      </c>
      <c r="I195" s="6">
        <f t="shared" si="17"/>
        <v>6.5518081591300046</v>
      </c>
      <c r="J195" s="6">
        <f t="shared" si="17"/>
        <v>51.138386942910003</v>
      </c>
      <c r="K195" s="6">
        <f t="shared" si="18"/>
        <v>-54.814256172361993</v>
      </c>
      <c r="L195" s="7">
        <f t="shared" si="21"/>
        <v>-1.0718808208314365</v>
      </c>
      <c r="M195" s="7">
        <f t="shared" si="19"/>
        <v>-1.0717986412136846</v>
      </c>
      <c r="P195" s="5">
        <f t="shared" si="20"/>
        <v>0.16115139126590833</v>
      </c>
    </row>
    <row r="196" spans="1:16" x14ac:dyDescent="0.15">
      <c r="A196" s="5">
        <v>97.5</v>
      </c>
      <c r="B196" s="5">
        <v>194</v>
      </c>
      <c r="D196">
        <v>108.47928538426</v>
      </c>
      <c r="E196">
        <v>157.18404435546</v>
      </c>
      <c r="F196">
        <v>102.03125481139</v>
      </c>
      <c r="G196">
        <v>105.68144726713</v>
      </c>
      <c r="I196" s="6">
        <f t="shared" si="17"/>
        <v>6.448030572869996</v>
      </c>
      <c r="J196" s="6">
        <f t="shared" si="17"/>
        <v>51.502597088330006</v>
      </c>
      <c r="K196" s="6">
        <f t="shared" si="18"/>
        <v>-55.355085933126006</v>
      </c>
      <c r="L196" s="7">
        <f t="shared" si="21"/>
        <v>-1.0748018364625138</v>
      </c>
      <c r="M196" s="7">
        <f t="shared" si="19"/>
        <v>-1.0747192332384847</v>
      </c>
      <c r="P196" s="5">
        <f t="shared" si="20"/>
        <v>0.43410364785507127</v>
      </c>
    </row>
    <row r="197" spans="1:16" x14ac:dyDescent="0.15">
      <c r="A197" s="5">
        <v>98</v>
      </c>
      <c r="B197" s="5">
        <v>195</v>
      </c>
      <c r="D197">
        <v>108.62698290467</v>
      </c>
      <c r="E197">
        <v>157.02525797012001</v>
      </c>
      <c r="F197">
        <v>101.93579676674</v>
      </c>
      <c r="G197">
        <v>105.68468052348</v>
      </c>
      <c r="I197" s="6">
        <f t="shared" si="17"/>
        <v>6.6911861379300035</v>
      </c>
      <c r="J197" s="6">
        <f t="shared" si="17"/>
        <v>51.340577446640012</v>
      </c>
      <c r="K197" s="6">
        <f t="shared" si="18"/>
        <v>-54.917506798038005</v>
      </c>
      <c r="L197" s="7">
        <f t="shared" si="21"/>
        <v>-1.0696706100572324</v>
      </c>
      <c r="M197" s="7">
        <f t="shared" si="19"/>
        <v>-1.0695875832269264</v>
      </c>
      <c r="P197" s="5">
        <f t="shared" si="20"/>
        <v>-4.5380204093685407E-2</v>
      </c>
    </row>
    <row r="198" spans="1:16" x14ac:dyDescent="0.15">
      <c r="A198" s="5">
        <v>98.5</v>
      </c>
      <c r="B198" s="5">
        <v>196</v>
      </c>
      <c r="D198">
        <v>108.5987987063</v>
      </c>
      <c r="E198">
        <v>156.90713075619999</v>
      </c>
      <c r="F198">
        <v>102.02432640492999</v>
      </c>
      <c r="G198">
        <v>105.75627405697</v>
      </c>
      <c r="I198" s="6">
        <f t="shared" si="17"/>
        <v>6.5744723013700082</v>
      </c>
      <c r="J198" s="6">
        <f t="shared" si="17"/>
        <v>51.15085669922999</v>
      </c>
      <c r="K198" s="6">
        <f t="shared" si="18"/>
        <v>-54.806555737705978</v>
      </c>
      <c r="L198" s="7">
        <f t="shared" si="21"/>
        <v>-1.0714689699132844</v>
      </c>
      <c r="M198" s="7">
        <f t="shared" si="19"/>
        <v>-1.0713855194767012</v>
      </c>
      <c r="P198" s="5">
        <f t="shared" si="20"/>
        <v>0.1226662711275831</v>
      </c>
    </row>
    <row r="199" spans="1:16" x14ac:dyDescent="0.15">
      <c r="A199" s="5">
        <v>99</v>
      </c>
      <c r="B199" s="5">
        <v>197</v>
      </c>
      <c r="D199">
        <v>108.44293854921</v>
      </c>
      <c r="E199">
        <v>156.642846142</v>
      </c>
      <c r="F199">
        <v>101.98506543495</v>
      </c>
      <c r="G199">
        <v>105.83325635104001</v>
      </c>
      <c r="I199" s="6">
        <f t="shared" si="17"/>
        <v>6.4578731142599963</v>
      </c>
      <c r="J199" s="6">
        <f t="shared" si="17"/>
        <v>50.80958979095999</v>
      </c>
      <c r="K199" s="6">
        <f t="shared" si="18"/>
        <v>-54.513634634891986</v>
      </c>
      <c r="L199" s="7">
        <f t="shared" si="21"/>
        <v>-1.0729005067580966</v>
      </c>
      <c r="M199" s="7">
        <f t="shared" si="19"/>
        <v>-1.0728166327152364</v>
      </c>
      <c r="P199" s="5">
        <f t="shared" si="20"/>
        <v>0.25643522738540803</v>
      </c>
    </row>
    <row r="200" spans="1:16" x14ac:dyDescent="0.15">
      <c r="A200" s="5">
        <v>99.5</v>
      </c>
      <c r="B200" s="5">
        <v>198</v>
      </c>
      <c r="D200">
        <v>108.55967965501</v>
      </c>
      <c r="E200">
        <v>156.86292930849001</v>
      </c>
      <c r="F200">
        <v>101.86112394149001</v>
      </c>
      <c r="G200">
        <v>105.62155504234001</v>
      </c>
      <c r="I200" s="6">
        <f t="shared" si="17"/>
        <v>6.698555713519994</v>
      </c>
      <c r="J200" s="6">
        <f t="shared" si="17"/>
        <v>51.241374266150004</v>
      </c>
      <c r="K200" s="6">
        <f t="shared" si="18"/>
        <v>-54.791093405860011</v>
      </c>
      <c r="L200" s="7">
        <f t="shared" si="21"/>
        <v>-1.0692744718608171</v>
      </c>
      <c r="M200" s="7">
        <f t="shared" si="19"/>
        <v>-1.0691901742116798</v>
      </c>
      <c r="P200" s="5">
        <f t="shared" si="20"/>
        <v>-8.2397059971594522E-2</v>
      </c>
    </row>
    <row r="201" spans="1:16" x14ac:dyDescent="0.15">
      <c r="A201" s="5">
        <v>100</v>
      </c>
      <c r="B201" s="5">
        <v>199</v>
      </c>
      <c r="D201">
        <v>108.59387032188999</v>
      </c>
      <c r="E201">
        <v>156.88818727860999</v>
      </c>
      <c r="F201">
        <v>101.90192455735</v>
      </c>
      <c r="G201">
        <v>105.63202463432999</v>
      </c>
      <c r="I201" s="6">
        <f t="shared" si="17"/>
        <v>6.6919457645399945</v>
      </c>
      <c r="J201" s="6">
        <f t="shared" si="17"/>
        <v>51.256162644279996</v>
      </c>
      <c r="K201" s="6">
        <f t="shared" si="18"/>
        <v>-54.815449408595995</v>
      </c>
      <c r="L201" s="7">
        <f t="shared" si="21"/>
        <v>-1.0694411477702224</v>
      </c>
      <c r="M201" s="7">
        <f t="shared" si="19"/>
        <v>-1.0693564265148079</v>
      </c>
      <c r="P201" s="5">
        <f t="shared" si="20"/>
        <v>-6.6822146538341856E-2</v>
      </c>
    </row>
    <row r="202" spans="1:16" x14ac:dyDescent="0.15">
      <c r="A202" s="5">
        <v>100.5</v>
      </c>
      <c r="B202" s="5">
        <v>200</v>
      </c>
      <c r="D202">
        <v>108.33374403204</v>
      </c>
      <c r="E202">
        <v>156.45464346219001</v>
      </c>
      <c r="F202">
        <v>101.79876828330001</v>
      </c>
      <c r="G202">
        <v>105.66250962279</v>
      </c>
      <c r="I202" s="6">
        <f t="shared" si="17"/>
        <v>6.5349757487399955</v>
      </c>
      <c r="J202" s="6">
        <f t="shared" si="17"/>
        <v>50.792133839400009</v>
      </c>
      <c r="K202" s="6">
        <f t="shared" si="18"/>
        <v>-54.415584858540015</v>
      </c>
      <c r="L202" s="7">
        <f t="shared" si="21"/>
        <v>-1.0713388224758782</v>
      </c>
      <c r="M202" s="7">
        <f t="shared" si="19"/>
        <v>-1.0712536776141868</v>
      </c>
      <c r="P202" s="5">
        <f t="shared" si="20"/>
        <v>0.11050473513599696</v>
      </c>
    </row>
    <row r="203" spans="1:16" x14ac:dyDescent="0.15">
      <c r="A203" s="5">
        <v>101</v>
      </c>
      <c r="B203" s="5">
        <v>201</v>
      </c>
      <c r="D203">
        <v>108.4701986755</v>
      </c>
      <c r="E203">
        <v>156.80625288773001</v>
      </c>
      <c r="F203">
        <v>101.95673595073001</v>
      </c>
      <c r="G203">
        <v>105.74672825250001</v>
      </c>
      <c r="I203" s="6">
        <f t="shared" si="17"/>
        <v>6.5134627247699939</v>
      </c>
      <c r="J203" s="6">
        <f t="shared" si="17"/>
        <v>51.059524635230005</v>
      </c>
      <c r="K203" s="6">
        <f t="shared" si="18"/>
        <v>-54.757966837506011</v>
      </c>
      <c r="L203" s="7">
        <f t="shared" si="21"/>
        <v>-1.072433933310146</v>
      </c>
      <c r="M203" s="7">
        <f t="shared" si="19"/>
        <v>-1.0723483648421774</v>
      </c>
      <c r="P203" s="5">
        <f t="shared" si="20"/>
        <v>0.21283659883725559</v>
      </c>
    </row>
    <row r="204" spans="1:16" x14ac:dyDescent="0.15">
      <c r="A204" s="5">
        <v>101.5</v>
      </c>
      <c r="B204" s="5">
        <v>202</v>
      </c>
      <c r="D204">
        <v>108.53395964885</v>
      </c>
      <c r="E204">
        <v>156.56106576312999</v>
      </c>
      <c r="F204">
        <v>102.06466512702001</v>
      </c>
      <c r="G204">
        <v>105.60153964588</v>
      </c>
      <c r="I204" s="6">
        <f t="shared" si="17"/>
        <v>6.469294521829994</v>
      </c>
      <c r="J204" s="6">
        <f t="shared" si="17"/>
        <v>50.959526117249993</v>
      </c>
      <c r="K204" s="6">
        <f t="shared" si="18"/>
        <v>-54.682136818869992</v>
      </c>
      <c r="L204" s="7">
        <f t="shared" si="21"/>
        <v>-1.0730503398531386</v>
      </c>
      <c r="M204" s="7">
        <f t="shared" si="19"/>
        <v>-1.072964347778893</v>
      </c>
      <c r="P204" s="5">
        <f t="shared" si="20"/>
        <v>0.27043627584551994</v>
      </c>
    </row>
    <row r="205" spans="1:16" x14ac:dyDescent="0.15">
      <c r="A205" s="5">
        <v>102</v>
      </c>
      <c r="B205" s="5">
        <v>203</v>
      </c>
      <c r="D205">
        <v>108.32388726321</v>
      </c>
      <c r="E205">
        <v>156.75404281534</v>
      </c>
      <c r="F205">
        <v>101.89114703618</v>
      </c>
      <c r="G205">
        <v>105.71655119323</v>
      </c>
      <c r="I205" s="6">
        <f t="shared" si="17"/>
        <v>6.4327402270299956</v>
      </c>
      <c r="J205" s="6">
        <f t="shared" si="17"/>
        <v>51.037491622109997</v>
      </c>
      <c r="K205" s="6">
        <f t="shared" si="18"/>
        <v>-54.812249719501999</v>
      </c>
      <c r="L205" s="7">
        <f t="shared" si="21"/>
        <v>-1.0739604940881682</v>
      </c>
      <c r="M205" s="7">
        <f t="shared" si="19"/>
        <v>-1.0738740784076455</v>
      </c>
      <c r="P205" s="5">
        <f t="shared" si="20"/>
        <v>0.35548499987576176</v>
      </c>
    </row>
    <row r="206" spans="1:16" x14ac:dyDescent="0.15">
      <c r="A206" s="5">
        <v>102.5</v>
      </c>
      <c r="B206" s="5">
        <v>204</v>
      </c>
      <c r="D206">
        <v>108.37301709533</v>
      </c>
      <c r="E206">
        <v>156.09887571230999</v>
      </c>
      <c r="F206">
        <v>102.03464203233</v>
      </c>
      <c r="G206">
        <v>105.60400307929</v>
      </c>
      <c r="I206" s="6">
        <f t="shared" si="17"/>
        <v>6.3383750630000009</v>
      </c>
      <c r="J206" s="6">
        <f t="shared" si="17"/>
        <v>50.494872633019995</v>
      </c>
      <c r="K206" s="6">
        <f t="shared" si="18"/>
        <v>-54.25547209662399</v>
      </c>
      <c r="L206" s="7">
        <f t="shared" si="21"/>
        <v>-1.0744748776956976</v>
      </c>
      <c r="M206" s="7">
        <f t="shared" si="19"/>
        <v>-1.074388038408898</v>
      </c>
      <c r="P206" s="5">
        <f t="shared" si="20"/>
        <v>0.40355121524751919</v>
      </c>
    </row>
    <row r="207" spans="1:16" x14ac:dyDescent="0.15">
      <c r="A207" s="5">
        <v>103</v>
      </c>
      <c r="B207" s="5">
        <v>205</v>
      </c>
      <c r="D207">
        <v>108.40166332974</v>
      </c>
      <c r="E207">
        <v>156.57169259202001</v>
      </c>
      <c r="F207">
        <v>101.78367975366</v>
      </c>
      <c r="G207">
        <v>105.56412625096</v>
      </c>
      <c r="I207" s="6">
        <f t="shared" si="17"/>
        <v>6.6179835760800074</v>
      </c>
      <c r="J207" s="6">
        <f t="shared" si="17"/>
        <v>51.007566341060013</v>
      </c>
      <c r="K207" s="6">
        <f t="shared" si="18"/>
        <v>-54.591096033192002</v>
      </c>
      <c r="L207" s="7">
        <f t="shared" si="21"/>
        <v>-1.0702548650953245</v>
      </c>
      <c r="M207" s="7">
        <f t="shared" si="19"/>
        <v>-1.0701676022022477</v>
      </c>
      <c r="P207" s="5">
        <f t="shared" si="20"/>
        <v>9.2150980930464955E-3</v>
      </c>
    </row>
    <row r="208" spans="1:16" x14ac:dyDescent="0.15">
      <c r="A208" s="5">
        <v>103.5</v>
      </c>
      <c r="B208" s="5">
        <v>206</v>
      </c>
      <c r="D208">
        <v>108.40258740182</v>
      </c>
      <c r="E208">
        <v>156.31048821808</v>
      </c>
      <c r="F208">
        <v>101.95765973826001</v>
      </c>
      <c r="G208">
        <v>105.58214010778001</v>
      </c>
      <c r="I208" s="6">
        <f t="shared" si="17"/>
        <v>6.4449276635599944</v>
      </c>
      <c r="J208" s="6">
        <f t="shared" si="17"/>
        <v>50.72834811029999</v>
      </c>
      <c r="K208" s="6">
        <f t="shared" si="18"/>
        <v>-54.429090068799994</v>
      </c>
      <c r="L208" s="7">
        <f t="shared" si="21"/>
        <v>-1.0729521479874209</v>
      </c>
      <c r="M208" s="7">
        <f t="shared" si="19"/>
        <v>-1.0728644614880669</v>
      </c>
      <c r="P208" s="5">
        <f t="shared" si="20"/>
        <v>0.26126080583392713</v>
      </c>
    </row>
    <row r="209" spans="1:16" x14ac:dyDescent="0.15">
      <c r="A209" s="5">
        <v>104</v>
      </c>
      <c r="B209" s="5">
        <v>207</v>
      </c>
      <c r="D209">
        <v>108.22501155090001</v>
      </c>
      <c r="E209">
        <v>156.01078084091</v>
      </c>
      <c r="F209">
        <v>102.0428021555</v>
      </c>
      <c r="G209">
        <v>105.82217090069</v>
      </c>
      <c r="I209" s="6">
        <f t="shared" si="17"/>
        <v>6.1822093954000081</v>
      </c>
      <c r="J209" s="6">
        <f t="shared" si="17"/>
        <v>50.188609940220005</v>
      </c>
      <c r="K209" s="6">
        <f t="shared" si="18"/>
        <v>-54.044122532863994</v>
      </c>
      <c r="L209" s="7">
        <f t="shared" si="21"/>
        <v>-1.076820469768665</v>
      </c>
      <c r="M209" s="7">
        <f t="shared" si="19"/>
        <v>-1.076732359663034</v>
      </c>
      <c r="P209" s="5">
        <f t="shared" si="20"/>
        <v>0.62273342110171215</v>
      </c>
    </row>
    <row r="210" spans="1:16" x14ac:dyDescent="0.15">
      <c r="A210" s="5">
        <v>104.5</v>
      </c>
      <c r="B210" s="5">
        <v>208</v>
      </c>
      <c r="D210">
        <v>108.28754042815</v>
      </c>
      <c r="E210">
        <v>155.55444324657</v>
      </c>
      <c r="F210">
        <v>101.87205542725</v>
      </c>
      <c r="G210">
        <v>105.64003079292</v>
      </c>
      <c r="I210" s="6">
        <f t="shared" si="17"/>
        <v>6.4154850008999915</v>
      </c>
      <c r="J210" s="6">
        <f t="shared" si="17"/>
        <v>49.914412453650002</v>
      </c>
      <c r="K210" s="6">
        <f t="shared" si="18"/>
        <v>-53.481809943480009</v>
      </c>
      <c r="L210" s="7">
        <f t="shared" si="21"/>
        <v>-1.0714702891302719</v>
      </c>
      <c r="M210" s="7">
        <f t="shared" si="19"/>
        <v>-1.0713817554183638</v>
      </c>
      <c r="P210" s="5">
        <f t="shared" si="20"/>
        <v>0.12278954443355865</v>
      </c>
    </row>
    <row r="211" spans="1:16" x14ac:dyDescent="0.15">
      <c r="A211" s="5">
        <v>105</v>
      </c>
      <c r="B211" s="5">
        <v>209</v>
      </c>
      <c r="D211">
        <v>108.51178191899</v>
      </c>
      <c r="E211">
        <v>155.61142769136001</v>
      </c>
      <c r="F211">
        <v>101.93471901463001</v>
      </c>
      <c r="G211">
        <v>105.4714395689</v>
      </c>
      <c r="I211" s="6">
        <f t="shared" si="17"/>
        <v>6.5770629043599911</v>
      </c>
      <c r="J211" s="6">
        <f t="shared" si="17"/>
        <v>50.139988122460011</v>
      </c>
      <c r="K211" s="6">
        <f t="shared" si="18"/>
        <v>-53.590922842592022</v>
      </c>
      <c r="L211" s="7">
        <f t="shared" si="21"/>
        <v>-1.0688259979580286</v>
      </c>
      <c r="M211" s="7">
        <f t="shared" si="19"/>
        <v>-1.0687370406398435</v>
      </c>
      <c r="P211" s="5">
        <f t="shared" si="20"/>
        <v>-0.12430438921869744</v>
      </c>
    </row>
    <row r="212" spans="1:16" x14ac:dyDescent="0.15">
      <c r="A212" s="5">
        <v>105.5</v>
      </c>
      <c r="B212" s="5">
        <v>210</v>
      </c>
      <c r="D212">
        <v>108.27383335899999</v>
      </c>
      <c r="E212">
        <v>155.46927460341999</v>
      </c>
      <c r="F212">
        <v>101.95688991532001</v>
      </c>
      <c r="G212">
        <v>105.67205542725</v>
      </c>
      <c r="I212" s="6">
        <f t="shared" si="17"/>
        <v>6.3169434436799889</v>
      </c>
      <c r="J212" s="6">
        <f t="shared" si="17"/>
        <v>49.797219176169989</v>
      </c>
      <c r="K212" s="6">
        <f t="shared" si="18"/>
        <v>-53.439719567723998</v>
      </c>
      <c r="L212" s="7">
        <f t="shared" si="21"/>
        <v>-1.0731466626412964</v>
      </c>
      <c r="M212" s="7">
        <f t="shared" si="19"/>
        <v>-1.0730572817168342</v>
      </c>
      <c r="P212" s="5">
        <f t="shared" si="20"/>
        <v>0.27943709121566906</v>
      </c>
    </row>
    <row r="213" spans="1:16" x14ac:dyDescent="0.15">
      <c r="A213" s="5">
        <v>106</v>
      </c>
      <c r="B213" s="5">
        <v>211</v>
      </c>
      <c r="D213">
        <v>108.23687047590001</v>
      </c>
      <c r="E213">
        <v>155.86369936854999</v>
      </c>
      <c r="F213">
        <v>101.94503464203</v>
      </c>
      <c r="G213">
        <v>105.64926866821</v>
      </c>
      <c r="I213" s="6">
        <f t="shared" si="17"/>
        <v>6.2918358338700102</v>
      </c>
      <c r="J213" s="6">
        <f t="shared" si="17"/>
        <v>50.214430700339989</v>
      </c>
      <c r="K213" s="6">
        <f t="shared" si="18"/>
        <v>-53.965481006537971</v>
      </c>
      <c r="L213" s="7">
        <f t="shared" si="21"/>
        <v>-1.0747006438962292</v>
      </c>
      <c r="M213" s="7">
        <f t="shared" si="19"/>
        <v>-1.0746108393654901</v>
      </c>
      <c r="P213" s="5">
        <f t="shared" si="20"/>
        <v>0.42464777948395815</v>
      </c>
    </row>
    <row r="214" spans="1:16" x14ac:dyDescent="0.15">
      <c r="A214" s="5">
        <v>106.5</v>
      </c>
      <c r="B214" s="5">
        <v>212</v>
      </c>
      <c r="D214">
        <v>108.2595102418</v>
      </c>
      <c r="E214">
        <v>155.90174033574999</v>
      </c>
      <c r="F214">
        <v>101.99784449577</v>
      </c>
      <c r="G214">
        <v>105.68083140877999</v>
      </c>
      <c r="I214" s="6">
        <f t="shared" si="17"/>
        <v>6.2616657460300047</v>
      </c>
      <c r="J214" s="6">
        <f t="shared" si="17"/>
        <v>50.220908926969997</v>
      </c>
      <c r="K214" s="6">
        <f t="shared" si="18"/>
        <v>-54.003424966333988</v>
      </c>
      <c r="L214" s="7">
        <f t="shared" si="21"/>
        <v>-1.0753175543848565</v>
      </c>
      <c r="M214" s="7">
        <f t="shared" si="19"/>
        <v>-1.0752273262478402</v>
      </c>
      <c r="P214" s="5">
        <f t="shared" si="20"/>
        <v>0.48229454733855254</v>
      </c>
    </row>
    <row r="215" spans="1:16" x14ac:dyDescent="0.15">
      <c r="A215" s="5">
        <v>107</v>
      </c>
      <c r="B215" s="5">
        <v>213</v>
      </c>
      <c r="D215">
        <v>108.30987217003</v>
      </c>
      <c r="E215">
        <v>155.44124441707001</v>
      </c>
      <c r="F215">
        <v>102.002617398</v>
      </c>
      <c r="G215">
        <v>105.79846035412</v>
      </c>
      <c r="I215" s="6">
        <f t="shared" si="17"/>
        <v>6.3072547720300065</v>
      </c>
      <c r="J215" s="6">
        <f t="shared" si="17"/>
        <v>49.642784062950014</v>
      </c>
      <c r="K215" s="6">
        <f t="shared" si="18"/>
        <v>-53.26408610351001</v>
      </c>
      <c r="L215" s="7">
        <f t="shared" si="21"/>
        <v>-1.0729471988510551</v>
      </c>
      <c r="M215" s="7">
        <f t="shared" si="19"/>
        <v>-1.0728565471077616</v>
      </c>
      <c r="P215" s="5">
        <f t="shared" si="20"/>
        <v>0.26079833725798007</v>
      </c>
    </row>
    <row r="216" spans="1:16" x14ac:dyDescent="0.15">
      <c r="A216" s="5">
        <v>107.5</v>
      </c>
      <c r="B216" s="5">
        <v>214</v>
      </c>
      <c r="D216">
        <v>108.24626520869001</v>
      </c>
      <c r="E216">
        <v>155.3999691976</v>
      </c>
      <c r="F216">
        <v>101.97197844496</v>
      </c>
      <c r="G216">
        <v>105.59214780601</v>
      </c>
      <c r="I216" s="6">
        <f t="shared" si="17"/>
        <v>6.2742867637300037</v>
      </c>
      <c r="J216" s="6">
        <f t="shared" si="17"/>
        <v>49.807821391589997</v>
      </c>
      <c r="K216" s="6">
        <f t="shared" si="18"/>
        <v>-53.495098906177986</v>
      </c>
      <c r="L216" s="7">
        <f t="shared" si="21"/>
        <v>-1.074030090286394</v>
      </c>
      <c r="M216" s="7">
        <f t="shared" si="19"/>
        <v>-1.0739390149368235</v>
      </c>
      <c r="P216" s="5">
        <f t="shared" si="20"/>
        <v>0.36198836779808469</v>
      </c>
    </row>
    <row r="217" spans="1:16" x14ac:dyDescent="0.15">
      <c r="A217" s="5">
        <v>108</v>
      </c>
      <c r="B217" s="5">
        <v>215</v>
      </c>
      <c r="D217">
        <v>108.33420606807</v>
      </c>
      <c r="E217">
        <v>155.78130294163</v>
      </c>
      <c r="F217">
        <v>101.86096997691</v>
      </c>
      <c r="G217">
        <v>105.57105465743</v>
      </c>
      <c r="I217" s="6">
        <f t="shared" si="17"/>
        <v>6.473236091160004</v>
      </c>
      <c r="J217" s="6">
        <f t="shared" si="17"/>
        <v>50.210248284200006</v>
      </c>
      <c r="K217" s="6">
        <f t="shared" si="18"/>
        <v>-53.779061849880001</v>
      </c>
      <c r="L217" s="7">
        <f t="shared" si="21"/>
        <v>-1.0710773933138071</v>
      </c>
      <c r="M217" s="7">
        <f t="shared" si="19"/>
        <v>-1.0709858943579595</v>
      </c>
      <c r="P217" s="5">
        <f t="shared" si="20"/>
        <v>8.6075670475636787E-2</v>
      </c>
    </row>
    <row r="218" spans="1:16" x14ac:dyDescent="0.15">
      <c r="A218" s="5">
        <v>108.5</v>
      </c>
      <c r="B218" s="5">
        <v>216</v>
      </c>
      <c r="D218">
        <v>108.13583859540999</v>
      </c>
      <c r="E218">
        <v>156.16202063761</v>
      </c>
      <c r="F218">
        <v>101.87051578137</v>
      </c>
      <c r="G218">
        <v>105.61647421092999</v>
      </c>
      <c r="I218" s="6">
        <f t="shared" si="17"/>
        <v>6.2653228140399904</v>
      </c>
      <c r="J218" s="6">
        <f t="shared" si="17"/>
        <v>50.545546426680005</v>
      </c>
      <c r="K218" s="6">
        <f t="shared" si="18"/>
        <v>-54.389332897976011</v>
      </c>
      <c r="L218" s="7">
        <f t="shared" si="21"/>
        <v>-1.0760459969875229</v>
      </c>
      <c r="M218" s="7">
        <f t="shared" si="19"/>
        <v>-1.0759540744253984</v>
      </c>
      <c r="P218" s="5">
        <f t="shared" si="20"/>
        <v>0.55036335535110559</v>
      </c>
    </row>
    <row r="219" spans="1:16" x14ac:dyDescent="0.15">
      <c r="A219" s="5">
        <v>109</v>
      </c>
      <c r="B219" s="5">
        <v>217</v>
      </c>
      <c r="D219">
        <v>108.33574618820001</v>
      </c>
      <c r="E219">
        <v>156.09779762822001</v>
      </c>
      <c r="F219">
        <v>101.95011547343999</v>
      </c>
      <c r="G219">
        <v>105.59230177059</v>
      </c>
      <c r="I219" s="6">
        <f t="shared" si="17"/>
        <v>6.385630714760012</v>
      </c>
      <c r="J219" s="6">
        <f t="shared" si="17"/>
        <v>50.505495857630009</v>
      </c>
      <c r="K219" s="6">
        <f t="shared" si="18"/>
        <v>-54.220964314395999</v>
      </c>
      <c r="L219" s="7">
        <f t="shared" si="21"/>
        <v>-1.0735656267436622</v>
      </c>
      <c r="M219" s="7">
        <f t="shared" si="19"/>
        <v>-1.0734732805752605</v>
      </c>
      <c r="P219" s="5">
        <f t="shared" si="20"/>
        <v>0.31858689786302657</v>
      </c>
    </row>
    <row r="220" spans="1:16" x14ac:dyDescent="0.15">
      <c r="A220" s="5">
        <v>109.5</v>
      </c>
      <c r="B220" s="5">
        <v>218</v>
      </c>
      <c r="D220">
        <v>108.3428307408</v>
      </c>
      <c r="E220">
        <v>156.02926228246</v>
      </c>
      <c r="F220">
        <v>101.94518860661999</v>
      </c>
      <c r="G220">
        <v>105.71701308698999</v>
      </c>
      <c r="I220" s="6">
        <f t="shared" si="17"/>
        <v>6.3976421341800034</v>
      </c>
      <c r="J220" s="6">
        <f t="shared" si="17"/>
        <v>50.312249195470002</v>
      </c>
      <c r="K220" s="6">
        <f t="shared" si="18"/>
        <v>-53.977056900384</v>
      </c>
      <c r="L220" s="7">
        <f t="shared" si="21"/>
        <v>-1.0728412615916993</v>
      </c>
      <c r="M220" s="7">
        <f t="shared" si="19"/>
        <v>-1.0727484918170207</v>
      </c>
      <c r="P220" s="5">
        <f t="shared" si="20"/>
        <v>0.25089910437118218</v>
      </c>
    </row>
    <row r="221" spans="1:16" x14ac:dyDescent="0.15">
      <c r="A221" s="5">
        <v>110</v>
      </c>
      <c r="B221" s="5">
        <v>219</v>
      </c>
      <c r="D221">
        <v>108.44340058525</v>
      </c>
      <c r="E221">
        <v>155.89557985523001</v>
      </c>
      <c r="F221">
        <v>101.91901462664001</v>
      </c>
      <c r="G221">
        <v>105.56397228637</v>
      </c>
      <c r="I221" s="6">
        <f t="shared" si="17"/>
        <v>6.5243859586099973</v>
      </c>
      <c r="J221" s="6">
        <f t="shared" si="17"/>
        <v>50.331607568860008</v>
      </c>
      <c r="K221" s="6">
        <f t="shared" si="18"/>
        <v>-53.873543124022007</v>
      </c>
      <c r="L221" s="7">
        <f t="shared" si="21"/>
        <v>-1.0703719933903597</v>
      </c>
      <c r="M221" s="7">
        <f t="shared" si="19"/>
        <v>-1.0702788000094039</v>
      </c>
      <c r="P221" s="5">
        <f t="shared" si="20"/>
        <v>2.0160069458538377E-2</v>
      </c>
    </row>
    <row r="222" spans="1:16" x14ac:dyDescent="0.15">
      <c r="A222" s="5">
        <v>110.5</v>
      </c>
      <c r="B222" s="5">
        <v>220</v>
      </c>
      <c r="D222">
        <v>108.32373325119001</v>
      </c>
      <c r="E222">
        <v>156.22793777915001</v>
      </c>
      <c r="F222">
        <v>101.96428021555</v>
      </c>
      <c r="G222">
        <v>105.58167821401</v>
      </c>
      <c r="I222" s="6">
        <f t="shared" si="17"/>
        <v>6.3594530356400014</v>
      </c>
      <c r="J222" s="6">
        <f t="shared" si="17"/>
        <v>50.646259565140014</v>
      </c>
      <c r="K222" s="6">
        <f t="shared" si="18"/>
        <v>-54.416058442528012</v>
      </c>
      <c r="L222" s="7">
        <f t="shared" si="21"/>
        <v>-1.0744339050851204</v>
      </c>
      <c r="M222" s="7">
        <f t="shared" si="19"/>
        <v>-1.0743402880978874</v>
      </c>
      <c r="P222" s="5">
        <f t="shared" si="20"/>
        <v>0.39972255839391696</v>
      </c>
    </row>
    <row r="223" spans="1:16" x14ac:dyDescent="0.15">
      <c r="A223" s="5">
        <v>111</v>
      </c>
      <c r="B223" s="5">
        <v>221</v>
      </c>
      <c r="D223">
        <v>108.32696750347</v>
      </c>
      <c r="E223">
        <v>156.27845371939</v>
      </c>
      <c r="F223">
        <v>102.03602771363001</v>
      </c>
      <c r="G223">
        <v>105.65573518091</v>
      </c>
      <c r="I223" s="6">
        <f t="shared" si="17"/>
        <v>6.2909397898399959</v>
      </c>
      <c r="J223" s="6">
        <f t="shared" si="17"/>
        <v>50.622718538480001</v>
      </c>
      <c r="K223" s="6">
        <f t="shared" si="18"/>
        <v>-54.456322456336004</v>
      </c>
      <c r="L223" s="7">
        <f t="shared" si="21"/>
        <v>-1.0757289222810495</v>
      </c>
      <c r="M223" s="7">
        <f t="shared" si="19"/>
        <v>-1.0756348816875396</v>
      </c>
      <c r="P223" s="5">
        <f t="shared" si="20"/>
        <v>0.52073453182874396</v>
      </c>
    </row>
    <row r="224" spans="1:16" x14ac:dyDescent="0.15">
      <c r="A224" s="5">
        <v>111.5</v>
      </c>
      <c r="B224" s="5">
        <v>222</v>
      </c>
      <c r="D224">
        <v>108.29924534113999</v>
      </c>
      <c r="E224">
        <v>156.07638995842001</v>
      </c>
      <c r="F224">
        <v>101.81739799846</v>
      </c>
      <c r="G224">
        <v>105.56766743649</v>
      </c>
      <c r="I224" s="6">
        <f t="shared" si="17"/>
        <v>6.4818473426799983</v>
      </c>
      <c r="J224" s="6">
        <f t="shared" si="17"/>
        <v>50.508722521930011</v>
      </c>
      <c r="K224" s="6">
        <f t="shared" si="18"/>
        <v>-54.128619683636011</v>
      </c>
      <c r="L224" s="7">
        <f t="shared" si="21"/>
        <v>-1.0716687530581337</v>
      </c>
      <c r="M224" s="7">
        <f t="shared" si="19"/>
        <v>-1.0715742888583466</v>
      </c>
      <c r="P224" s="5">
        <f t="shared" si="20"/>
        <v>0.14133486695258113</v>
      </c>
    </row>
    <row r="225" spans="1:16" x14ac:dyDescent="0.15">
      <c r="A225" s="5">
        <v>112</v>
      </c>
      <c r="B225" s="5">
        <v>223</v>
      </c>
      <c r="D225">
        <v>108.34514092099</v>
      </c>
      <c r="E225">
        <v>156.33482211613</v>
      </c>
      <c r="F225">
        <v>101.87020785219001</v>
      </c>
      <c r="G225">
        <v>105.54241724403001</v>
      </c>
      <c r="I225" s="6">
        <f t="shared" si="17"/>
        <v>6.4749330687999986</v>
      </c>
      <c r="J225" s="6">
        <f t="shared" si="17"/>
        <v>50.792404872099993</v>
      </c>
      <c r="K225" s="6">
        <f t="shared" si="18"/>
        <v>-54.475952777719989</v>
      </c>
      <c r="L225" s="7">
        <f t="shared" si="21"/>
        <v>-1.0725216282807539</v>
      </c>
      <c r="M225" s="7">
        <f t="shared" si="19"/>
        <v>-1.0724267404746899</v>
      </c>
      <c r="P225" s="5">
        <f t="shared" si="20"/>
        <v>0.22103119384875797</v>
      </c>
    </row>
    <row r="226" spans="1:16" x14ac:dyDescent="0.15">
      <c r="A226" s="5">
        <v>112.5</v>
      </c>
      <c r="B226" s="5">
        <v>224</v>
      </c>
      <c r="D226">
        <v>108.33251193593</v>
      </c>
      <c r="E226">
        <v>155.88556907438999</v>
      </c>
      <c r="F226">
        <v>101.80277136258999</v>
      </c>
      <c r="G226">
        <v>105.61370284835</v>
      </c>
      <c r="I226" s="6">
        <f t="shared" si="17"/>
        <v>6.5297405733400069</v>
      </c>
      <c r="J226" s="6">
        <f t="shared" si="17"/>
        <v>50.27186622603999</v>
      </c>
      <c r="K226" s="6">
        <f t="shared" si="18"/>
        <v>-53.796498897907981</v>
      </c>
      <c r="L226" s="7">
        <f t="shared" si="21"/>
        <v>-1.0701114348136591</v>
      </c>
      <c r="M226" s="7">
        <f t="shared" si="19"/>
        <v>-1.0700161234013179</v>
      </c>
      <c r="P226" s="5">
        <f t="shared" si="20"/>
        <v>-4.1876439625841196E-3</v>
      </c>
    </row>
    <row r="227" spans="1:16" x14ac:dyDescent="0.15">
      <c r="A227" s="5">
        <v>113</v>
      </c>
      <c r="B227" s="5">
        <v>225</v>
      </c>
      <c r="D227">
        <v>108.30648390575</v>
      </c>
      <c r="E227">
        <v>155.30894809795001</v>
      </c>
      <c r="F227">
        <v>101.8272517321</v>
      </c>
      <c r="G227">
        <v>105.61354888376</v>
      </c>
      <c r="I227" s="6">
        <f t="shared" si="17"/>
        <v>6.4792321736500043</v>
      </c>
      <c r="J227" s="6">
        <f t="shared" si="17"/>
        <v>49.695399214190004</v>
      </c>
      <c r="K227" s="6">
        <f t="shared" si="18"/>
        <v>-53.155246883377998</v>
      </c>
      <c r="L227" s="7">
        <f t="shared" si="21"/>
        <v>-1.0696210861346711</v>
      </c>
      <c r="M227" s="7">
        <f t="shared" si="19"/>
        <v>-1.069525351116053</v>
      </c>
      <c r="P227" s="5">
        <f t="shared" si="20"/>
        <v>-5.0007932296998271E-2</v>
      </c>
    </row>
    <row r="228" spans="1:16" x14ac:dyDescent="0.15">
      <c r="A228" s="5">
        <v>113.5</v>
      </c>
      <c r="B228" s="5">
        <v>226</v>
      </c>
      <c r="D228">
        <v>108.41213614662</v>
      </c>
      <c r="E228">
        <v>156.01339904513</v>
      </c>
      <c r="F228">
        <v>101.91793687452</v>
      </c>
      <c r="G228">
        <v>105.60107775212001</v>
      </c>
      <c r="I228" s="6">
        <f t="shared" si="17"/>
        <v>6.4941992721000048</v>
      </c>
      <c r="J228" s="6">
        <f t="shared" si="17"/>
        <v>50.412321293009995</v>
      </c>
      <c r="K228" s="6">
        <f t="shared" si="18"/>
        <v>-54.000586279511985</v>
      </c>
      <c r="L228" s="7">
        <f t="shared" si="21"/>
        <v>-1.0711783328850506</v>
      </c>
      <c r="M228" s="7">
        <f t="shared" si="19"/>
        <v>-1.0710821742601553</v>
      </c>
      <c r="P228" s="5">
        <f t="shared" si="20"/>
        <v>9.5507897902603653E-2</v>
      </c>
    </row>
    <row r="229" spans="1:16" x14ac:dyDescent="0.15">
      <c r="A229" s="5">
        <v>114</v>
      </c>
      <c r="B229" s="5">
        <v>227</v>
      </c>
      <c r="D229">
        <v>108.41028800246001</v>
      </c>
      <c r="E229">
        <v>156.20021561682</v>
      </c>
      <c r="F229">
        <v>101.9765973826</v>
      </c>
      <c r="G229">
        <v>105.56089299461</v>
      </c>
      <c r="I229" s="6">
        <f t="shared" si="17"/>
        <v>6.4336906198600019</v>
      </c>
      <c r="J229" s="6">
        <f t="shared" si="17"/>
        <v>50.639322622210003</v>
      </c>
      <c r="K229" s="6">
        <f t="shared" si="18"/>
        <v>-54.333496526791997</v>
      </c>
      <c r="L229" s="7">
        <f t="shared" si="21"/>
        <v>-1.0729506974676979</v>
      </c>
      <c r="M229" s="7">
        <f t="shared" si="19"/>
        <v>-1.0728541152365254</v>
      </c>
      <c r="P229" s="5">
        <f t="shared" si="20"/>
        <v>0.2611252630359332</v>
      </c>
    </row>
    <row r="230" spans="1:16" x14ac:dyDescent="0.15">
      <c r="A230" s="5">
        <v>114.5</v>
      </c>
      <c r="B230" s="5">
        <v>228</v>
      </c>
      <c r="D230">
        <v>108.28877252426</v>
      </c>
      <c r="E230">
        <v>155.92669028184</v>
      </c>
      <c r="F230">
        <v>101.92424942263</v>
      </c>
      <c r="G230">
        <v>105.44295612009</v>
      </c>
      <c r="I230" s="6">
        <f t="shared" si="17"/>
        <v>6.3645231016299988</v>
      </c>
      <c r="J230" s="6">
        <f t="shared" si="17"/>
        <v>50.483734161749993</v>
      </c>
      <c r="K230" s="6">
        <f t="shared" si="18"/>
        <v>-54.215957892469987</v>
      </c>
      <c r="L230" s="7">
        <f t="shared" si="21"/>
        <v>-1.0739292327061611</v>
      </c>
      <c r="M230" s="7">
        <f t="shared" si="19"/>
        <v>-1.0738322268687117</v>
      </c>
      <c r="P230" s="5">
        <f t="shared" si="20"/>
        <v>0.35256380196359205</v>
      </c>
    </row>
    <row r="231" spans="1:16" x14ac:dyDescent="0.15">
      <c r="A231" s="5">
        <v>115</v>
      </c>
      <c r="B231" s="5">
        <v>229</v>
      </c>
      <c r="D231">
        <v>108.36762667488</v>
      </c>
      <c r="E231">
        <v>156.62421068843</v>
      </c>
      <c r="F231">
        <v>101.86774441878001</v>
      </c>
      <c r="G231">
        <v>105.50377213241001</v>
      </c>
      <c r="I231" s="6">
        <f t="shared" si="17"/>
        <v>6.499882256099994</v>
      </c>
      <c r="J231" s="6">
        <f t="shared" si="17"/>
        <v>51.120438556019991</v>
      </c>
      <c r="K231" s="6">
        <f t="shared" si="18"/>
        <v>-54.844644011123989</v>
      </c>
      <c r="L231" s="7">
        <f t="shared" si="21"/>
        <v>-1.0728515943974708</v>
      </c>
      <c r="M231" s="7">
        <f t="shared" si="19"/>
        <v>-1.0727541649537442</v>
      </c>
      <c r="P231" s="5">
        <f t="shared" si="20"/>
        <v>0.25186464615815823</v>
      </c>
    </row>
    <row r="232" spans="1:16" x14ac:dyDescent="0.15">
      <c r="A232" s="5">
        <v>115.5</v>
      </c>
      <c r="B232" s="5">
        <v>230</v>
      </c>
      <c r="D232">
        <v>108.43893423687</v>
      </c>
      <c r="E232">
        <v>156.34729708917001</v>
      </c>
      <c r="F232">
        <v>101.83171670516001</v>
      </c>
      <c r="G232">
        <v>105.48806774441999</v>
      </c>
      <c r="I232" s="6">
        <f t="shared" si="17"/>
        <v>6.6072175317099919</v>
      </c>
      <c r="J232" s="6">
        <f t="shared" si="17"/>
        <v>50.85922934475002</v>
      </c>
      <c r="K232" s="6">
        <f t="shared" si="18"/>
        <v>-54.423857681990029</v>
      </c>
      <c r="L232" s="7">
        <f t="shared" si="21"/>
        <v>-1.0700881311644956</v>
      </c>
      <c r="M232" s="7">
        <f t="shared" si="19"/>
        <v>-1.0699902781144921</v>
      </c>
      <c r="P232" s="5">
        <f t="shared" si="20"/>
        <v>-6.3652371114392911E-3</v>
      </c>
    </row>
    <row r="233" spans="1:16" x14ac:dyDescent="0.15">
      <c r="A233" s="5">
        <v>116</v>
      </c>
      <c r="B233" s="5">
        <v>231</v>
      </c>
      <c r="D233">
        <v>108.4392422609</v>
      </c>
      <c r="E233">
        <v>156.38595410441999</v>
      </c>
      <c r="F233">
        <v>101.8649730562</v>
      </c>
      <c r="G233">
        <v>105.64234026174</v>
      </c>
      <c r="I233" s="6">
        <f t="shared" si="17"/>
        <v>6.574269204700002</v>
      </c>
      <c r="J233" s="6">
        <f t="shared" si="17"/>
        <v>50.743613842679991</v>
      </c>
      <c r="K233" s="6">
        <f t="shared" si="18"/>
        <v>-54.318067406515986</v>
      </c>
      <c r="L233" s="7">
        <f t="shared" si="21"/>
        <v>-1.0704414465811962</v>
      </c>
      <c r="M233" s="7">
        <f t="shared" si="19"/>
        <v>-1.0703431699249155</v>
      </c>
      <c r="P233" s="5">
        <f t="shared" si="20"/>
        <v>2.6650074155689474E-2</v>
      </c>
    </row>
    <row r="234" spans="1:16" x14ac:dyDescent="0.15">
      <c r="A234" s="5">
        <v>116.5</v>
      </c>
      <c r="B234" s="5">
        <v>232</v>
      </c>
      <c r="D234">
        <v>108.39966117357</v>
      </c>
      <c r="E234">
        <v>155.98721700293001</v>
      </c>
      <c r="F234">
        <v>101.87959969207</v>
      </c>
      <c r="G234">
        <v>105.49130100076999</v>
      </c>
      <c r="I234" s="6">
        <f t="shared" si="17"/>
        <v>6.5200614814999938</v>
      </c>
      <c r="J234" s="6">
        <f t="shared" si="17"/>
        <v>50.495916002160016</v>
      </c>
      <c r="K234" s="6">
        <f t="shared" si="18"/>
        <v>-54.075037721092023</v>
      </c>
      <c r="L234" s="7">
        <f t="shared" si="21"/>
        <v>-1.0708794295122581</v>
      </c>
      <c r="M234" s="7">
        <f t="shared" si="19"/>
        <v>-1.0707807292497005</v>
      </c>
      <c r="P234" s="5">
        <f t="shared" si="20"/>
        <v>6.7577081909082154E-2</v>
      </c>
    </row>
    <row r="235" spans="1:16" x14ac:dyDescent="0.15">
      <c r="A235" s="5">
        <v>117</v>
      </c>
      <c r="B235" s="5">
        <v>233</v>
      </c>
      <c r="D235">
        <v>108.29231480055</v>
      </c>
      <c r="E235">
        <v>155.99630371168999</v>
      </c>
      <c r="F235">
        <v>102.03187066975001</v>
      </c>
      <c r="G235">
        <v>105.52024634334001</v>
      </c>
      <c r="I235" s="6">
        <f t="shared" si="17"/>
        <v>6.2604441307999963</v>
      </c>
      <c r="J235" s="6">
        <f t="shared" si="17"/>
        <v>50.476057368349984</v>
      </c>
      <c r="K235" s="6">
        <f t="shared" si="18"/>
        <v>-54.310824711219979</v>
      </c>
      <c r="L235" s="7">
        <f t="shared" si="21"/>
        <v>-1.0759720061906917</v>
      </c>
      <c r="M235" s="7">
        <f t="shared" si="19"/>
        <v>-1.0758728823218568</v>
      </c>
      <c r="P235" s="5">
        <f t="shared" si="20"/>
        <v>0.54344933724485267</v>
      </c>
    </row>
    <row r="236" spans="1:16" x14ac:dyDescent="0.15">
      <c r="A236" s="5">
        <v>117.5</v>
      </c>
      <c r="B236" s="5">
        <v>234</v>
      </c>
      <c r="D236">
        <v>108.24857538888</v>
      </c>
      <c r="E236">
        <v>156.15046973663999</v>
      </c>
      <c r="F236">
        <v>101.94857582756001</v>
      </c>
      <c r="G236">
        <v>105.62586605081</v>
      </c>
      <c r="I236" s="6">
        <f t="shared" si="17"/>
        <v>6.2999995613199928</v>
      </c>
      <c r="J236" s="6">
        <f t="shared" si="17"/>
        <v>50.524603685829987</v>
      </c>
      <c r="K236" s="6">
        <f t="shared" si="18"/>
        <v>-54.329524861675992</v>
      </c>
      <c r="L236" s="7">
        <f t="shared" si="21"/>
        <v>-1.0753082834554351</v>
      </c>
      <c r="M236" s="7">
        <f t="shared" si="19"/>
        <v>-1.0752087359803231</v>
      </c>
      <c r="P236" s="5">
        <f t="shared" si="20"/>
        <v>0.4814282318422054</v>
      </c>
    </row>
    <row r="237" spans="1:16" x14ac:dyDescent="0.15">
      <c r="A237" s="5">
        <v>118</v>
      </c>
      <c r="B237" s="5">
        <v>235</v>
      </c>
      <c r="D237">
        <v>108.40674572617</v>
      </c>
      <c r="E237">
        <v>156.65732327122001</v>
      </c>
      <c r="F237">
        <v>101.91362586605</v>
      </c>
      <c r="G237">
        <v>105.64942263279001</v>
      </c>
      <c r="I237" s="6">
        <f t="shared" si="17"/>
        <v>6.4931198601200038</v>
      </c>
      <c r="J237" s="6">
        <f t="shared" si="17"/>
        <v>51.007900638430002</v>
      </c>
      <c r="K237" s="6">
        <f t="shared" si="18"/>
        <v>-54.716360905995998</v>
      </c>
      <c r="L237" s="7">
        <f t="shared" si="21"/>
        <v>-1.0727036443599876</v>
      </c>
      <c r="M237" s="7">
        <f t="shared" si="19"/>
        <v>-1.0726036732785986</v>
      </c>
      <c r="P237" s="5">
        <f t="shared" si="20"/>
        <v>0.23803955869068374</v>
      </c>
    </row>
    <row r="238" spans="1:16" x14ac:dyDescent="0.15">
      <c r="A238" s="5">
        <v>118.5</v>
      </c>
      <c r="B238" s="5">
        <v>236</v>
      </c>
      <c r="D238">
        <v>108.44432465732</v>
      </c>
      <c r="E238">
        <v>156.28199599569001</v>
      </c>
      <c r="F238">
        <v>102.00662047729</v>
      </c>
      <c r="G238">
        <v>105.50331023865</v>
      </c>
      <c r="I238" s="6">
        <f t="shared" si="17"/>
        <v>6.4377041800299963</v>
      </c>
      <c r="J238" s="6">
        <f t="shared" si="17"/>
        <v>50.778685757040009</v>
      </c>
      <c r="K238" s="6">
        <f t="shared" si="18"/>
        <v>-54.49671872841801</v>
      </c>
      <c r="L238" s="7">
        <f t="shared" si="21"/>
        <v>-1.0732203466069921</v>
      </c>
      <c r="M238" s="7">
        <f t="shared" si="19"/>
        <v>-1.073119951919326</v>
      </c>
      <c r="P238" s="5">
        <f t="shared" si="20"/>
        <v>0.28632243770169324</v>
      </c>
    </row>
    <row r="239" spans="1:16" x14ac:dyDescent="0.15">
      <c r="A239" s="5">
        <v>119</v>
      </c>
      <c r="B239" s="5">
        <v>237</v>
      </c>
      <c r="D239">
        <v>108.41860465116</v>
      </c>
      <c r="E239">
        <v>156.53904204528001</v>
      </c>
      <c r="F239">
        <v>101.89838337182</v>
      </c>
      <c r="G239">
        <v>105.58429561201</v>
      </c>
      <c r="I239" s="6">
        <f t="shared" si="17"/>
        <v>6.5202212793399923</v>
      </c>
      <c r="J239" s="6">
        <f t="shared" si="17"/>
        <v>50.954746433270017</v>
      </c>
      <c r="K239" s="6">
        <f t="shared" si="18"/>
        <v>-54.625474440584028</v>
      </c>
      <c r="L239" s="7">
        <f t="shared" si="21"/>
        <v>-1.0720389809440258</v>
      </c>
      <c r="M239" s="7">
        <f t="shared" si="19"/>
        <v>-1.0719381626500828</v>
      </c>
      <c r="P239" s="5">
        <f t="shared" si="20"/>
        <v>0.17593055203942376</v>
      </c>
    </row>
    <row r="240" spans="1:16" x14ac:dyDescent="0.15">
      <c r="A240" s="5">
        <v>119.5</v>
      </c>
      <c r="B240" s="5">
        <v>238</v>
      </c>
      <c r="D240">
        <v>108.45310334206</v>
      </c>
      <c r="E240">
        <v>156.95733867242001</v>
      </c>
      <c r="F240">
        <v>101.97382602002</v>
      </c>
      <c r="G240">
        <v>105.58013856813</v>
      </c>
      <c r="I240" s="6">
        <f t="shared" si="17"/>
        <v>6.4792773220400051</v>
      </c>
      <c r="J240" s="6">
        <f t="shared" si="17"/>
        <v>51.377200104290011</v>
      </c>
      <c r="K240" s="6">
        <f t="shared" si="18"/>
        <v>-55.173362803108006</v>
      </c>
      <c r="L240" s="7">
        <f t="shared" si="21"/>
        <v>-1.0738880805320687</v>
      </c>
      <c r="M240" s="7">
        <f t="shared" si="19"/>
        <v>-1.0737868386318485</v>
      </c>
      <c r="P240" s="5">
        <f t="shared" si="20"/>
        <v>0.34871836592327654</v>
      </c>
    </row>
    <row r="241" spans="1:16" x14ac:dyDescent="0.15">
      <c r="A241" s="5">
        <v>120</v>
      </c>
      <c r="B241" s="5">
        <v>239</v>
      </c>
      <c r="D241">
        <v>107.98244263053</v>
      </c>
      <c r="E241">
        <v>154.47759125211999</v>
      </c>
      <c r="F241">
        <v>101.94133949192</v>
      </c>
      <c r="G241">
        <v>105.50023094688</v>
      </c>
      <c r="I241" s="6">
        <f t="shared" si="17"/>
        <v>6.0411031386099978</v>
      </c>
      <c r="J241" s="6">
        <f t="shared" si="17"/>
        <v>48.977360305239998</v>
      </c>
      <c r="K241" s="6">
        <f t="shared" si="18"/>
        <v>-52.731729227677995</v>
      </c>
      <c r="L241" s="7">
        <f t="shared" si="21"/>
        <v>-1.0766551912769444</v>
      </c>
      <c r="M241" s="7">
        <f t="shared" si="19"/>
        <v>-1.0765535257704471</v>
      </c>
      <c r="P241" s="5">
        <f t="shared" si="20"/>
        <v>0.60728908838373286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0FB6-2882-6A47-93F3-2A3E56F83A5B}">
  <sheetPr>
    <pageSetUpPr fitToPage="1"/>
  </sheetPr>
  <dimension ref="A1:Y798"/>
  <sheetViews>
    <sheetView zoomScale="75" zoomScaleNormal="80" zoomScalePageLayoutView="75" workbookViewId="0">
      <selection activeCell="A41" sqref="A41:XFD4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110.83358284927</v>
      </c>
      <c r="E2">
        <v>165.1545601533</v>
      </c>
      <c r="F2">
        <v>104.37152757035</v>
      </c>
      <c r="G2">
        <v>119.76073839535999</v>
      </c>
      <c r="I2" s="6">
        <f t="shared" ref="I2:J65" si="0">D2-F2</f>
        <v>6.4620552789200048</v>
      </c>
      <c r="J2" s="6">
        <f t="shared" si="0"/>
        <v>45.393821757940003</v>
      </c>
      <c r="K2" s="6">
        <f>I2-1.2*J2</f>
        <v>-48.010530830607998</v>
      </c>
      <c r="L2" s="7">
        <f t="shared" ref="L2:L65" si="1">K2/J2</f>
        <v>-1.0576446082601603</v>
      </c>
      <c r="M2" s="7">
        <f>L2+ABS($N$2)*A2</f>
        <v>-1.0574708774571049</v>
      </c>
      <c r="N2" s="5">
        <f>LINEST(V64:V83,U64:U83)</f>
        <v>-3.4746160611074165E-4</v>
      </c>
      <c r="O2" s="8">
        <f>AVERAGE(L41:L60)</f>
        <v>-1.0522971031204746</v>
      </c>
      <c r="P2" s="5">
        <f>(L2-$O$2)/$O$2*100</f>
        <v>0.50817446173976644</v>
      </c>
    </row>
    <row r="3" spans="1:16" x14ac:dyDescent="0.15">
      <c r="A3" s="5">
        <v>1</v>
      </c>
      <c r="B3" s="5">
        <v>1</v>
      </c>
      <c r="D3">
        <v>110.04593089407</v>
      </c>
      <c r="E3">
        <v>161.26253069046001</v>
      </c>
      <c r="F3">
        <v>104.26972937452</v>
      </c>
      <c r="G3">
        <v>119.53330545433001</v>
      </c>
      <c r="I3" s="6">
        <f t="shared" si="0"/>
        <v>5.7762015195499998</v>
      </c>
      <c r="J3" s="6">
        <f t="shared" si="0"/>
        <v>41.729225236130006</v>
      </c>
      <c r="K3" s="6">
        <f t="shared" ref="K3:K66" si="2">I3-1.2*J3</f>
        <v>-44.298868763806006</v>
      </c>
      <c r="L3" s="7">
        <f t="shared" si="1"/>
        <v>-1.0615789896202326</v>
      </c>
      <c r="M3" s="7">
        <f t="shared" ref="M3:M66" si="3">L3+ABS($N$2)*A3</f>
        <v>-1.0612315280141218</v>
      </c>
      <c r="P3" s="5">
        <f t="shared" ref="P3:P66" si="4">(L3-$O$2)/$O$2*100</f>
        <v>0.88205949367659353</v>
      </c>
    </row>
    <row r="4" spans="1:16" ht="15" x14ac:dyDescent="0.15">
      <c r="A4" s="5">
        <v>1.5</v>
      </c>
      <c r="B4" s="5">
        <v>2</v>
      </c>
      <c r="D4">
        <v>109.79417929217</v>
      </c>
      <c r="E4">
        <v>159.47847176478001</v>
      </c>
      <c r="F4">
        <v>104.3312025808</v>
      </c>
      <c r="G4">
        <v>119.53599378697</v>
      </c>
      <c r="I4" s="6">
        <f t="shared" si="0"/>
        <v>5.4629767113700041</v>
      </c>
      <c r="J4" s="6">
        <f t="shared" si="0"/>
        <v>39.942477977810015</v>
      </c>
      <c r="K4" s="6">
        <f t="shared" si="2"/>
        <v>-42.467996862002011</v>
      </c>
      <c r="L4" s="7">
        <f t="shared" si="1"/>
        <v>-1.0632288984573026</v>
      </c>
      <c r="M4" s="7">
        <f t="shared" si="3"/>
        <v>-1.0627077060481365</v>
      </c>
      <c r="N4" s="3" t="s">
        <v>15</v>
      </c>
      <c r="P4" s="5">
        <f t="shared" si="4"/>
        <v>1.0388506539085687</v>
      </c>
    </row>
    <row r="5" spans="1:16" x14ac:dyDescent="0.15">
      <c r="A5" s="5">
        <v>2</v>
      </c>
      <c r="B5" s="5">
        <v>3</v>
      </c>
      <c r="D5">
        <v>110.93442721120999</v>
      </c>
      <c r="E5">
        <v>165.08862806156</v>
      </c>
      <c r="F5">
        <v>104.30049584802001</v>
      </c>
      <c r="G5">
        <v>119.48354143019</v>
      </c>
      <c r="I5" s="6">
        <f t="shared" si="0"/>
        <v>6.633931363189987</v>
      </c>
      <c r="J5" s="6">
        <f t="shared" si="0"/>
        <v>45.60508663137</v>
      </c>
      <c r="K5" s="6">
        <f t="shared" si="2"/>
        <v>-48.092172594454013</v>
      </c>
      <c r="L5" s="7">
        <f t="shared" si="1"/>
        <v>-1.05453527548774</v>
      </c>
      <c r="M5" s="7">
        <f t="shared" si="3"/>
        <v>-1.0538403522755184</v>
      </c>
      <c r="N5" s="5">
        <f>RSQ(V64:V83,U64:U83)</f>
        <v>0.26274770794213864</v>
      </c>
      <c r="P5" s="5">
        <f t="shared" si="4"/>
        <v>0.21269395882857139</v>
      </c>
    </row>
    <row r="6" spans="1:16" x14ac:dyDescent="0.15">
      <c r="A6" s="5">
        <v>2.5</v>
      </c>
      <c r="B6" s="5">
        <v>4</v>
      </c>
      <c r="D6">
        <v>111.09677226181</v>
      </c>
      <c r="E6">
        <v>166.28283130726001</v>
      </c>
      <c r="F6">
        <v>104.26124619153001</v>
      </c>
      <c r="G6">
        <v>119.48467650396999</v>
      </c>
      <c r="I6" s="6">
        <f t="shared" si="0"/>
        <v>6.8355260702799967</v>
      </c>
      <c r="J6" s="6">
        <f t="shared" si="0"/>
        <v>46.798154803290018</v>
      </c>
      <c r="K6" s="6">
        <f t="shared" si="2"/>
        <v>-49.322259693668023</v>
      </c>
      <c r="L6" s="7">
        <f t="shared" si="1"/>
        <v>-1.0539359917284721</v>
      </c>
      <c r="M6" s="7">
        <f t="shared" si="3"/>
        <v>-1.0530673377131952</v>
      </c>
      <c r="P6" s="5">
        <f t="shared" si="4"/>
        <v>0.15574390570281779</v>
      </c>
    </row>
    <row r="7" spans="1:16" x14ac:dyDescent="0.15">
      <c r="A7" s="5">
        <v>3</v>
      </c>
      <c r="B7" s="5">
        <v>5</v>
      </c>
      <c r="D7">
        <v>111.76872866639</v>
      </c>
      <c r="E7">
        <v>168.78579555662</v>
      </c>
      <c r="F7">
        <v>104.27325407731</v>
      </c>
      <c r="G7">
        <v>119.65762590358</v>
      </c>
      <c r="I7" s="6">
        <f t="shared" si="0"/>
        <v>7.4954745890800041</v>
      </c>
      <c r="J7" s="6">
        <f t="shared" si="0"/>
        <v>49.128169653040004</v>
      </c>
      <c r="K7" s="6">
        <f t="shared" si="2"/>
        <v>-51.458328994567999</v>
      </c>
      <c r="L7" s="7">
        <f t="shared" si="1"/>
        <v>-1.0474302087373575</v>
      </c>
      <c r="M7" s="7">
        <f t="shared" si="3"/>
        <v>-1.0463878239190252</v>
      </c>
      <c r="P7" s="5">
        <f t="shared" si="4"/>
        <v>-0.46250192732498308</v>
      </c>
    </row>
    <row r="8" spans="1:16" x14ac:dyDescent="0.15">
      <c r="A8" s="5">
        <v>3.5</v>
      </c>
      <c r="B8" s="5">
        <v>6</v>
      </c>
      <c r="D8">
        <v>111.35834481107</v>
      </c>
      <c r="E8">
        <v>166.71219833523</v>
      </c>
      <c r="F8">
        <v>104.25772148874</v>
      </c>
      <c r="G8">
        <v>119.54531334009999</v>
      </c>
      <c r="I8" s="6">
        <f t="shared" si="0"/>
        <v>7.1006233223299944</v>
      </c>
      <c r="J8" s="6">
        <f t="shared" si="0"/>
        <v>47.166884995130005</v>
      </c>
      <c r="K8" s="6">
        <f t="shared" si="2"/>
        <v>-49.499638671826013</v>
      </c>
      <c r="L8" s="7">
        <f t="shared" si="1"/>
        <v>-1.0494574461921085</v>
      </c>
      <c r="M8" s="7">
        <f t="shared" si="3"/>
        <v>-1.0482413305707208</v>
      </c>
      <c r="P8" s="5">
        <f t="shared" si="4"/>
        <v>-0.26985315458395603</v>
      </c>
    </row>
    <row r="9" spans="1:16" x14ac:dyDescent="0.15">
      <c r="A9" s="5">
        <v>4</v>
      </c>
      <c r="B9" s="5">
        <v>7</v>
      </c>
      <c r="D9">
        <v>111.23187017187</v>
      </c>
      <c r="E9">
        <v>167.42541469548999</v>
      </c>
      <c r="F9">
        <v>104.38622378876001</v>
      </c>
      <c r="G9">
        <v>119.63020491069</v>
      </c>
      <c r="I9" s="6">
        <f t="shared" si="0"/>
        <v>6.8456463831099938</v>
      </c>
      <c r="J9" s="6">
        <f t="shared" si="0"/>
        <v>47.795209784799994</v>
      </c>
      <c r="K9" s="6">
        <f t="shared" si="2"/>
        <v>-50.508605358649994</v>
      </c>
      <c r="L9" s="7">
        <f t="shared" si="1"/>
        <v>-1.0567712870404207</v>
      </c>
      <c r="M9" s="7">
        <f t="shared" si="3"/>
        <v>-1.0553814406159776</v>
      </c>
      <c r="P9" s="5">
        <f t="shared" si="4"/>
        <v>0.42518257502356643</v>
      </c>
    </row>
    <row r="10" spans="1:16" x14ac:dyDescent="0.15">
      <c r="A10" s="5">
        <v>4.5</v>
      </c>
      <c r="B10" s="5">
        <v>8</v>
      </c>
      <c r="D10">
        <v>111.15318282532</v>
      </c>
      <c r="E10">
        <v>166.69117911251999</v>
      </c>
      <c r="F10">
        <v>104.20939124201</v>
      </c>
      <c r="G10">
        <v>119.44817492084</v>
      </c>
      <c r="I10" s="6">
        <f t="shared" si="0"/>
        <v>6.9437915833100021</v>
      </c>
      <c r="J10" s="6">
        <f t="shared" si="0"/>
        <v>47.243004191679987</v>
      </c>
      <c r="K10" s="6">
        <f t="shared" si="2"/>
        <v>-49.747813446705983</v>
      </c>
      <c r="L10" s="7">
        <f t="shared" si="1"/>
        <v>-1.0530196861499999</v>
      </c>
      <c r="M10" s="7">
        <f t="shared" si="3"/>
        <v>-1.0514561089225014</v>
      </c>
      <c r="P10" s="5">
        <f t="shared" si="4"/>
        <v>6.8667206949679108E-2</v>
      </c>
    </row>
    <row r="11" spans="1:16" x14ac:dyDescent="0.15">
      <c r="A11" s="5">
        <v>5</v>
      </c>
      <c r="B11" s="5">
        <v>9</v>
      </c>
      <c r="D11">
        <v>111.40008383736</v>
      </c>
      <c r="E11">
        <v>167.28618480149001</v>
      </c>
      <c r="F11">
        <v>104.28054244579</v>
      </c>
      <c r="G11">
        <v>119.48049465321</v>
      </c>
      <c r="I11" s="6">
        <f t="shared" si="0"/>
        <v>7.1195413915699959</v>
      </c>
      <c r="J11" s="6">
        <f t="shared" si="0"/>
        <v>47.805690148280007</v>
      </c>
      <c r="K11" s="6">
        <f t="shared" si="2"/>
        <v>-50.247286786366011</v>
      </c>
      <c r="L11" s="7">
        <f t="shared" si="1"/>
        <v>-1.0510733477649385</v>
      </c>
      <c r="M11" s="7">
        <f t="shared" si="3"/>
        <v>-1.0493360397343849</v>
      </c>
      <c r="P11" s="5">
        <f t="shared" si="4"/>
        <v>-0.11629371133942855</v>
      </c>
    </row>
    <row r="12" spans="1:16" x14ac:dyDescent="0.15">
      <c r="A12" s="5">
        <v>5.5</v>
      </c>
      <c r="B12" s="5">
        <v>10</v>
      </c>
      <c r="D12">
        <v>111.57081262350999</v>
      </c>
      <c r="E12">
        <v>169.57392658243</v>
      </c>
      <c r="F12">
        <v>104.28227492681999</v>
      </c>
      <c r="G12">
        <v>119.5017623514</v>
      </c>
      <c r="I12" s="6">
        <f t="shared" si="0"/>
        <v>7.2885376966899997</v>
      </c>
      <c r="J12" s="6">
        <f t="shared" si="0"/>
        <v>50.072164231030001</v>
      </c>
      <c r="K12" s="6">
        <f t="shared" si="2"/>
        <v>-52.798059380546</v>
      </c>
      <c r="L12" s="7">
        <f t="shared" si="1"/>
        <v>-1.054439331540352</v>
      </c>
      <c r="M12" s="7">
        <f t="shared" si="3"/>
        <v>-1.052528292706743</v>
      </c>
      <c r="P12" s="5">
        <f t="shared" si="4"/>
        <v>0.20357638669960926</v>
      </c>
    </row>
    <row r="13" spans="1:16" x14ac:dyDescent="0.15">
      <c r="A13" s="5">
        <v>6</v>
      </c>
      <c r="B13" s="5">
        <v>11</v>
      </c>
      <c r="D13">
        <v>111.75645248219</v>
      </c>
      <c r="E13">
        <v>169.52548056769999</v>
      </c>
      <c r="F13">
        <v>104.39046538025001</v>
      </c>
      <c r="G13">
        <v>119.67817671307</v>
      </c>
      <c r="I13" s="6">
        <f t="shared" si="0"/>
        <v>7.365987101939993</v>
      </c>
      <c r="J13" s="6">
        <f t="shared" si="0"/>
        <v>49.847303854629985</v>
      </c>
      <c r="K13" s="6">
        <f t="shared" si="2"/>
        <v>-52.450777523615983</v>
      </c>
      <c r="L13" s="7">
        <f t="shared" si="1"/>
        <v>-1.0522289766479351</v>
      </c>
      <c r="M13" s="7">
        <f t="shared" si="3"/>
        <v>-1.0501442070112708</v>
      </c>
      <c r="P13" s="5">
        <f t="shared" si="4"/>
        <v>-6.4740720408226378E-3</v>
      </c>
    </row>
    <row r="14" spans="1:16" x14ac:dyDescent="0.15">
      <c r="A14" s="5">
        <v>6.5</v>
      </c>
      <c r="B14" s="5">
        <v>12</v>
      </c>
      <c r="D14">
        <v>111.63764297263</v>
      </c>
      <c r="E14">
        <v>169.06000359302999</v>
      </c>
      <c r="F14">
        <v>104.28352948205</v>
      </c>
      <c r="G14">
        <v>119.58677340343</v>
      </c>
      <c r="I14" s="6">
        <f t="shared" si="0"/>
        <v>7.354113490580005</v>
      </c>
      <c r="J14" s="6">
        <f t="shared" si="0"/>
        <v>49.473230189599988</v>
      </c>
      <c r="K14" s="6">
        <f t="shared" si="2"/>
        <v>-52.013762736939981</v>
      </c>
      <c r="L14" s="7">
        <f t="shared" si="1"/>
        <v>-1.0513516610418143</v>
      </c>
      <c r="M14" s="7">
        <f t="shared" si="3"/>
        <v>-1.0490931606020946</v>
      </c>
      <c r="P14" s="5">
        <f t="shared" si="4"/>
        <v>-8.9845546077881575E-2</v>
      </c>
    </row>
    <row r="15" spans="1:16" x14ac:dyDescent="0.15">
      <c r="A15" s="5">
        <v>7</v>
      </c>
      <c r="B15" s="5">
        <v>13</v>
      </c>
      <c r="D15">
        <v>111.6632732499</v>
      </c>
      <c r="E15">
        <v>169.14084675729001</v>
      </c>
      <c r="F15">
        <v>104.33108309935</v>
      </c>
      <c r="G15">
        <v>119.72991218113</v>
      </c>
      <c r="I15" s="6">
        <f t="shared" si="0"/>
        <v>7.3321901505500051</v>
      </c>
      <c r="J15" s="6">
        <f t="shared" si="0"/>
        <v>49.410934576160003</v>
      </c>
      <c r="K15" s="6">
        <f t="shared" si="2"/>
        <v>-51.960931340841995</v>
      </c>
      <c r="L15" s="7">
        <f t="shared" si="1"/>
        <v>-1.0516079444065469</v>
      </c>
      <c r="M15" s="7">
        <f t="shared" si="3"/>
        <v>-1.0491757131637718</v>
      </c>
      <c r="P15" s="5">
        <f t="shared" si="4"/>
        <v>-6.5490887686005334E-2</v>
      </c>
    </row>
    <row r="16" spans="1:16" x14ac:dyDescent="0.15">
      <c r="A16" s="5">
        <v>7.5</v>
      </c>
      <c r="B16" s="5">
        <v>14</v>
      </c>
      <c r="D16">
        <v>111.43906820767999</v>
      </c>
      <c r="E16">
        <v>167.48847236361999</v>
      </c>
      <c r="F16">
        <v>104.16685584563</v>
      </c>
      <c r="G16">
        <v>119.57703566521</v>
      </c>
      <c r="I16" s="6">
        <f t="shared" si="0"/>
        <v>7.2722123620499985</v>
      </c>
      <c r="J16" s="6">
        <f t="shared" si="0"/>
        <v>47.911436698409986</v>
      </c>
      <c r="K16" s="6">
        <f t="shared" si="2"/>
        <v>-50.221511676041985</v>
      </c>
      <c r="L16" s="7">
        <f t="shared" si="1"/>
        <v>-1.0482155229903314</v>
      </c>
      <c r="M16" s="7">
        <f t="shared" si="3"/>
        <v>-1.0456095609445009</v>
      </c>
      <c r="P16" s="5">
        <f t="shared" si="4"/>
        <v>-0.38787335991325728</v>
      </c>
    </row>
    <row r="17" spans="1:16" x14ac:dyDescent="0.15">
      <c r="A17" s="5">
        <v>8</v>
      </c>
      <c r="B17" s="5">
        <v>15</v>
      </c>
      <c r="D17">
        <v>111.34002036050001</v>
      </c>
      <c r="E17">
        <v>167.47260314989001</v>
      </c>
      <c r="F17">
        <v>104.37272238484999</v>
      </c>
      <c r="G17">
        <v>119.50415198041</v>
      </c>
      <c r="I17" s="6">
        <f t="shared" si="0"/>
        <v>6.9672979756500126</v>
      </c>
      <c r="J17" s="6">
        <f t="shared" si="0"/>
        <v>47.968451169480005</v>
      </c>
      <c r="K17" s="6">
        <f t="shared" si="2"/>
        <v>-50.594843427725991</v>
      </c>
      <c r="L17" s="7">
        <f t="shared" si="1"/>
        <v>-1.0547524924031115</v>
      </c>
      <c r="M17" s="7">
        <f t="shared" si="3"/>
        <v>-1.0519727995542256</v>
      </c>
      <c r="P17" s="5">
        <f t="shared" si="4"/>
        <v>0.2333361248791519</v>
      </c>
    </row>
    <row r="18" spans="1:16" x14ac:dyDescent="0.15">
      <c r="A18" s="5">
        <v>8.5</v>
      </c>
      <c r="B18" s="5">
        <v>16</v>
      </c>
      <c r="D18">
        <v>111.23851727648</v>
      </c>
      <c r="E18">
        <v>166.60985687766001</v>
      </c>
      <c r="F18">
        <v>104.33156102514999</v>
      </c>
      <c r="G18">
        <v>119.4028914511</v>
      </c>
      <c r="I18" s="6">
        <f t="shared" si="0"/>
        <v>6.9069562513300014</v>
      </c>
      <c r="J18" s="6">
        <f t="shared" si="0"/>
        <v>47.206965426560004</v>
      </c>
      <c r="K18" s="6">
        <f t="shared" si="2"/>
        <v>-49.741402260542003</v>
      </c>
      <c r="L18" s="7">
        <f t="shared" si="1"/>
        <v>-1.0536877727911749</v>
      </c>
      <c r="M18" s="7">
        <f t="shared" si="3"/>
        <v>-1.0507343491392336</v>
      </c>
      <c r="P18" s="5">
        <f t="shared" si="4"/>
        <v>0.13215561143106316</v>
      </c>
    </row>
    <row r="19" spans="1:16" x14ac:dyDescent="0.15">
      <c r="A19" s="5">
        <v>9</v>
      </c>
      <c r="B19" s="5">
        <v>17</v>
      </c>
      <c r="D19">
        <v>111.46409964669</v>
      </c>
      <c r="E19">
        <v>168.07611234205999</v>
      </c>
      <c r="F19">
        <v>104.28842822151999</v>
      </c>
      <c r="G19">
        <v>119.68558456300001</v>
      </c>
      <c r="I19" s="6">
        <f t="shared" si="0"/>
        <v>7.1756714251700089</v>
      </c>
      <c r="J19" s="6">
        <f t="shared" si="0"/>
        <v>48.39052777905998</v>
      </c>
      <c r="K19" s="6">
        <f t="shared" si="2"/>
        <v>-50.892961909701967</v>
      </c>
      <c r="L19" s="7">
        <f t="shared" si="1"/>
        <v>-1.051713305175499</v>
      </c>
      <c r="M19" s="7">
        <f t="shared" si="3"/>
        <v>-1.0485861507205023</v>
      </c>
      <c r="P19" s="5">
        <f t="shared" si="4"/>
        <v>-5.5478433157751729E-2</v>
      </c>
    </row>
    <row r="20" spans="1:16" x14ac:dyDescent="0.15">
      <c r="A20" s="5">
        <v>9.5</v>
      </c>
      <c r="B20" s="5">
        <v>18</v>
      </c>
      <c r="D20">
        <v>111.47847176478</v>
      </c>
      <c r="E20">
        <v>168.18192706150001</v>
      </c>
      <c r="F20">
        <v>104.20514965052</v>
      </c>
      <c r="G20">
        <v>119.57823047972001</v>
      </c>
      <c r="I20" s="6">
        <f t="shared" si="0"/>
        <v>7.2733221142599973</v>
      </c>
      <c r="J20" s="6">
        <f t="shared" si="0"/>
        <v>48.60369658178</v>
      </c>
      <c r="K20" s="6">
        <f t="shared" si="2"/>
        <v>-51.051113783875998</v>
      </c>
      <c r="L20" s="7">
        <f t="shared" si="1"/>
        <v>-1.0503545486088286</v>
      </c>
      <c r="M20" s="7">
        <f t="shared" si="3"/>
        <v>-1.0470536633507765</v>
      </c>
      <c r="P20" s="5">
        <f t="shared" si="4"/>
        <v>-0.18460133605667128</v>
      </c>
    </row>
    <row r="21" spans="1:16" x14ac:dyDescent="0.15">
      <c r="A21" s="37">
        <v>10</v>
      </c>
      <c r="B21" s="5">
        <v>19</v>
      </c>
      <c r="D21">
        <v>111.55224863764001</v>
      </c>
      <c r="E21">
        <v>168.44613449907001</v>
      </c>
      <c r="F21">
        <v>104.31447517773</v>
      </c>
      <c r="G21">
        <v>119.70798733497</v>
      </c>
      <c r="I21" s="6">
        <f t="shared" si="0"/>
        <v>7.2377734599100023</v>
      </c>
      <c r="J21" s="6">
        <f t="shared" si="0"/>
        <v>48.738147164100013</v>
      </c>
      <c r="K21" s="6">
        <f t="shared" si="2"/>
        <v>-51.248003137010009</v>
      </c>
      <c r="L21" s="7">
        <f t="shared" si="1"/>
        <v>-1.0514967457515236</v>
      </c>
      <c r="M21" s="7">
        <f t="shared" si="3"/>
        <v>-1.0480221296904162</v>
      </c>
      <c r="P21" s="5">
        <f t="shared" si="4"/>
        <v>-7.6058117672056294E-2</v>
      </c>
    </row>
    <row r="22" spans="1:16" x14ac:dyDescent="0.15">
      <c r="A22" s="5">
        <v>10.5</v>
      </c>
      <c r="B22" s="5">
        <v>20</v>
      </c>
      <c r="D22">
        <v>111.64614647584</v>
      </c>
      <c r="E22">
        <v>168.09204143961</v>
      </c>
      <c r="F22">
        <v>104.18035724953999</v>
      </c>
      <c r="G22">
        <v>119.67453252883</v>
      </c>
      <c r="I22" s="6">
        <f t="shared" si="0"/>
        <v>7.4657892263000036</v>
      </c>
      <c r="J22" s="6">
        <f t="shared" si="0"/>
        <v>48.417508910780001</v>
      </c>
      <c r="K22" s="6">
        <f t="shared" si="2"/>
        <v>-50.635221466635997</v>
      </c>
      <c r="L22" s="7">
        <f t="shared" si="1"/>
        <v>-1.0458039375785033</v>
      </c>
      <c r="M22" s="7">
        <f t="shared" si="3"/>
        <v>-1.0421555907143405</v>
      </c>
      <c r="P22" s="5">
        <f t="shared" si="4"/>
        <v>-0.61704679436221344</v>
      </c>
    </row>
    <row r="23" spans="1:16" x14ac:dyDescent="0.15">
      <c r="A23" s="5">
        <v>11</v>
      </c>
      <c r="B23" s="5">
        <v>21</v>
      </c>
      <c r="D23">
        <v>111.51032995988</v>
      </c>
      <c r="E23">
        <v>168.46224324810001</v>
      </c>
      <c r="F23">
        <v>104.20951072346</v>
      </c>
      <c r="G23">
        <v>119.67901308322</v>
      </c>
      <c r="I23" s="6">
        <f t="shared" si="0"/>
        <v>7.3008192364199971</v>
      </c>
      <c r="J23" s="6">
        <f t="shared" si="0"/>
        <v>48.78323016488001</v>
      </c>
      <c r="K23" s="6">
        <f t="shared" si="2"/>
        <v>-51.239056961436013</v>
      </c>
      <c r="L23" s="7">
        <f t="shared" si="1"/>
        <v>-1.0503416192051178</v>
      </c>
      <c r="M23" s="7">
        <f t="shared" si="3"/>
        <v>-1.0465195415378996</v>
      </c>
      <c r="P23" s="5">
        <f t="shared" si="4"/>
        <v>-0.18583001982596428</v>
      </c>
    </row>
    <row r="24" spans="1:16" x14ac:dyDescent="0.15">
      <c r="A24" s="5">
        <v>11.5</v>
      </c>
      <c r="B24" s="5">
        <v>22</v>
      </c>
      <c r="D24">
        <v>111.50769507155999</v>
      </c>
      <c r="E24">
        <v>168.66596802204</v>
      </c>
      <c r="F24">
        <v>104.25575004481</v>
      </c>
      <c r="G24">
        <v>119.52751060398001</v>
      </c>
      <c r="I24" s="6">
        <f t="shared" si="0"/>
        <v>7.2519450267499934</v>
      </c>
      <c r="J24" s="6">
        <f t="shared" si="0"/>
        <v>49.13845741806</v>
      </c>
      <c r="K24" s="6">
        <f t="shared" si="2"/>
        <v>-51.714203874922006</v>
      </c>
      <c r="L24" s="7">
        <f t="shared" si="1"/>
        <v>-1.0524181383014952</v>
      </c>
      <c r="M24" s="7">
        <f t="shared" si="3"/>
        <v>-1.0484223298312216</v>
      </c>
      <c r="P24" s="5">
        <f t="shared" si="4"/>
        <v>1.1501996979908247E-2</v>
      </c>
    </row>
    <row r="25" spans="1:16" x14ac:dyDescent="0.15">
      <c r="A25" s="5">
        <v>12</v>
      </c>
      <c r="B25" s="5">
        <v>23</v>
      </c>
      <c r="D25">
        <v>111.61518653812</v>
      </c>
      <c r="E25">
        <v>168.84022995389</v>
      </c>
      <c r="F25">
        <v>104.33962602306001</v>
      </c>
      <c r="G25">
        <v>119.67632475057999</v>
      </c>
      <c r="I25" s="6">
        <f t="shared" si="0"/>
        <v>7.2755605150599933</v>
      </c>
      <c r="J25" s="6">
        <f t="shared" si="0"/>
        <v>49.163905203310009</v>
      </c>
      <c r="K25" s="6">
        <f t="shared" si="2"/>
        <v>-51.721125728912014</v>
      </c>
      <c r="L25" s="7">
        <f t="shared" si="1"/>
        <v>-1.0520141863228114</v>
      </c>
      <c r="M25" s="7">
        <f t="shared" si="3"/>
        <v>-1.0478446470494824</v>
      </c>
      <c r="P25" s="5">
        <f t="shared" si="4"/>
        <v>-2.6885638744445429E-2</v>
      </c>
    </row>
    <row r="26" spans="1:16" x14ac:dyDescent="0.15">
      <c r="A26" s="5">
        <v>12.5</v>
      </c>
      <c r="B26" s="5">
        <v>24</v>
      </c>
      <c r="D26">
        <v>111.56494400862</v>
      </c>
      <c r="E26">
        <v>167.86154859572</v>
      </c>
      <c r="F26">
        <v>104.28352948205</v>
      </c>
      <c r="G26">
        <v>119.60362028794999</v>
      </c>
      <c r="I26" s="6">
        <f t="shared" si="0"/>
        <v>7.2814145265700034</v>
      </c>
      <c r="J26" s="6">
        <f t="shared" si="0"/>
        <v>48.257928307770001</v>
      </c>
      <c r="K26" s="6">
        <f t="shared" si="2"/>
        <v>-50.628099442753992</v>
      </c>
      <c r="L26" s="7">
        <f t="shared" si="1"/>
        <v>-1.0491146474392348</v>
      </c>
      <c r="M26" s="7">
        <f t="shared" si="3"/>
        <v>-1.0447713773628504</v>
      </c>
      <c r="P26" s="5">
        <f t="shared" si="4"/>
        <v>-0.302429387271203</v>
      </c>
    </row>
    <row r="27" spans="1:16" x14ac:dyDescent="0.15">
      <c r="A27" s="5">
        <v>13</v>
      </c>
      <c r="B27" s="5">
        <v>25</v>
      </c>
      <c r="D27">
        <v>111.62123480448</v>
      </c>
      <c r="E27">
        <v>169.09826935744999</v>
      </c>
      <c r="F27">
        <v>104.33305454328</v>
      </c>
      <c r="G27">
        <v>119.68128323078</v>
      </c>
      <c r="I27" s="6">
        <f t="shared" si="0"/>
        <v>7.2881802611999973</v>
      </c>
      <c r="J27" s="6">
        <f t="shared" si="0"/>
        <v>49.416986126669997</v>
      </c>
      <c r="K27" s="6">
        <f t="shared" si="2"/>
        <v>-52.012203090803993</v>
      </c>
      <c r="L27" s="7">
        <f t="shared" si="1"/>
        <v>-1.0525166985595136</v>
      </c>
      <c r="M27" s="7">
        <f t="shared" si="3"/>
        <v>-1.0479996976800738</v>
      </c>
      <c r="P27" s="5">
        <f t="shared" si="4"/>
        <v>2.086819762097096E-2</v>
      </c>
    </row>
    <row r="28" spans="1:16" x14ac:dyDescent="0.15">
      <c r="A28" s="5">
        <v>13.5</v>
      </c>
      <c r="B28" s="5">
        <v>26</v>
      </c>
      <c r="D28">
        <v>111.68237619019</v>
      </c>
      <c r="E28">
        <v>169.18054973352</v>
      </c>
      <c r="F28">
        <v>104.21817312861999</v>
      </c>
      <c r="G28">
        <v>119.44936973535</v>
      </c>
      <c r="I28" s="6">
        <f t="shared" si="0"/>
        <v>7.4642030615700037</v>
      </c>
      <c r="J28" s="6">
        <f t="shared" si="0"/>
        <v>49.731179998169992</v>
      </c>
      <c r="K28" s="6">
        <f t="shared" si="2"/>
        <v>-52.213212936233987</v>
      </c>
      <c r="L28" s="7">
        <f t="shared" si="1"/>
        <v>-1.049908989454007</v>
      </c>
      <c r="M28" s="7">
        <f t="shared" si="3"/>
        <v>-1.0452182577715119</v>
      </c>
      <c r="P28" s="5">
        <f t="shared" si="4"/>
        <v>-0.22694290988599439</v>
      </c>
    </row>
    <row r="29" spans="1:16" x14ac:dyDescent="0.15">
      <c r="A29" s="5">
        <v>14</v>
      </c>
      <c r="B29" s="5">
        <v>27</v>
      </c>
      <c r="D29">
        <v>111.36666866279</v>
      </c>
      <c r="E29">
        <v>167.64854182885</v>
      </c>
      <c r="F29">
        <v>104.34010394886</v>
      </c>
      <c r="G29">
        <v>119.65189079395</v>
      </c>
      <c r="I29" s="6">
        <f t="shared" si="0"/>
        <v>7.02656471393</v>
      </c>
      <c r="J29" s="6">
        <f t="shared" si="0"/>
        <v>47.996651034899998</v>
      </c>
      <c r="K29" s="6">
        <f t="shared" si="2"/>
        <v>-50.569416527949997</v>
      </c>
      <c r="L29" s="7">
        <f t="shared" si="1"/>
        <v>-1.0536030209936784</v>
      </c>
      <c r="M29" s="7">
        <f t="shared" si="3"/>
        <v>-1.0487385585081281</v>
      </c>
      <c r="P29" s="5">
        <f t="shared" si="4"/>
        <v>0.124101631500383</v>
      </c>
    </row>
    <row r="30" spans="1:16" x14ac:dyDescent="0.15">
      <c r="A30" s="5">
        <v>14.5</v>
      </c>
      <c r="B30" s="5">
        <v>28</v>
      </c>
      <c r="D30">
        <v>111.37816635727</v>
      </c>
      <c r="E30">
        <v>167.474279897</v>
      </c>
      <c r="F30">
        <v>104.21548479598999</v>
      </c>
      <c r="G30">
        <v>119.56652129757001</v>
      </c>
      <c r="I30" s="6">
        <f t="shared" si="0"/>
        <v>7.1626815612800101</v>
      </c>
      <c r="J30" s="6">
        <f t="shared" si="0"/>
        <v>47.907758599429997</v>
      </c>
      <c r="K30" s="6">
        <f t="shared" si="2"/>
        <v>-50.326628758035987</v>
      </c>
      <c r="L30" s="7">
        <f t="shared" si="1"/>
        <v>-1.0504901550254278</v>
      </c>
      <c r="M30" s="7">
        <f t="shared" si="3"/>
        <v>-1.0454519617368221</v>
      </c>
      <c r="P30" s="5">
        <f t="shared" si="4"/>
        <v>-0.17171463170321177</v>
      </c>
    </row>
    <row r="31" spans="1:16" x14ac:dyDescent="0.15">
      <c r="A31" s="5">
        <v>15</v>
      </c>
      <c r="B31" s="5">
        <v>29</v>
      </c>
      <c r="D31">
        <v>111.54170908438</v>
      </c>
      <c r="E31">
        <v>168.07575303909999</v>
      </c>
      <c r="F31">
        <v>104.38102634566</v>
      </c>
      <c r="G31">
        <v>119.60923591612</v>
      </c>
      <c r="I31" s="6">
        <f t="shared" si="0"/>
        <v>7.1606827387199985</v>
      </c>
      <c r="J31" s="6">
        <f t="shared" si="0"/>
        <v>48.466517122979994</v>
      </c>
      <c r="K31" s="6">
        <f t="shared" si="2"/>
        <v>-50.999137808855991</v>
      </c>
      <c r="L31" s="7">
        <f t="shared" si="1"/>
        <v>-1.0522550584654076</v>
      </c>
      <c r="M31" s="7">
        <f t="shared" si="3"/>
        <v>-1.0470431343737465</v>
      </c>
      <c r="P31" s="5">
        <f t="shared" si="4"/>
        <v>-3.9955118133838882E-3</v>
      </c>
    </row>
    <row r="32" spans="1:16" x14ac:dyDescent="0.15">
      <c r="A32" s="5">
        <v>15.5</v>
      </c>
      <c r="B32" s="5">
        <v>30</v>
      </c>
      <c r="D32">
        <v>111.51967183664</v>
      </c>
      <c r="E32">
        <v>167.85627881908999</v>
      </c>
      <c r="F32">
        <v>104.22581994145</v>
      </c>
      <c r="G32">
        <v>119.42374096422</v>
      </c>
      <c r="I32" s="6">
        <f t="shared" si="0"/>
        <v>7.2938518951900022</v>
      </c>
      <c r="J32" s="6">
        <f t="shared" si="0"/>
        <v>48.432537854869992</v>
      </c>
      <c r="K32" s="6">
        <f t="shared" si="2"/>
        <v>-50.825193530653983</v>
      </c>
      <c r="L32" s="7">
        <f t="shared" si="1"/>
        <v>-1.049401823273306</v>
      </c>
      <c r="M32" s="7">
        <f t="shared" si="3"/>
        <v>-1.0440161683785896</v>
      </c>
      <c r="P32" s="5">
        <f t="shared" si="4"/>
        <v>-0.27513901146197195</v>
      </c>
    </row>
    <row r="33" spans="1:16" x14ac:dyDescent="0.15">
      <c r="A33" s="5">
        <v>16</v>
      </c>
      <c r="B33" s="5">
        <v>31</v>
      </c>
      <c r="D33">
        <v>111.50512006707</v>
      </c>
      <c r="E33">
        <v>168.40840768908001</v>
      </c>
      <c r="F33">
        <v>104.30013740367001</v>
      </c>
      <c r="G33">
        <v>119.76623454209</v>
      </c>
      <c r="I33" s="6">
        <f t="shared" si="0"/>
        <v>7.2049826633999885</v>
      </c>
      <c r="J33" s="6">
        <f t="shared" si="0"/>
        <v>48.642173146990004</v>
      </c>
      <c r="K33" s="6">
        <f t="shared" si="2"/>
        <v>-51.16562511298801</v>
      </c>
      <c r="L33" s="7">
        <f t="shared" si="1"/>
        <v>-1.0518778624131879</v>
      </c>
      <c r="M33" s="7">
        <f t="shared" si="3"/>
        <v>-1.0463184767154161</v>
      </c>
      <c r="P33" s="5">
        <f t="shared" si="4"/>
        <v>-3.9840526600662785E-2</v>
      </c>
    </row>
    <row r="34" spans="1:16" x14ac:dyDescent="0.15">
      <c r="A34" s="5">
        <v>16.5</v>
      </c>
      <c r="B34" s="5">
        <v>32</v>
      </c>
      <c r="D34">
        <v>111.57230971915</v>
      </c>
      <c r="E34">
        <v>168.40247919037</v>
      </c>
      <c r="F34">
        <v>104.32236095346001</v>
      </c>
      <c r="G34">
        <v>119.63821016787</v>
      </c>
      <c r="I34" s="6">
        <f t="shared" si="0"/>
        <v>7.249948765689993</v>
      </c>
      <c r="J34" s="6">
        <f t="shared" si="0"/>
        <v>48.764269022500002</v>
      </c>
      <c r="K34" s="6">
        <f t="shared" si="2"/>
        <v>-51.267174061310008</v>
      </c>
      <c r="L34" s="7">
        <f t="shared" si="1"/>
        <v>-1.0513266186283887</v>
      </c>
      <c r="M34" s="7">
        <f t="shared" si="3"/>
        <v>-1.0455935021275615</v>
      </c>
      <c r="P34" s="5">
        <f t="shared" si="4"/>
        <v>-9.2225331534986951E-2</v>
      </c>
    </row>
    <row r="35" spans="1:16" x14ac:dyDescent="0.15">
      <c r="A35" s="5">
        <v>17</v>
      </c>
      <c r="B35" s="5">
        <v>33</v>
      </c>
      <c r="D35">
        <v>111.49476016528</v>
      </c>
      <c r="E35">
        <v>168.82190550332001</v>
      </c>
      <c r="F35">
        <v>104.28579962961</v>
      </c>
      <c r="G35">
        <v>119.74944739829</v>
      </c>
      <c r="I35" s="6">
        <f t="shared" si="0"/>
        <v>7.2089605356700019</v>
      </c>
      <c r="J35" s="6">
        <f t="shared" si="0"/>
        <v>49.072458105030009</v>
      </c>
      <c r="K35" s="6">
        <f t="shared" si="2"/>
        <v>-51.677989190366006</v>
      </c>
      <c r="L35" s="7">
        <f t="shared" si="1"/>
        <v>-1.0530955893784526</v>
      </c>
      <c r="M35" s="7">
        <f t="shared" si="3"/>
        <v>-1.04718874207457</v>
      </c>
      <c r="P35" s="5">
        <f t="shared" si="4"/>
        <v>7.5880305629477993E-2</v>
      </c>
    </row>
    <row r="36" spans="1:16" x14ac:dyDescent="0.15">
      <c r="A36" s="5">
        <v>17.5</v>
      </c>
      <c r="B36" s="5">
        <v>34</v>
      </c>
      <c r="D36">
        <v>111.44062518714</v>
      </c>
      <c r="E36">
        <v>167.99311336008</v>
      </c>
      <c r="F36">
        <v>104.24643049167</v>
      </c>
      <c r="G36">
        <v>119.52804827051</v>
      </c>
      <c r="I36" s="6">
        <f t="shared" si="0"/>
        <v>7.1941946954700029</v>
      </c>
      <c r="J36" s="6">
        <f t="shared" si="0"/>
        <v>48.465065089570004</v>
      </c>
      <c r="K36" s="6">
        <f t="shared" si="2"/>
        <v>-50.963883412013999</v>
      </c>
      <c r="L36" s="7">
        <f t="shared" si="1"/>
        <v>-1.0515591657171168</v>
      </c>
      <c r="M36" s="7">
        <f t="shared" si="3"/>
        <v>-1.0454785876101789</v>
      </c>
      <c r="P36" s="5">
        <f t="shared" si="4"/>
        <v>-7.0126336105035256E-2</v>
      </c>
    </row>
    <row r="37" spans="1:16" x14ac:dyDescent="0.15">
      <c r="A37" s="5">
        <v>18</v>
      </c>
      <c r="B37" s="5">
        <v>35</v>
      </c>
      <c r="D37">
        <v>111.55895562609</v>
      </c>
      <c r="E37">
        <v>167.64770345529999</v>
      </c>
      <c r="F37">
        <v>104.41256944859001</v>
      </c>
      <c r="G37">
        <v>119.70888344585001</v>
      </c>
      <c r="I37" s="6">
        <f t="shared" si="0"/>
        <v>7.1463861774999913</v>
      </c>
      <c r="J37" s="6">
        <f t="shared" si="0"/>
        <v>47.938820009449984</v>
      </c>
      <c r="K37" s="6">
        <f t="shared" si="2"/>
        <v>-50.380197833839986</v>
      </c>
      <c r="L37" s="7">
        <f t="shared" si="1"/>
        <v>-1.0509269486380504</v>
      </c>
      <c r="M37" s="7">
        <f t="shared" si="3"/>
        <v>-1.044672639728057</v>
      </c>
      <c r="P37" s="5">
        <f t="shared" si="4"/>
        <v>-0.13020604906743852</v>
      </c>
    </row>
    <row r="38" spans="1:16" x14ac:dyDescent="0.15">
      <c r="A38" s="5">
        <v>18.5</v>
      </c>
      <c r="B38" s="5">
        <v>36</v>
      </c>
      <c r="D38">
        <v>111.63363075633001</v>
      </c>
      <c r="E38">
        <v>169.08467572909001</v>
      </c>
      <c r="F38">
        <v>104.22068223908001</v>
      </c>
      <c r="G38">
        <v>119.56389270566</v>
      </c>
      <c r="I38" s="6">
        <f t="shared" si="0"/>
        <v>7.4129485172500011</v>
      </c>
      <c r="J38" s="6">
        <f t="shared" si="0"/>
        <v>49.520783023430013</v>
      </c>
      <c r="K38" s="6">
        <f t="shared" si="2"/>
        <v>-52.011991110866013</v>
      </c>
      <c r="L38" s="7">
        <f t="shared" si="1"/>
        <v>-1.0503063145479206</v>
      </c>
      <c r="M38" s="7">
        <f t="shared" si="3"/>
        <v>-1.0438782748348718</v>
      </c>
      <c r="P38" s="5">
        <f t="shared" si="4"/>
        <v>-0.18918502832048192</v>
      </c>
    </row>
    <row r="39" spans="1:16" x14ac:dyDescent="0.15">
      <c r="A39" s="5">
        <v>19</v>
      </c>
      <c r="B39" s="5">
        <v>37</v>
      </c>
      <c r="D39">
        <v>111.64243367866</v>
      </c>
      <c r="E39">
        <v>169.10455715910999</v>
      </c>
      <c r="F39">
        <v>104.28902562877001</v>
      </c>
      <c r="G39">
        <v>119.61604635880001</v>
      </c>
      <c r="I39" s="6">
        <f t="shared" si="0"/>
        <v>7.3534080498899925</v>
      </c>
      <c r="J39" s="6">
        <f t="shared" si="0"/>
        <v>49.488510800309982</v>
      </c>
      <c r="K39" s="6">
        <f t="shared" si="2"/>
        <v>-52.032804910481985</v>
      </c>
      <c r="L39" s="7">
        <f t="shared" si="1"/>
        <v>-1.0514118139549284</v>
      </c>
      <c r="M39" s="7">
        <f t="shared" si="3"/>
        <v>-1.0448100434388243</v>
      </c>
      <c r="P39" s="5">
        <f t="shared" si="4"/>
        <v>-8.4129202952376164E-2</v>
      </c>
    </row>
    <row r="40" spans="1:16" x14ac:dyDescent="0.15">
      <c r="A40" s="5">
        <v>19.5</v>
      </c>
      <c r="B40" s="5">
        <v>38</v>
      </c>
      <c r="D40">
        <v>111.60776094377</v>
      </c>
      <c r="E40">
        <v>169.15677585483999</v>
      </c>
      <c r="F40">
        <v>104.27683852081999</v>
      </c>
      <c r="G40">
        <v>119.49453372364</v>
      </c>
      <c r="I40" s="6">
        <f t="shared" si="0"/>
        <v>7.3309224229500103</v>
      </c>
      <c r="J40" s="6">
        <f t="shared" si="0"/>
        <v>49.662242131199989</v>
      </c>
      <c r="K40" s="6">
        <f t="shared" si="2"/>
        <v>-52.263768134489972</v>
      </c>
      <c r="L40" s="7">
        <f t="shared" si="1"/>
        <v>-1.052384384829367</v>
      </c>
      <c r="M40" s="7">
        <f t="shared" si="3"/>
        <v>-1.0456088835102075</v>
      </c>
      <c r="P40" s="5">
        <f t="shared" si="4"/>
        <v>8.29439790659494E-3</v>
      </c>
    </row>
    <row r="41" spans="1:16" x14ac:dyDescent="0.15">
      <c r="A41" s="5">
        <v>20</v>
      </c>
      <c r="B41" s="5">
        <v>39</v>
      </c>
      <c r="D41">
        <v>111.52685789568</v>
      </c>
      <c r="E41">
        <v>168.64237379484001</v>
      </c>
      <c r="F41">
        <v>104.26996833742</v>
      </c>
      <c r="G41">
        <v>119.5152637553</v>
      </c>
      <c r="I41" s="6">
        <f t="shared" si="0"/>
        <v>7.2568895582599993</v>
      </c>
      <c r="J41" s="6">
        <f t="shared" si="0"/>
        <v>49.127110039540014</v>
      </c>
      <c r="K41" s="6">
        <f t="shared" si="2"/>
        <v>-51.695642489188018</v>
      </c>
      <c r="L41" s="7">
        <f t="shared" si="1"/>
        <v>-1.0522834021293073</v>
      </c>
      <c r="M41" s="7">
        <f t="shared" si="3"/>
        <v>-1.0453341700070924</v>
      </c>
      <c r="P41" s="5">
        <f t="shared" si="4"/>
        <v>-1.3020078765537747E-3</v>
      </c>
    </row>
    <row r="42" spans="1:16" x14ac:dyDescent="0.15">
      <c r="A42" s="5">
        <v>20.5</v>
      </c>
      <c r="B42" s="5">
        <v>40</v>
      </c>
      <c r="D42">
        <v>111.50967123780001</v>
      </c>
      <c r="E42">
        <v>167.93298999940001</v>
      </c>
      <c r="F42">
        <v>104.31065177131001</v>
      </c>
      <c r="G42">
        <v>119.42344226058999</v>
      </c>
      <c r="I42" s="6">
        <f t="shared" si="0"/>
        <v>7.1990194664900002</v>
      </c>
      <c r="J42" s="6">
        <f t="shared" si="0"/>
        <v>48.509547738810014</v>
      </c>
      <c r="K42" s="6">
        <f t="shared" si="2"/>
        <v>-51.012437820082013</v>
      </c>
      <c r="L42" s="7">
        <f t="shared" si="1"/>
        <v>-1.051595823872618</v>
      </c>
      <c r="M42" s="7">
        <f t="shared" si="3"/>
        <v>-1.0444728609473477</v>
      </c>
      <c r="P42" s="5">
        <f t="shared" si="4"/>
        <v>-6.6642704401362496E-2</v>
      </c>
    </row>
    <row r="43" spans="1:16" x14ac:dyDescent="0.15">
      <c r="A43" s="5">
        <v>21</v>
      </c>
      <c r="B43" s="5">
        <v>41</v>
      </c>
      <c r="D43">
        <v>111.52260614408</v>
      </c>
      <c r="E43">
        <v>168.26786035091999</v>
      </c>
      <c r="F43">
        <v>104.22086146126</v>
      </c>
      <c r="G43">
        <v>119.61532947009999</v>
      </c>
      <c r="I43" s="6">
        <f t="shared" si="0"/>
        <v>7.3017446828200008</v>
      </c>
      <c r="J43" s="6">
        <f t="shared" si="0"/>
        <v>48.652530880819995</v>
      </c>
      <c r="K43" s="6">
        <f t="shared" si="2"/>
        <v>-51.081292374163993</v>
      </c>
      <c r="L43" s="7">
        <f t="shared" si="1"/>
        <v>-1.0499205580752526</v>
      </c>
      <c r="M43" s="7">
        <f t="shared" si="3"/>
        <v>-1.042623864346927</v>
      </c>
      <c r="P43" s="5">
        <f t="shared" si="4"/>
        <v>-0.22584354154113034</v>
      </c>
    </row>
    <row r="44" spans="1:16" x14ac:dyDescent="0.15">
      <c r="A44" s="5">
        <v>21.5</v>
      </c>
      <c r="B44" s="5">
        <v>42</v>
      </c>
      <c r="D44">
        <v>111.67483082819</v>
      </c>
      <c r="E44">
        <v>169.09317923229</v>
      </c>
      <c r="F44">
        <v>104.1958898381</v>
      </c>
      <c r="G44">
        <v>119.52888464066</v>
      </c>
      <c r="I44" s="6">
        <f t="shared" si="0"/>
        <v>7.4789409900899955</v>
      </c>
      <c r="J44" s="6">
        <f t="shared" si="0"/>
        <v>49.564294591630002</v>
      </c>
      <c r="K44" s="6">
        <f t="shared" si="2"/>
        <v>-51.998212519866001</v>
      </c>
      <c r="L44" s="7">
        <f t="shared" si="1"/>
        <v>-1.0491062759651788</v>
      </c>
      <c r="M44" s="7">
        <f t="shared" si="3"/>
        <v>-1.0416358514337978</v>
      </c>
      <c r="P44" s="5">
        <f t="shared" si="4"/>
        <v>-0.30322493009187063</v>
      </c>
    </row>
    <row r="45" spans="1:16" x14ac:dyDescent="0.15">
      <c r="A45" s="5">
        <v>22</v>
      </c>
      <c r="B45" s="5">
        <v>43</v>
      </c>
      <c r="D45">
        <v>111.88520270674999</v>
      </c>
      <c r="E45">
        <v>170.2963650518</v>
      </c>
      <c r="F45">
        <v>104.27677878009</v>
      </c>
      <c r="G45">
        <v>119.68504689647</v>
      </c>
      <c r="I45" s="6">
        <f t="shared" si="0"/>
        <v>7.6084239266599951</v>
      </c>
      <c r="J45" s="6">
        <f t="shared" si="0"/>
        <v>50.611318155329997</v>
      </c>
      <c r="K45" s="6">
        <f t="shared" si="2"/>
        <v>-53.125157859735999</v>
      </c>
      <c r="L45" s="7">
        <f t="shared" si="1"/>
        <v>-1.0496695165435297</v>
      </c>
      <c r="M45" s="7">
        <f t="shared" si="3"/>
        <v>-1.0420253612090933</v>
      </c>
      <c r="P45" s="5">
        <f t="shared" si="4"/>
        <v>-0.24970006751449986</v>
      </c>
    </row>
    <row r="46" spans="1:16" x14ac:dyDescent="0.15">
      <c r="A46" s="5">
        <v>22.5</v>
      </c>
      <c r="B46" s="5">
        <v>44</v>
      </c>
      <c r="D46">
        <v>111.83160668303999</v>
      </c>
      <c r="E46">
        <v>170.10186238697</v>
      </c>
      <c r="F46">
        <v>104.26680207898001</v>
      </c>
      <c r="G46">
        <v>119.49465320509</v>
      </c>
      <c r="I46" s="6">
        <f t="shared" si="0"/>
        <v>7.5648046040599866</v>
      </c>
      <c r="J46" s="6">
        <f t="shared" si="0"/>
        <v>50.607209181879995</v>
      </c>
      <c r="K46" s="6">
        <f t="shared" si="2"/>
        <v>-53.163846414196001</v>
      </c>
      <c r="L46" s="7">
        <f t="shared" si="1"/>
        <v>-1.0505192298418902</v>
      </c>
      <c r="M46" s="7">
        <f t="shared" si="3"/>
        <v>-1.0427013437043984</v>
      </c>
      <c r="P46" s="5">
        <f t="shared" si="4"/>
        <v>-0.16895164619501288</v>
      </c>
    </row>
    <row r="47" spans="1:16" x14ac:dyDescent="0.15">
      <c r="A47" s="5">
        <v>23</v>
      </c>
      <c r="B47" s="5">
        <v>45</v>
      </c>
      <c r="D47">
        <v>111.30031738428001</v>
      </c>
      <c r="E47">
        <v>168.14066710582</v>
      </c>
      <c r="F47">
        <v>104.31746221399</v>
      </c>
      <c r="G47">
        <v>119.64113746341</v>
      </c>
      <c r="I47" s="6">
        <f t="shared" si="0"/>
        <v>6.9828551702900086</v>
      </c>
      <c r="J47" s="6">
        <f t="shared" si="0"/>
        <v>48.499529642409996</v>
      </c>
      <c r="K47" s="6">
        <f t="shared" si="2"/>
        <v>-51.216580400601984</v>
      </c>
      <c r="L47" s="7">
        <f t="shared" si="1"/>
        <v>-1.0560222084260398</v>
      </c>
      <c r="M47" s="7">
        <f t="shared" si="3"/>
        <v>-1.0480305914854928</v>
      </c>
      <c r="P47" s="5">
        <f t="shared" si="4"/>
        <v>0.35399748745090465</v>
      </c>
    </row>
    <row r="48" spans="1:16" x14ac:dyDescent="0.15">
      <c r="A48" s="5">
        <v>23.5</v>
      </c>
      <c r="B48" s="5">
        <v>46</v>
      </c>
      <c r="D48">
        <v>111.69860470687</v>
      </c>
      <c r="E48">
        <v>168.78316066830001</v>
      </c>
      <c r="F48">
        <v>104.34518191050999</v>
      </c>
      <c r="G48">
        <v>119.54405878487</v>
      </c>
      <c r="I48" s="6">
        <f t="shared" si="0"/>
        <v>7.3534227963600074</v>
      </c>
      <c r="J48" s="6">
        <f t="shared" si="0"/>
        <v>49.23910188343001</v>
      </c>
      <c r="K48" s="6">
        <f t="shared" si="2"/>
        <v>-51.733499463756004</v>
      </c>
      <c r="L48" s="7">
        <f t="shared" si="1"/>
        <v>-1.050658876480552</v>
      </c>
      <c r="M48" s="7">
        <f t="shared" si="3"/>
        <v>-1.0424935287369497</v>
      </c>
      <c r="P48" s="5">
        <f t="shared" si="4"/>
        <v>-0.1556809987468985</v>
      </c>
    </row>
    <row r="49" spans="1:25" x14ac:dyDescent="0.15">
      <c r="A49" s="5">
        <v>24</v>
      </c>
      <c r="B49" s="5">
        <v>47</v>
      </c>
      <c r="D49">
        <v>111.52080962932</v>
      </c>
      <c r="E49">
        <v>168.74794897897999</v>
      </c>
      <c r="F49">
        <v>104.28914511022001</v>
      </c>
      <c r="G49">
        <v>119.7993906446</v>
      </c>
      <c r="I49" s="6">
        <f t="shared" si="0"/>
        <v>7.2316645190999935</v>
      </c>
      <c r="J49" s="6">
        <f t="shared" si="0"/>
        <v>48.948558334379996</v>
      </c>
      <c r="K49" s="6">
        <f t="shared" si="2"/>
        <v>-51.506605482155997</v>
      </c>
      <c r="L49" s="7">
        <f t="shared" si="1"/>
        <v>-1.0522599078465464</v>
      </c>
      <c r="M49" s="7">
        <f t="shared" si="3"/>
        <v>-1.0439208292998887</v>
      </c>
      <c r="P49" s="5">
        <f t="shared" si="4"/>
        <v>-3.5346741730928185E-3</v>
      </c>
    </row>
    <row r="50" spans="1:25" x14ac:dyDescent="0.15">
      <c r="A50" s="5">
        <v>24.5</v>
      </c>
      <c r="B50" s="5">
        <v>48</v>
      </c>
      <c r="D50">
        <v>111.73088208874999</v>
      </c>
      <c r="E50">
        <v>169.28241212048999</v>
      </c>
      <c r="F50">
        <v>104.34888583547</v>
      </c>
      <c r="G50">
        <v>119.39733556365</v>
      </c>
      <c r="I50" s="6">
        <f t="shared" si="0"/>
        <v>7.3819962532799934</v>
      </c>
      <c r="J50" s="6">
        <f t="shared" si="0"/>
        <v>49.885076556839991</v>
      </c>
      <c r="K50" s="6">
        <f t="shared" si="2"/>
        <v>-52.48009561492799</v>
      </c>
      <c r="L50" s="7">
        <f t="shared" si="1"/>
        <v>-1.0520199473911038</v>
      </c>
      <c r="M50" s="7">
        <f t="shared" si="3"/>
        <v>-1.0435071380413907</v>
      </c>
      <c r="P50" s="5">
        <f t="shared" si="4"/>
        <v>-2.6338163295227097E-2</v>
      </c>
    </row>
    <row r="51" spans="1:25" x14ac:dyDescent="0.15">
      <c r="A51" s="5">
        <v>25</v>
      </c>
      <c r="B51" s="5">
        <v>49</v>
      </c>
      <c r="D51">
        <v>111.54751781544</v>
      </c>
      <c r="E51">
        <v>168.45050601832</v>
      </c>
      <c r="F51">
        <v>104.34404683673</v>
      </c>
      <c r="G51">
        <v>119.5732122588</v>
      </c>
      <c r="I51" s="6">
        <f t="shared" si="0"/>
        <v>7.2034709787100013</v>
      </c>
      <c r="J51" s="6">
        <f t="shared" si="0"/>
        <v>48.877293759520001</v>
      </c>
      <c r="K51" s="6">
        <f t="shared" si="2"/>
        <v>-51.449281532713997</v>
      </c>
      <c r="L51" s="7">
        <f t="shared" si="1"/>
        <v>-1.0526213211772397</v>
      </c>
      <c r="M51" s="7">
        <f t="shared" si="3"/>
        <v>-1.0439347810244712</v>
      </c>
      <c r="P51" s="5">
        <f t="shared" si="4"/>
        <v>3.0810505493519449E-2</v>
      </c>
    </row>
    <row r="52" spans="1:25" x14ac:dyDescent="0.15">
      <c r="A52" s="5">
        <v>25.5</v>
      </c>
      <c r="B52" s="5">
        <v>50</v>
      </c>
      <c r="D52">
        <v>111.60889873645</v>
      </c>
      <c r="E52">
        <v>168.57524402659001</v>
      </c>
      <c r="F52">
        <v>104.24362267758001</v>
      </c>
      <c r="G52">
        <v>119.55403548599</v>
      </c>
      <c r="I52" s="6">
        <f t="shared" si="0"/>
        <v>7.3652760588699948</v>
      </c>
      <c r="J52" s="6">
        <f t="shared" si="0"/>
        <v>49.021208540600014</v>
      </c>
      <c r="K52" s="6">
        <f t="shared" si="2"/>
        <v>-51.460174189850022</v>
      </c>
      <c r="L52" s="7">
        <f t="shared" si="1"/>
        <v>-1.0497532745899161</v>
      </c>
      <c r="M52" s="7">
        <f t="shared" si="3"/>
        <v>-1.0408930036340922</v>
      </c>
      <c r="P52" s="5">
        <f t="shared" si="4"/>
        <v>-0.24174052394662265</v>
      </c>
    </row>
    <row r="53" spans="1:25" x14ac:dyDescent="0.15">
      <c r="A53" s="5">
        <v>26</v>
      </c>
      <c r="B53" s="5">
        <v>51</v>
      </c>
      <c r="D53">
        <v>112.09833123991</v>
      </c>
      <c r="E53">
        <v>172.75136072731999</v>
      </c>
      <c r="F53">
        <v>104.37248342194999</v>
      </c>
      <c r="G53">
        <v>119.58157596033</v>
      </c>
      <c r="I53" s="6">
        <f t="shared" si="0"/>
        <v>7.7258478179600019</v>
      </c>
      <c r="J53" s="6">
        <f t="shared" si="0"/>
        <v>53.169784766989991</v>
      </c>
      <c r="K53" s="6">
        <f t="shared" si="2"/>
        <v>-56.077893902427988</v>
      </c>
      <c r="L53" s="7">
        <f t="shared" si="1"/>
        <v>-1.0546947697490676</v>
      </c>
      <c r="M53" s="7">
        <f t="shared" si="3"/>
        <v>-1.0456607679901884</v>
      </c>
      <c r="P53" s="5">
        <f t="shared" si="4"/>
        <v>0.22785072974951195</v>
      </c>
      <c r="S53" s="8"/>
      <c r="U53" s="10"/>
    </row>
    <row r="54" spans="1:25" x14ac:dyDescent="0.15">
      <c r="A54" s="5">
        <v>26.5</v>
      </c>
      <c r="B54" s="5">
        <v>52</v>
      </c>
      <c r="D54">
        <v>112.06591303307999</v>
      </c>
      <c r="E54">
        <v>172.75345415396001</v>
      </c>
      <c r="F54">
        <v>104.19821972638999</v>
      </c>
      <c r="G54">
        <v>119.36603142362</v>
      </c>
      <c r="I54" s="6">
        <f t="shared" si="0"/>
        <v>7.8676933066900006</v>
      </c>
      <c r="J54" s="6">
        <f t="shared" si="0"/>
        <v>53.387422730340006</v>
      </c>
      <c r="K54" s="6">
        <f t="shared" si="2"/>
        <v>-56.197213969718007</v>
      </c>
      <c r="L54" s="7">
        <f t="shared" si="1"/>
        <v>-1.0526302094328521</v>
      </c>
      <c r="M54" s="7">
        <f t="shared" si="3"/>
        <v>-1.0434224768709175</v>
      </c>
      <c r="P54" s="5">
        <f t="shared" si="4"/>
        <v>3.165515816680417E-2</v>
      </c>
      <c r="S54" s="8"/>
    </row>
    <row r="55" spans="1:25" x14ac:dyDescent="0.15">
      <c r="A55" s="5">
        <v>27</v>
      </c>
      <c r="B55" s="5">
        <v>53</v>
      </c>
      <c r="D55">
        <v>112.03678449668</v>
      </c>
      <c r="E55">
        <v>173.05771876308</v>
      </c>
      <c r="F55">
        <v>104.18985602485</v>
      </c>
      <c r="G55">
        <v>119.54495489575</v>
      </c>
      <c r="I55" s="6">
        <f t="shared" si="0"/>
        <v>7.8469284718299974</v>
      </c>
      <c r="J55" s="6">
        <f t="shared" si="0"/>
        <v>53.512763867330008</v>
      </c>
      <c r="K55" s="6">
        <f t="shared" si="2"/>
        <v>-56.368388168966007</v>
      </c>
      <c r="L55" s="7">
        <f t="shared" si="1"/>
        <v>-1.0533634238873499</v>
      </c>
      <c r="M55" s="7">
        <f t="shared" si="3"/>
        <v>-1.0439819605223599</v>
      </c>
      <c r="P55" s="5">
        <f t="shared" si="4"/>
        <v>0.10133267151579479</v>
      </c>
      <c r="S55" s="8"/>
    </row>
    <row r="56" spans="1:25" x14ac:dyDescent="0.15">
      <c r="A56" s="5">
        <v>27.5</v>
      </c>
      <c r="B56" s="5">
        <v>54</v>
      </c>
      <c r="D56">
        <v>111.63048029188</v>
      </c>
      <c r="E56">
        <v>169.95699503559001</v>
      </c>
      <c r="F56">
        <v>104.35181313101</v>
      </c>
      <c r="G56">
        <v>119.33974550451001</v>
      </c>
      <c r="I56" s="6">
        <f t="shared" si="0"/>
        <v>7.2786671608700004</v>
      </c>
      <c r="J56" s="6">
        <f t="shared" si="0"/>
        <v>50.617249531080006</v>
      </c>
      <c r="K56" s="6">
        <f t="shared" si="2"/>
        <v>-53.462032276426001</v>
      </c>
      <c r="L56" s="7">
        <f t="shared" si="1"/>
        <v>-1.0562018436738496</v>
      </c>
      <c r="M56" s="7">
        <f t="shared" si="3"/>
        <v>-1.0466466495058042</v>
      </c>
      <c r="P56" s="5">
        <f t="shared" si="4"/>
        <v>0.37106826026564965</v>
      </c>
      <c r="S56" s="8"/>
    </row>
    <row r="57" spans="1:25" x14ac:dyDescent="0.15">
      <c r="A57" s="5">
        <v>28</v>
      </c>
      <c r="B57" s="5">
        <v>55</v>
      </c>
      <c r="D57">
        <v>111.68742149649999</v>
      </c>
      <c r="E57">
        <v>170.41533584544999</v>
      </c>
      <c r="F57">
        <v>104.24230838162001</v>
      </c>
      <c r="G57">
        <v>119.62357369019</v>
      </c>
      <c r="I57" s="6">
        <f t="shared" si="0"/>
        <v>7.4451131148799874</v>
      </c>
      <c r="J57" s="6">
        <f t="shared" si="0"/>
        <v>50.791762155259988</v>
      </c>
      <c r="K57" s="6">
        <f t="shared" si="2"/>
        <v>-53.505001471431996</v>
      </c>
      <c r="L57" s="7">
        <f t="shared" si="1"/>
        <v>-1.0534188852884883</v>
      </c>
      <c r="M57" s="7">
        <f t="shared" si="3"/>
        <v>-1.0436899603173875</v>
      </c>
      <c r="P57" s="5">
        <f t="shared" si="4"/>
        <v>0.1066031793385246</v>
      </c>
      <c r="S57" s="8"/>
    </row>
    <row r="58" spans="1:25" x14ac:dyDescent="0.15">
      <c r="A58" s="5">
        <v>28.5</v>
      </c>
      <c r="B58" s="5">
        <v>56</v>
      </c>
      <c r="D58">
        <v>111.88689514923</v>
      </c>
      <c r="E58">
        <v>171.16298821699999</v>
      </c>
      <c r="F58">
        <v>104.25049286098</v>
      </c>
      <c r="G58">
        <v>119.44076707091</v>
      </c>
      <c r="I58" s="6">
        <f t="shared" si="0"/>
        <v>7.6364022882499967</v>
      </c>
      <c r="J58" s="6">
        <f t="shared" si="0"/>
        <v>51.722221146089993</v>
      </c>
      <c r="K58" s="6">
        <f t="shared" si="2"/>
        <v>-54.430263087057995</v>
      </c>
      <c r="L58" s="7">
        <f t="shared" si="1"/>
        <v>-1.0523574177783106</v>
      </c>
      <c r="M58" s="7">
        <f t="shared" si="3"/>
        <v>-1.0424547620041544</v>
      </c>
      <c r="P58" s="5">
        <f t="shared" si="4"/>
        <v>5.7317137581298526E-3</v>
      </c>
      <c r="S58" s="8"/>
    </row>
    <row r="59" spans="1:25" x14ac:dyDescent="0.15">
      <c r="A59" s="5">
        <v>29</v>
      </c>
      <c r="B59" s="5">
        <v>57</v>
      </c>
      <c r="D59">
        <v>112.02841079012001</v>
      </c>
      <c r="E59">
        <v>172.22770500627999</v>
      </c>
      <c r="F59">
        <v>104.32982854412001</v>
      </c>
      <c r="G59">
        <v>119.48509468905</v>
      </c>
      <c r="I59" s="6">
        <f t="shared" si="0"/>
        <v>7.6985822460000009</v>
      </c>
      <c r="J59" s="6">
        <f t="shared" si="0"/>
        <v>52.742610317229989</v>
      </c>
      <c r="K59" s="6">
        <f t="shared" si="2"/>
        <v>-55.592550134675982</v>
      </c>
      <c r="L59" s="7">
        <f t="shared" si="1"/>
        <v>-1.0540348647953621</v>
      </c>
      <c r="M59" s="7">
        <f t="shared" si="3"/>
        <v>-1.0439584782181506</v>
      </c>
      <c r="P59" s="5">
        <f t="shared" si="4"/>
        <v>0.1651398326322801</v>
      </c>
      <c r="R59" s="3"/>
      <c r="S59" s="8"/>
    </row>
    <row r="60" spans="1:25" x14ac:dyDescent="0.15">
      <c r="A60" s="5">
        <v>29.5</v>
      </c>
      <c r="B60" s="5">
        <v>58</v>
      </c>
      <c r="D60">
        <v>111.92894311860999</v>
      </c>
      <c r="E60">
        <v>171.08134457803001</v>
      </c>
      <c r="F60">
        <v>104.30575303184</v>
      </c>
      <c r="G60">
        <v>119.28974251747</v>
      </c>
      <c r="I60" s="6">
        <f t="shared" si="0"/>
        <v>7.6231900867699949</v>
      </c>
      <c r="J60" s="6">
        <f t="shared" si="0"/>
        <v>51.79160206056001</v>
      </c>
      <c r="K60" s="6">
        <f t="shared" si="2"/>
        <v>-54.526732385902015</v>
      </c>
      <c r="L60" s="7">
        <f t="shared" si="1"/>
        <v>-1.0528103054650406</v>
      </c>
      <c r="M60" s="7">
        <f t="shared" si="3"/>
        <v>-1.0425601880847737</v>
      </c>
      <c r="P60" s="5">
        <f t="shared" si="4"/>
        <v>4.8769719411383965E-2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112.00825408218</v>
      </c>
      <c r="E61">
        <v>172.48920389976001</v>
      </c>
      <c r="F61">
        <v>104.33269609893</v>
      </c>
      <c r="G61">
        <v>119.60732421292001</v>
      </c>
      <c r="I61" s="6">
        <f t="shared" si="0"/>
        <v>7.6755579832500018</v>
      </c>
      <c r="J61" s="6">
        <f t="shared" si="0"/>
        <v>52.881879686840009</v>
      </c>
      <c r="K61" s="6">
        <f t="shared" si="2"/>
        <v>-55.782697640958006</v>
      </c>
      <c r="L61" s="7">
        <f t="shared" si="1"/>
        <v>-1.0548546680128672</v>
      </c>
      <c r="M61" s="7">
        <f t="shared" si="3"/>
        <v>-1.0444308198295449</v>
      </c>
      <c r="P61" s="5">
        <f t="shared" si="4"/>
        <v>0.24304589310455912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111.98438901848</v>
      </c>
      <c r="E62">
        <v>173.00622046773</v>
      </c>
      <c r="F62">
        <v>104.25085130534001</v>
      </c>
      <c r="G62">
        <v>119.35969890675</v>
      </c>
      <c r="I62" s="6">
        <f t="shared" si="0"/>
        <v>7.7335377131399952</v>
      </c>
      <c r="J62" s="6">
        <f t="shared" si="0"/>
        <v>53.646521560980005</v>
      </c>
      <c r="K62" s="6">
        <f t="shared" si="2"/>
        <v>-56.642288160036003</v>
      </c>
      <c r="L62" s="7">
        <f t="shared" si="1"/>
        <v>-1.0558426998039512</v>
      </c>
      <c r="M62" s="7">
        <f t="shared" si="3"/>
        <v>-1.0452451208175735</v>
      </c>
      <c r="P62" s="5">
        <f t="shared" si="4"/>
        <v>0.33693874790327266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111.96459118368</v>
      </c>
      <c r="E63">
        <v>173.06244392606999</v>
      </c>
      <c r="F63">
        <v>104.24786426907001</v>
      </c>
      <c r="G63">
        <v>119.46472310174001</v>
      </c>
      <c r="I63" s="6">
        <f t="shared" si="0"/>
        <v>7.7167269146099926</v>
      </c>
      <c r="J63" s="6">
        <f t="shared" si="0"/>
        <v>53.597720824329983</v>
      </c>
      <c r="K63" s="6">
        <f t="shared" si="2"/>
        <v>-56.600538074585984</v>
      </c>
      <c r="L63" s="7">
        <f t="shared" si="1"/>
        <v>-1.0560250921881162</v>
      </c>
      <c r="M63" s="7">
        <f t="shared" si="3"/>
        <v>-1.0452537823986832</v>
      </c>
      <c r="P63" s="5">
        <f t="shared" si="4"/>
        <v>0.35427153192635885</v>
      </c>
      <c r="R63" s="5">
        <v>-13</v>
      </c>
    </row>
    <row r="64" spans="1:25" x14ac:dyDescent="0.15">
      <c r="A64" s="5">
        <v>31.5</v>
      </c>
      <c r="B64" s="5">
        <v>62</v>
      </c>
      <c r="D64">
        <v>111.89197918536</v>
      </c>
      <c r="E64">
        <v>172.03385369937999</v>
      </c>
      <c r="F64">
        <v>104.23782782723001</v>
      </c>
      <c r="G64">
        <v>119.37636656909</v>
      </c>
      <c r="I64" s="6">
        <f t="shared" si="0"/>
        <v>7.6541513581299938</v>
      </c>
      <c r="J64" s="6">
        <f t="shared" si="0"/>
        <v>52.657487130289994</v>
      </c>
      <c r="K64" s="6">
        <f t="shared" si="2"/>
        <v>-55.534833198217996</v>
      </c>
      <c r="L64" s="7">
        <f t="shared" si="1"/>
        <v>-1.0546426771336166</v>
      </c>
      <c r="M64" s="7">
        <f t="shared" si="3"/>
        <v>-1.0436976365411281</v>
      </c>
      <c r="P64" s="5">
        <f t="shared" si="4"/>
        <v>0.22290035829105678</v>
      </c>
      <c r="R64" s="5">
        <v>-13</v>
      </c>
      <c r="U64" s="37">
        <v>20</v>
      </c>
      <c r="V64" s="7">
        <f t="shared" ref="V64:V83" si="5">L41</f>
        <v>-1.0522834021293073</v>
      </c>
      <c r="X64" s="37"/>
      <c r="Y64" s="7"/>
    </row>
    <row r="65" spans="1:25" x14ac:dyDescent="0.15">
      <c r="A65" s="5">
        <v>32</v>
      </c>
      <c r="B65" s="5">
        <v>63</v>
      </c>
      <c r="D65">
        <v>111.83438004665</v>
      </c>
      <c r="E65">
        <v>171.56678030982999</v>
      </c>
      <c r="F65">
        <v>104.2540773045</v>
      </c>
      <c r="G65">
        <v>119.42666825975</v>
      </c>
      <c r="I65" s="6">
        <f t="shared" si="0"/>
        <v>7.5803027421499962</v>
      </c>
      <c r="J65" s="6">
        <f t="shared" si="0"/>
        <v>52.140112050079992</v>
      </c>
      <c r="K65" s="6">
        <f t="shared" si="2"/>
        <v>-54.987831717945994</v>
      </c>
      <c r="L65" s="7">
        <f t="shared" si="1"/>
        <v>-1.054616677178039</v>
      </c>
      <c r="M65" s="7">
        <f t="shared" si="3"/>
        <v>-1.0434979057824953</v>
      </c>
      <c r="P65" s="5">
        <f t="shared" si="4"/>
        <v>0.22042957741553065</v>
      </c>
      <c r="R65" s="5">
        <v>-13</v>
      </c>
      <c r="U65" s="5">
        <v>20.5</v>
      </c>
      <c r="V65" s="7">
        <f t="shared" si="5"/>
        <v>-1.051595823872618</v>
      </c>
      <c r="Y65" s="7"/>
    </row>
    <row r="66" spans="1:25" x14ac:dyDescent="0.15">
      <c r="A66" s="5">
        <v>32.5</v>
      </c>
      <c r="B66" s="5">
        <v>64</v>
      </c>
      <c r="D66">
        <v>111.95238949698</v>
      </c>
      <c r="E66">
        <v>172.00663915306001</v>
      </c>
      <c r="F66">
        <v>104.36358205389</v>
      </c>
      <c r="G66">
        <v>119.46233347272999</v>
      </c>
      <c r="I66" s="6">
        <f t="shared" ref="I66:J129" si="6">D66-F66</f>
        <v>7.5888074430900048</v>
      </c>
      <c r="J66" s="6">
        <f t="shared" si="6"/>
        <v>52.544305680330012</v>
      </c>
      <c r="K66" s="6">
        <f t="shared" si="2"/>
        <v>-55.46435937330601</v>
      </c>
      <c r="L66" s="7">
        <f t="shared" ref="L66:L129" si="7">K66/J66</f>
        <v>-1.055573171158471</v>
      </c>
      <c r="M66" s="7">
        <f t="shared" si="3"/>
        <v>-1.044280668959872</v>
      </c>
      <c r="P66" s="5">
        <f t="shared" si="4"/>
        <v>0.31132538788537711</v>
      </c>
      <c r="R66" s="5">
        <v>-13</v>
      </c>
      <c r="U66" s="5">
        <v>21</v>
      </c>
      <c r="V66" s="7">
        <f t="shared" si="5"/>
        <v>-1.0499205580752526</v>
      </c>
      <c r="Y66" s="7"/>
    </row>
    <row r="67" spans="1:25" x14ac:dyDescent="0.15">
      <c r="A67" s="5">
        <v>33</v>
      </c>
      <c r="B67" s="5">
        <v>65</v>
      </c>
      <c r="D67">
        <v>111.99724863927</v>
      </c>
      <c r="E67">
        <v>173.00418685328</v>
      </c>
      <c r="F67">
        <v>104.28986199892999</v>
      </c>
      <c r="G67">
        <v>119.59424099409</v>
      </c>
      <c r="I67" s="6">
        <f t="shared" si="6"/>
        <v>7.7073866403400046</v>
      </c>
      <c r="J67" s="6">
        <f t="shared" si="6"/>
        <v>53.409945859190003</v>
      </c>
      <c r="K67" s="6">
        <f t="shared" ref="K67:K130" si="8">I67-1.2*J67</f>
        <v>-56.384548390687996</v>
      </c>
      <c r="L67" s="7">
        <f t="shared" si="7"/>
        <v>-1.0556937941734716</v>
      </c>
      <c r="M67" s="7">
        <f t="shared" ref="M67:M130" si="9">L67+ABS($N$2)*A67</f>
        <v>-1.0442275611718173</v>
      </c>
      <c r="P67" s="5">
        <f t="shared" ref="P67:P130" si="10">(L67-$O$2)/$O$2*100</f>
        <v>0.32278821664760632</v>
      </c>
      <c r="R67" s="5">
        <v>-13</v>
      </c>
      <c r="U67" s="5">
        <v>21.5</v>
      </c>
      <c r="V67" s="7">
        <f t="shared" si="5"/>
        <v>-1.0491062759651788</v>
      </c>
      <c r="Y67" s="7"/>
    </row>
    <row r="68" spans="1:25" x14ac:dyDescent="0.15">
      <c r="A68" s="5">
        <v>33.5</v>
      </c>
      <c r="B68" s="5">
        <v>66</v>
      </c>
      <c r="D68">
        <v>112.05293378791001</v>
      </c>
      <c r="E68">
        <v>172.47987319815999</v>
      </c>
      <c r="F68">
        <v>104.25598900771</v>
      </c>
      <c r="G68">
        <v>119.45038532768</v>
      </c>
      <c r="I68" s="6">
        <f t="shared" si="6"/>
        <v>7.7969447802000076</v>
      </c>
      <c r="J68" s="6">
        <f t="shared" si="6"/>
        <v>53.029487870479997</v>
      </c>
      <c r="K68" s="6">
        <f t="shared" si="8"/>
        <v>-55.838440664375987</v>
      </c>
      <c r="L68" s="7">
        <f t="shared" si="7"/>
        <v>-1.0529696383407778</v>
      </c>
      <c r="M68" s="7">
        <f t="shared" si="9"/>
        <v>-1.0413296745360681</v>
      </c>
      <c r="P68" s="5">
        <f t="shared" si="10"/>
        <v>6.3911153828026604E-2</v>
      </c>
      <c r="R68" s="5">
        <v>-13</v>
      </c>
      <c r="U68" s="5">
        <v>22</v>
      </c>
      <c r="V68" s="7">
        <f t="shared" si="5"/>
        <v>-1.0496695165435297</v>
      </c>
      <c r="Y68" s="7"/>
    </row>
    <row r="69" spans="1:25" x14ac:dyDescent="0.15">
      <c r="A69" s="5">
        <v>34</v>
      </c>
      <c r="B69" s="5">
        <v>67</v>
      </c>
      <c r="D69">
        <v>111.76152879957</v>
      </c>
      <c r="E69">
        <v>171.51588013636999</v>
      </c>
      <c r="F69">
        <v>104.25413704522001</v>
      </c>
      <c r="G69">
        <v>119.55702252224999</v>
      </c>
      <c r="I69" s="6">
        <f t="shared" si="6"/>
        <v>7.5073917543499959</v>
      </c>
      <c r="J69" s="6">
        <f t="shared" si="6"/>
        <v>51.958857614119992</v>
      </c>
      <c r="K69" s="6">
        <f t="shared" si="8"/>
        <v>-54.843237382593991</v>
      </c>
      <c r="L69" s="7">
        <f t="shared" si="7"/>
        <v>-1.0555127633847392</v>
      </c>
      <c r="M69" s="7">
        <f t="shared" si="9"/>
        <v>-1.043699068776974</v>
      </c>
      <c r="P69" s="5">
        <f t="shared" si="10"/>
        <v>0.30558482530540726</v>
      </c>
      <c r="R69" s="5">
        <v>-13</v>
      </c>
      <c r="U69" s="5">
        <v>22.5</v>
      </c>
      <c r="V69" s="7">
        <f t="shared" si="5"/>
        <v>-1.0505192298418902</v>
      </c>
      <c r="Y69" s="7"/>
    </row>
    <row r="70" spans="1:25" x14ac:dyDescent="0.15">
      <c r="A70" s="5">
        <v>34.5</v>
      </c>
      <c r="B70" s="5">
        <v>68</v>
      </c>
      <c r="D70">
        <v>111.95651653807001</v>
      </c>
      <c r="E70">
        <v>172.13798672169</v>
      </c>
      <c r="F70">
        <v>104.23693171635</v>
      </c>
      <c r="G70">
        <v>119.4788219129</v>
      </c>
      <c r="I70" s="6">
        <f t="shared" si="6"/>
        <v>7.7195848217200052</v>
      </c>
      <c r="J70" s="6">
        <f t="shared" si="6"/>
        <v>52.659164808789996</v>
      </c>
      <c r="K70" s="6">
        <f t="shared" si="8"/>
        <v>-55.471412948827989</v>
      </c>
      <c r="L70" s="7">
        <f t="shared" si="7"/>
        <v>-1.0534047235699524</v>
      </c>
      <c r="M70" s="7">
        <f t="shared" si="9"/>
        <v>-1.0414172981591319</v>
      </c>
      <c r="P70" s="5">
        <f t="shared" si="10"/>
        <v>0.10525738844982412</v>
      </c>
      <c r="R70" s="5">
        <v>-13</v>
      </c>
      <c r="U70" s="5">
        <v>23</v>
      </c>
      <c r="V70" s="7">
        <f t="shared" si="5"/>
        <v>-1.0560222084260398</v>
      </c>
      <c r="Y70" s="7"/>
    </row>
    <row r="71" spans="1:25" x14ac:dyDescent="0.15">
      <c r="A71" s="5">
        <v>35</v>
      </c>
      <c r="B71" s="5">
        <v>69</v>
      </c>
      <c r="D71">
        <v>112.23733476883</v>
      </c>
      <c r="E71">
        <v>173.36419642323</v>
      </c>
      <c r="F71">
        <v>104.30204910688001</v>
      </c>
      <c r="G71">
        <v>119.6631220503</v>
      </c>
      <c r="I71" s="6">
        <f t="shared" si="6"/>
        <v>7.9352856619499903</v>
      </c>
      <c r="J71" s="6">
        <f t="shared" si="6"/>
        <v>53.701074372929995</v>
      </c>
      <c r="K71" s="6">
        <f t="shared" si="8"/>
        <v>-56.506003585566006</v>
      </c>
      <c r="L71" s="7">
        <f t="shared" si="7"/>
        <v>-1.0522322736628513</v>
      </c>
      <c r="M71" s="7">
        <f t="shared" si="9"/>
        <v>-1.0400711174489754</v>
      </c>
      <c r="P71" s="5">
        <f t="shared" si="10"/>
        <v>-6.1607560669958861E-3</v>
      </c>
      <c r="R71" s="5">
        <v>-13</v>
      </c>
      <c r="U71" s="5">
        <v>23.5</v>
      </c>
      <c r="V71" s="7">
        <f t="shared" si="5"/>
        <v>-1.050658876480552</v>
      </c>
      <c r="Y71" s="7"/>
    </row>
    <row r="72" spans="1:25" x14ac:dyDescent="0.15">
      <c r="A72" s="5">
        <v>35.5</v>
      </c>
      <c r="B72" s="5">
        <v>70</v>
      </c>
      <c r="D72">
        <v>112.14827441833</v>
      </c>
      <c r="E72">
        <v>173.48202643699</v>
      </c>
      <c r="F72">
        <v>104.36764442320001</v>
      </c>
      <c r="G72">
        <v>119.52703267818001</v>
      </c>
      <c r="I72" s="6">
        <f t="shared" si="6"/>
        <v>7.7806299951299991</v>
      </c>
      <c r="J72" s="6">
        <f t="shared" si="6"/>
        <v>53.954993758809991</v>
      </c>
      <c r="K72" s="6">
        <f t="shared" si="8"/>
        <v>-56.965362515441981</v>
      </c>
      <c r="L72" s="7">
        <f t="shared" si="7"/>
        <v>-1.0557940710750326</v>
      </c>
      <c r="M72" s="7">
        <f t="shared" si="9"/>
        <v>-1.0434591840581013</v>
      </c>
      <c r="P72" s="5">
        <f t="shared" si="10"/>
        <v>0.33231755026105469</v>
      </c>
      <c r="R72" s="5">
        <v>-13</v>
      </c>
      <c r="U72" s="5">
        <v>24</v>
      </c>
      <c r="V72" s="7">
        <f t="shared" si="5"/>
        <v>-1.0522599078465464</v>
      </c>
      <c r="Y72" s="7"/>
    </row>
    <row r="73" spans="1:25" x14ac:dyDescent="0.15">
      <c r="A73" s="5">
        <v>36</v>
      </c>
      <c r="B73" s="5">
        <v>71</v>
      </c>
      <c r="D73">
        <v>112.05221604163</v>
      </c>
      <c r="E73">
        <v>172.47137986722001</v>
      </c>
      <c r="F73">
        <v>104.35772746281</v>
      </c>
      <c r="G73">
        <v>119.83230778422001</v>
      </c>
      <c r="I73" s="6">
        <f t="shared" si="6"/>
        <v>7.6944885788199997</v>
      </c>
      <c r="J73" s="6">
        <f t="shared" si="6"/>
        <v>52.639072083000002</v>
      </c>
      <c r="K73" s="6">
        <f t="shared" si="8"/>
        <v>-55.472397920779997</v>
      </c>
      <c r="L73" s="7">
        <f t="shared" si="7"/>
        <v>-1.0538255278001951</v>
      </c>
      <c r="M73" s="7">
        <f t="shared" si="9"/>
        <v>-1.0413169099802084</v>
      </c>
      <c r="P73" s="5">
        <f t="shared" si="10"/>
        <v>0.14524649694350528</v>
      </c>
      <c r="R73" s="5">
        <v>-13</v>
      </c>
      <c r="U73" s="5">
        <v>24.5</v>
      </c>
      <c r="V73" s="7">
        <f t="shared" si="5"/>
        <v>-1.0520199473911038</v>
      </c>
      <c r="Y73" s="7"/>
    </row>
    <row r="74" spans="1:25" x14ac:dyDescent="0.15">
      <c r="A74" s="5">
        <v>36.5</v>
      </c>
      <c r="B74" s="5">
        <v>72</v>
      </c>
      <c r="D74">
        <v>112.10395358574</v>
      </c>
      <c r="E74">
        <v>172.85579281058</v>
      </c>
      <c r="F74">
        <v>104.24129278929</v>
      </c>
      <c r="G74">
        <v>119.71485751837</v>
      </c>
      <c r="I74" s="6">
        <f t="shared" si="6"/>
        <v>7.862660796450001</v>
      </c>
      <c r="J74" s="6">
        <f t="shared" si="6"/>
        <v>53.140935292210003</v>
      </c>
      <c r="K74" s="6">
        <f t="shared" si="8"/>
        <v>-55.906461554201996</v>
      </c>
      <c r="L74" s="7">
        <f t="shared" si="7"/>
        <v>-1.052041354687963</v>
      </c>
      <c r="M74" s="7">
        <f t="shared" si="9"/>
        <v>-1.0393590060649209</v>
      </c>
      <c r="P74" s="5">
        <f t="shared" si="10"/>
        <v>-2.4303823678050909E-2</v>
      </c>
      <c r="R74" s="5">
        <v>-13</v>
      </c>
      <c r="U74" s="5">
        <v>25</v>
      </c>
      <c r="V74" s="7">
        <f t="shared" si="5"/>
        <v>-1.0526213211772397</v>
      </c>
      <c r="Y74" s="7"/>
    </row>
    <row r="75" spans="1:25" x14ac:dyDescent="0.15">
      <c r="A75" s="5">
        <v>37</v>
      </c>
      <c r="B75" s="5">
        <v>73</v>
      </c>
      <c r="D75">
        <v>111.89574735331</v>
      </c>
      <c r="E75">
        <v>172.72253125187001</v>
      </c>
      <c r="F75">
        <v>104.33789354203</v>
      </c>
      <c r="G75">
        <v>119.68964693231</v>
      </c>
      <c r="I75" s="6">
        <f t="shared" si="6"/>
        <v>7.5578538112799976</v>
      </c>
      <c r="J75" s="6">
        <f t="shared" si="6"/>
        <v>53.032884319560011</v>
      </c>
      <c r="K75" s="6">
        <f t="shared" si="8"/>
        <v>-56.081607372192011</v>
      </c>
      <c r="L75" s="7">
        <f t="shared" si="7"/>
        <v>-1.0574874078932106</v>
      </c>
      <c r="M75" s="7">
        <f t="shared" si="9"/>
        <v>-1.0446313284671132</v>
      </c>
      <c r="P75" s="5">
        <f t="shared" si="10"/>
        <v>0.4932356800512584</v>
      </c>
      <c r="R75" s="5">
        <v>-13</v>
      </c>
      <c r="U75" s="5">
        <v>25.5</v>
      </c>
      <c r="V75" s="7">
        <f t="shared" si="5"/>
        <v>-1.0497532745899161</v>
      </c>
      <c r="Y75" s="7"/>
    </row>
    <row r="76" spans="1:25" x14ac:dyDescent="0.15">
      <c r="A76" s="5">
        <v>37.5</v>
      </c>
      <c r="B76" s="5">
        <v>74</v>
      </c>
      <c r="D76">
        <v>111.90310425265</v>
      </c>
      <c r="E76">
        <v>172.21281177104001</v>
      </c>
      <c r="F76">
        <v>104.32791684091001</v>
      </c>
      <c r="G76">
        <v>119.69030408029001</v>
      </c>
      <c r="I76" s="6">
        <f t="shared" si="6"/>
        <v>7.5751874117399893</v>
      </c>
      <c r="J76" s="6">
        <f t="shared" si="6"/>
        <v>52.522507690750004</v>
      </c>
      <c r="K76" s="6">
        <f t="shared" si="8"/>
        <v>-55.45182181716001</v>
      </c>
      <c r="L76" s="7">
        <f t="shared" si="7"/>
        <v>-1.0557725488595797</v>
      </c>
      <c r="M76" s="7">
        <f t="shared" si="9"/>
        <v>-1.0427427386304269</v>
      </c>
      <c r="P76" s="5">
        <f t="shared" si="10"/>
        <v>0.33027228990738577</v>
      </c>
      <c r="R76" s="5">
        <v>-13</v>
      </c>
      <c r="U76" s="5">
        <v>26</v>
      </c>
      <c r="V76" s="7">
        <f t="shared" si="5"/>
        <v>-1.0546947697490676</v>
      </c>
      <c r="Y76" s="7"/>
    </row>
    <row r="77" spans="1:25" x14ac:dyDescent="0.15">
      <c r="A77" s="5">
        <v>38</v>
      </c>
      <c r="B77" s="5">
        <v>75</v>
      </c>
      <c r="D77">
        <v>112.07410730306999</v>
      </c>
      <c r="E77">
        <v>172.09916861056001</v>
      </c>
      <c r="F77">
        <v>104.41621363282999</v>
      </c>
      <c r="G77">
        <v>119.86008722146001</v>
      </c>
      <c r="I77" s="6">
        <f t="shared" si="6"/>
        <v>7.65789367024</v>
      </c>
      <c r="J77" s="6">
        <f t="shared" si="6"/>
        <v>52.239081389100008</v>
      </c>
      <c r="K77" s="6">
        <f t="shared" si="8"/>
        <v>-55.029003996680004</v>
      </c>
      <c r="L77" s="7">
        <f t="shared" si="7"/>
        <v>-1.0534068083395152</v>
      </c>
      <c r="M77" s="7">
        <f t="shared" si="9"/>
        <v>-1.0402032673073069</v>
      </c>
      <c r="P77" s="5">
        <f t="shared" si="10"/>
        <v>0.10545550451006773</v>
      </c>
      <c r="R77" s="5">
        <v>-13</v>
      </c>
      <c r="U77" s="37">
        <v>26.5</v>
      </c>
      <c r="V77" s="7">
        <f t="shared" si="5"/>
        <v>-1.0526302094328521</v>
      </c>
      <c r="Y77" s="7"/>
    </row>
    <row r="78" spans="1:25" x14ac:dyDescent="0.15">
      <c r="A78" s="5">
        <v>38.5</v>
      </c>
      <c r="B78" s="5">
        <v>76</v>
      </c>
      <c r="D78">
        <v>111.9290029308</v>
      </c>
      <c r="E78">
        <v>171.90184819666001</v>
      </c>
      <c r="F78">
        <v>104.27325407731</v>
      </c>
      <c r="G78">
        <v>119.72973295896</v>
      </c>
      <c r="I78" s="6">
        <f t="shared" si="6"/>
        <v>7.655748853489996</v>
      </c>
      <c r="J78" s="6">
        <f t="shared" si="6"/>
        <v>52.172115237700012</v>
      </c>
      <c r="K78" s="6">
        <f t="shared" si="8"/>
        <v>-54.950789431750017</v>
      </c>
      <c r="L78" s="7">
        <f t="shared" si="7"/>
        <v>-1.0532597572743632</v>
      </c>
      <c r="M78" s="7">
        <f t="shared" si="9"/>
        <v>-1.0398824854390996</v>
      </c>
      <c r="P78" s="5">
        <f t="shared" si="10"/>
        <v>9.1481212961042294E-2</v>
      </c>
      <c r="R78" s="5">
        <v>-13</v>
      </c>
      <c r="U78" s="5">
        <v>27</v>
      </c>
      <c r="V78" s="7">
        <f t="shared" si="5"/>
        <v>-1.0533634238873499</v>
      </c>
      <c r="Y78" s="7"/>
    </row>
    <row r="79" spans="1:25" x14ac:dyDescent="0.15">
      <c r="A79" s="5">
        <v>39</v>
      </c>
      <c r="B79" s="5">
        <v>77</v>
      </c>
      <c r="D79">
        <v>112.19749985047</v>
      </c>
      <c r="E79">
        <v>173.50672887133999</v>
      </c>
      <c r="F79">
        <v>104.30527510604</v>
      </c>
      <c r="G79">
        <v>119.92896827768</v>
      </c>
      <c r="I79" s="6">
        <f t="shared" si="6"/>
        <v>7.8922247444299956</v>
      </c>
      <c r="J79" s="6">
        <f t="shared" si="6"/>
        <v>53.577760593659988</v>
      </c>
      <c r="K79" s="6">
        <f t="shared" si="8"/>
        <v>-56.401087967961985</v>
      </c>
      <c r="L79" s="7">
        <f t="shared" si="7"/>
        <v>-1.0526958824523189</v>
      </c>
      <c r="M79" s="7">
        <f t="shared" si="9"/>
        <v>-1.0391448798139999</v>
      </c>
      <c r="P79" s="5">
        <f t="shared" si="10"/>
        <v>3.7896078081157164E-2</v>
      </c>
      <c r="R79" s="5">
        <v>-13</v>
      </c>
      <c r="U79" s="5">
        <v>27.5</v>
      </c>
      <c r="V79" s="7">
        <f t="shared" si="5"/>
        <v>-1.0562018436738496</v>
      </c>
      <c r="Y79" s="7"/>
    </row>
    <row r="80" spans="1:25" x14ac:dyDescent="0.15">
      <c r="A80" s="5">
        <v>39.5</v>
      </c>
      <c r="B80" s="5">
        <v>78</v>
      </c>
      <c r="D80">
        <v>112.16561995335</v>
      </c>
      <c r="E80">
        <v>173.58424546923001</v>
      </c>
      <c r="F80">
        <v>104.22677579306</v>
      </c>
      <c r="G80">
        <v>119.83780393094</v>
      </c>
      <c r="I80" s="6">
        <f t="shared" si="6"/>
        <v>7.9388441602900031</v>
      </c>
      <c r="J80" s="6">
        <f t="shared" si="6"/>
        <v>53.746441538290014</v>
      </c>
      <c r="K80" s="6">
        <f t="shared" si="8"/>
        <v>-56.556885685658017</v>
      </c>
      <c r="L80" s="7">
        <f t="shared" si="7"/>
        <v>-1.0522907948308686</v>
      </c>
      <c r="M80" s="7">
        <f t="shared" si="9"/>
        <v>-1.0385660613894943</v>
      </c>
      <c r="P80" s="5">
        <f t="shared" si="10"/>
        <v>-5.9947799792565244E-4</v>
      </c>
      <c r="R80" s="5">
        <v>-13</v>
      </c>
      <c r="U80" s="5">
        <v>28</v>
      </c>
      <c r="V80" s="7">
        <f t="shared" si="5"/>
        <v>-1.0534188852884883</v>
      </c>
      <c r="Y80" s="7"/>
    </row>
    <row r="81" spans="1:25" x14ac:dyDescent="0.15">
      <c r="A81" s="5">
        <v>40</v>
      </c>
      <c r="B81" s="5">
        <v>79</v>
      </c>
      <c r="D81">
        <v>112.26939410252</v>
      </c>
      <c r="E81">
        <v>173.30157306058999</v>
      </c>
      <c r="F81">
        <v>104.51257542267</v>
      </c>
      <c r="G81">
        <v>119.92872931477</v>
      </c>
      <c r="I81" s="6">
        <f t="shared" si="6"/>
        <v>7.7568186798499994</v>
      </c>
      <c r="J81" s="6">
        <f t="shared" si="6"/>
        <v>53.372843745819992</v>
      </c>
      <c r="K81" s="6">
        <f t="shared" si="8"/>
        <v>-56.290593815133988</v>
      </c>
      <c r="L81" s="7">
        <f t="shared" si="7"/>
        <v>-1.0546673151464316</v>
      </c>
      <c r="M81" s="7">
        <f t="shared" si="9"/>
        <v>-1.0407688509020019</v>
      </c>
      <c r="P81" s="5">
        <f t="shared" si="10"/>
        <v>0.22524171347886318</v>
      </c>
      <c r="R81" s="5">
        <v>-13</v>
      </c>
      <c r="U81" s="5">
        <v>28.5</v>
      </c>
      <c r="V81" s="7">
        <f t="shared" si="5"/>
        <v>-1.0523574177783106</v>
      </c>
      <c r="Y81" s="7"/>
    </row>
    <row r="82" spans="1:25" x14ac:dyDescent="0.15">
      <c r="A82" s="5">
        <v>40.5</v>
      </c>
      <c r="B82" s="5">
        <v>80</v>
      </c>
      <c r="D82">
        <v>112.19289431186</v>
      </c>
      <c r="E82">
        <v>173.78569292422</v>
      </c>
      <c r="F82">
        <v>104.33078439572</v>
      </c>
      <c r="G82">
        <v>119.87860684629</v>
      </c>
      <c r="I82" s="6">
        <f t="shared" si="6"/>
        <v>7.8621099161399997</v>
      </c>
      <c r="J82" s="6">
        <f t="shared" si="6"/>
        <v>53.907086077930003</v>
      </c>
      <c r="K82" s="6">
        <f t="shared" si="8"/>
        <v>-56.826393377376007</v>
      </c>
      <c r="L82" s="7">
        <f t="shared" si="7"/>
        <v>-1.0541544259176938</v>
      </c>
      <c r="M82" s="7">
        <f t="shared" si="9"/>
        <v>-1.0400822308702087</v>
      </c>
      <c r="P82" s="5">
        <f t="shared" si="10"/>
        <v>0.17650174952601141</v>
      </c>
      <c r="R82" s="5">
        <v>-13</v>
      </c>
      <c r="U82" s="5">
        <v>29</v>
      </c>
      <c r="V82" s="7">
        <f t="shared" si="5"/>
        <v>-1.0540348647953621</v>
      </c>
      <c r="Y82" s="7"/>
    </row>
    <row r="83" spans="1:25" x14ac:dyDescent="0.15">
      <c r="A83" s="5">
        <v>41</v>
      </c>
      <c r="B83" s="5">
        <v>81</v>
      </c>
      <c r="D83">
        <v>112.25695316706</v>
      </c>
      <c r="E83">
        <v>173.60500029906001</v>
      </c>
      <c r="F83">
        <v>104.33980524524</v>
      </c>
      <c r="G83">
        <v>120.04229643348</v>
      </c>
      <c r="I83" s="6">
        <f t="shared" si="6"/>
        <v>7.9171479218200034</v>
      </c>
      <c r="J83" s="6">
        <f t="shared" si="6"/>
        <v>53.562703865580005</v>
      </c>
      <c r="K83" s="6">
        <f t="shared" si="8"/>
        <v>-56.358096716876005</v>
      </c>
      <c r="L83" s="7">
        <f t="shared" si="7"/>
        <v>-1.0521891661464902</v>
      </c>
      <c r="M83" s="7">
        <f t="shared" si="9"/>
        <v>-1.0379432402959499</v>
      </c>
      <c r="P83" s="5">
        <f t="shared" si="10"/>
        <v>-1.0257271797518378E-2</v>
      </c>
      <c r="R83" s="5">
        <v>-13</v>
      </c>
      <c r="U83" s="5">
        <v>29.5</v>
      </c>
      <c r="V83" s="7">
        <f t="shared" si="5"/>
        <v>-1.0528103054650406</v>
      </c>
      <c r="Y83" s="7"/>
    </row>
    <row r="84" spans="1:25" x14ac:dyDescent="0.15">
      <c r="A84" s="5">
        <v>41.5</v>
      </c>
      <c r="B84" s="5">
        <v>82</v>
      </c>
      <c r="D84">
        <v>112.00011962438001</v>
      </c>
      <c r="E84">
        <v>172.33118009450001</v>
      </c>
      <c r="F84">
        <v>104.32074795388</v>
      </c>
      <c r="G84">
        <v>119.89700698967</v>
      </c>
      <c r="I84" s="6">
        <f t="shared" si="6"/>
        <v>7.6793716705000037</v>
      </c>
      <c r="J84" s="6">
        <f t="shared" si="6"/>
        <v>52.434173104830009</v>
      </c>
      <c r="K84" s="6">
        <f t="shared" si="8"/>
        <v>-55.241636055296006</v>
      </c>
      <c r="L84" s="7">
        <f t="shared" si="7"/>
        <v>-1.0535426189491559</v>
      </c>
      <c r="M84" s="7">
        <f t="shared" si="9"/>
        <v>-1.0391229622955602</v>
      </c>
      <c r="P84" s="5">
        <f t="shared" si="10"/>
        <v>0.11836161336829883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112.06052993599999</v>
      </c>
      <c r="E85">
        <v>172.85106764759001</v>
      </c>
      <c r="F85">
        <v>104.40976163451001</v>
      </c>
      <c r="G85">
        <v>120.02993010335</v>
      </c>
      <c r="I85" s="6">
        <f t="shared" si="6"/>
        <v>7.6507683014899897</v>
      </c>
      <c r="J85" s="6">
        <f t="shared" si="6"/>
        <v>52.821137544240017</v>
      </c>
      <c r="K85" s="6">
        <f t="shared" si="8"/>
        <v>-55.734596751598026</v>
      </c>
      <c r="L85" s="7">
        <f t="shared" si="7"/>
        <v>-1.0551570704988673</v>
      </c>
      <c r="M85" s="7">
        <f t="shared" si="9"/>
        <v>-1.0405636830422162</v>
      </c>
      <c r="P85" s="5">
        <f t="shared" si="10"/>
        <v>0.27178326063159741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112.31473174233</v>
      </c>
      <c r="E86">
        <v>173.76535677971</v>
      </c>
      <c r="F86">
        <v>104.36943664496</v>
      </c>
      <c r="G86">
        <v>119.78128920485</v>
      </c>
      <c r="I86" s="6">
        <f t="shared" si="6"/>
        <v>7.9452950973699927</v>
      </c>
      <c r="J86" s="6">
        <f t="shared" si="6"/>
        <v>53.984067574860006</v>
      </c>
      <c r="K86" s="6">
        <f t="shared" si="8"/>
        <v>-56.835585992462015</v>
      </c>
      <c r="L86" s="7">
        <f t="shared" si="7"/>
        <v>-1.0528214813314649</v>
      </c>
      <c r="M86" s="7">
        <f t="shared" si="9"/>
        <v>-1.0380543630717585</v>
      </c>
      <c r="P86" s="5">
        <f t="shared" si="10"/>
        <v>4.9831764188581845E-2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112.28638076439999</v>
      </c>
      <c r="E87">
        <v>173.77205574496</v>
      </c>
      <c r="F87">
        <v>104.43216440648</v>
      </c>
      <c r="G87">
        <v>119.97783619093001</v>
      </c>
      <c r="I87" s="6">
        <f t="shared" si="6"/>
        <v>7.8542163579199951</v>
      </c>
      <c r="J87" s="6">
        <f t="shared" si="6"/>
        <v>53.794219554029993</v>
      </c>
      <c r="K87" s="6">
        <f t="shared" si="8"/>
        <v>-56.698847106915991</v>
      </c>
      <c r="L87" s="7">
        <f t="shared" si="7"/>
        <v>-1.0539951611337839</v>
      </c>
      <c r="M87" s="7">
        <f t="shared" si="9"/>
        <v>-1.0390543120710221</v>
      </c>
      <c r="P87" s="5">
        <f t="shared" si="10"/>
        <v>0.16136678588906453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112.02135295172999</v>
      </c>
      <c r="E88">
        <v>172.62964292122999</v>
      </c>
      <c r="F88">
        <v>104.42834100006</v>
      </c>
      <c r="G88">
        <v>119.87866658701</v>
      </c>
      <c r="I88" s="6">
        <f t="shared" si="6"/>
        <v>7.5930119516699932</v>
      </c>
      <c r="J88" s="6">
        <f t="shared" si="6"/>
        <v>52.750976334219985</v>
      </c>
      <c r="K88" s="6">
        <f t="shared" si="8"/>
        <v>-55.708159649393984</v>
      </c>
      <c r="L88" s="7">
        <f t="shared" si="7"/>
        <v>-1.0560593096218325</v>
      </c>
      <c r="M88" s="7">
        <f t="shared" si="9"/>
        <v>-1.0409447297560153</v>
      </c>
      <c r="P88" s="5">
        <f t="shared" si="10"/>
        <v>0.35752322136033754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112.1891859561</v>
      </c>
      <c r="E89">
        <v>173.26831748309999</v>
      </c>
      <c r="F89">
        <v>104.38341597467</v>
      </c>
      <c r="G89">
        <v>120.0461198399</v>
      </c>
      <c r="I89" s="6">
        <f t="shared" si="6"/>
        <v>7.8057699814300037</v>
      </c>
      <c r="J89" s="6">
        <f t="shared" si="6"/>
        <v>53.222197643199991</v>
      </c>
      <c r="K89" s="6">
        <f t="shared" si="8"/>
        <v>-56.060867190409979</v>
      </c>
      <c r="L89" s="7">
        <f t="shared" si="7"/>
        <v>-1.0533361956648304</v>
      </c>
      <c r="M89" s="7">
        <f t="shared" si="9"/>
        <v>-1.0380478849959578</v>
      </c>
      <c r="P89" s="5">
        <f t="shared" si="10"/>
        <v>9.8745168191989544E-2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112.13278306119</v>
      </c>
      <c r="E90">
        <v>172.21986960942999</v>
      </c>
      <c r="F90">
        <v>104.37033275584</v>
      </c>
      <c r="G90">
        <v>119.92687735229001</v>
      </c>
      <c r="I90" s="6">
        <f t="shared" si="6"/>
        <v>7.7624503053500007</v>
      </c>
      <c r="J90" s="6">
        <f t="shared" si="6"/>
        <v>52.292992257139986</v>
      </c>
      <c r="K90" s="6">
        <f t="shared" si="8"/>
        <v>-54.989140403217981</v>
      </c>
      <c r="L90" s="7">
        <f t="shared" si="7"/>
        <v>-1.0515584981792636</v>
      </c>
      <c r="M90" s="7">
        <f t="shared" si="9"/>
        <v>-1.0360964567073356</v>
      </c>
      <c r="P90" s="5">
        <f t="shared" si="10"/>
        <v>-7.018977235808932E-2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112.18912614391</v>
      </c>
      <c r="E91">
        <v>172.54710209941001</v>
      </c>
      <c r="F91">
        <v>104.4378995161</v>
      </c>
      <c r="G91">
        <v>120.11900352470001</v>
      </c>
      <c r="I91" s="6">
        <f t="shared" si="6"/>
        <v>7.7512266278099986</v>
      </c>
      <c r="J91" s="6">
        <f t="shared" si="6"/>
        <v>52.428098574710006</v>
      </c>
      <c r="K91" s="6">
        <f t="shared" si="8"/>
        <v>-55.162491661842004</v>
      </c>
      <c r="L91" s="7">
        <f t="shared" si="7"/>
        <v>-1.0521551069267845</v>
      </c>
      <c r="M91" s="7">
        <f t="shared" si="9"/>
        <v>-1.0365193346518011</v>
      </c>
      <c r="P91" s="5">
        <f t="shared" si="10"/>
        <v>-1.3493926123057647E-2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112.27118846821</v>
      </c>
      <c r="E92">
        <v>173.37137388599999</v>
      </c>
      <c r="F92">
        <v>104.44960869825</v>
      </c>
      <c r="G92">
        <v>119.89730569328999</v>
      </c>
      <c r="I92" s="6">
        <f t="shared" si="6"/>
        <v>7.821579769959996</v>
      </c>
      <c r="J92" s="6">
        <f t="shared" si="6"/>
        <v>53.474068192709993</v>
      </c>
      <c r="K92" s="6">
        <f t="shared" si="8"/>
        <v>-56.347302061291998</v>
      </c>
      <c r="L92" s="7">
        <f t="shared" si="7"/>
        <v>-1.0537313498989349</v>
      </c>
      <c r="M92" s="7">
        <f t="shared" si="9"/>
        <v>-1.0379218468208962</v>
      </c>
      <c r="P92" s="5">
        <f t="shared" si="10"/>
        <v>0.13629675252427884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112.14432681381</v>
      </c>
      <c r="E93">
        <v>173.00089718285</v>
      </c>
      <c r="F93">
        <v>104.46042176952</v>
      </c>
      <c r="G93">
        <v>119.98261544895</v>
      </c>
      <c r="I93" s="6">
        <f t="shared" si="6"/>
        <v>7.6839050442900003</v>
      </c>
      <c r="J93" s="6">
        <f t="shared" si="6"/>
        <v>53.018281733899997</v>
      </c>
      <c r="K93" s="6">
        <f t="shared" si="8"/>
        <v>-55.938033036389996</v>
      </c>
      <c r="L93" s="7">
        <f t="shared" si="7"/>
        <v>-1.055070651235819</v>
      </c>
      <c r="M93" s="7">
        <f t="shared" si="9"/>
        <v>-1.0390874173547249</v>
      </c>
      <c r="P93" s="5">
        <f t="shared" si="10"/>
        <v>0.26357082112263724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112.18804952449</v>
      </c>
      <c r="E94">
        <v>173.45786231234001</v>
      </c>
      <c r="F94">
        <v>104.37128860743999</v>
      </c>
      <c r="G94">
        <v>120.07377979569</v>
      </c>
      <c r="I94" s="6">
        <f t="shared" si="6"/>
        <v>7.8167609170500043</v>
      </c>
      <c r="J94" s="6">
        <f t="shared" si="6"/>
        <v>53.384082516650011</v>
      </c>
      <c r="K94" s="6">
        <f t="shared" si="8"/>
        <v>-56.244138102930009</v>
      </c>
      <c r="L94" s="7">
        <f t="shared" si="7"/>
        <v>-1.0535750630422087</v>
      </c>
      <c r="M94" s="7">
        <f t="shared" si="9"/>
        <v>-1.0374180983580592</v>
      </c>
      <c r="P94" s="5">
        <f t="shared" si="10"/>
        <v>0.12144478189138974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112.03205933369</v>
      </c>
      <c r="E95">
        <v>172.88761289550999</v>
      </c>
      <c r="F95">
        <v>104.44136447817</v>
      </c>
      <c r="G95">
        <v>120.14516996236</v>
      </c>
      <c r="I95" s="6">
        <f t="shared" si="6"/>
        <v>7.5906948555199989</v>
      </c>
      <c r="J95" s="6">
        <f t="shared" si="6"/>
        <v>52.742442933149988</v>
      </c>
      <c r="K95" s="6">
        <f t="shared" si="8"/>
        <v>-55.700236664259982</v>
      </c>
      <c r="L95" s="7">
        <f t="shared" si="7"/>
        <v>-1.0560799531955496</v>
      </c>
      <c r="M95" s="7">
        <f t="shared" si="9"/>
        <v>-1.0397492577083447</v>
      </c>
      <c r="P95" s="5">
        <f t="shared" si="10"/>
        <v>0.35948498421760477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112.033734075</v>
      </c>
      <c r="E96">
        <v>172.54608529218001</v>
      </c>
      <c r="F96">
        <v>104.44901129100001</v>
      </c>
      <c r="G96">
        <v>120.04528346974</v>
      </c>
      <c r="I96" s="6">
        <f t="shared" si="6"/>
        <v>7.5847227839999931</v>
      </c>
      <c r="J96" s="6">
        <f t="shared" si="6"/>
        <v>52.50080182244001</v>
      </c>
      <c r="K96" s="6">
        <f t="shared" si="8"/>
        <v>-55.416239402928014</v>
      </c>
      <c r="L96" s="7">
        <f t="shared" si="7"/>
        <v>-1.0555312962714005</v>
      </c>
      <c r="M96" s="7">
        <f t="shared" si="9"/>
        <v>-1.0390268699811402</v>
      </c>
      <c r="P96" s="5">
        <f t="shared" si="10"/>
        <v>0.30734600915798638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111.84472755548001</v>
      </c>
      <c r="E97">
        <v>171.87606914289</v>
      </c>
      <c r="F97">
        <v>104.41065774539</v>
      </c>
      <c r="G97">
        <v>119.94199175577999</v>
      </c>
      <c r="I97" s="6">
        <f t="shared" si="6"/>
        <v>7.4340698100900084</v>
      </c>
      <c r="J97" s="6">
        <f t="shared" si="6"/>
        <v>51.934077387110008</v>
      </c>
      <c r="K97" s="6">
        <f t="shared" si="8"/>
        <v>-54.886823054441997</v>
      </c>
      <c r="L97" s="7">
        <f t="shared" si="7"/>
        <v>-1.0568556488511887</v>
      </c>
      <c r="M97" s="7">
        <f t="shared" si="9"/>
        <v>-1.040177491757873</v>
      </c>
      <c r="P97" s="5">
        <f t="shared" si="10"/>
        <v>0.4331994944389882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111.81212991208</v>
      </c>
      <c r="E98">
        <v>170.66128356959001</v>
      </c>
      <c r="F98">
        <v>104.42451759364</v>
      </c>
      <c r="G98">
        <v>120.09289682777001</v>
      </c>
      <c r="I98" s="6">
        <f t="shared" si="6"/>
        <v>7.3876123184399916</v>
      </c>
      <c r="J98" s="6">
        <f t="shared" si="6"/>
        <v>50.568386741820007</v>
      </c>
      <c r="K98" s="6">
        <f t="shared" si="8"/>
        <v>-53.294451771744015</v>
      </c>
      <c r="L98" s="7">
        <f t="shared" si="7"/>
        <v>-1.0539084832554002</v>
      </c>
      <c r="M98" s="7">
        <f t="shared" si="9"/>
        <v>-1.0370565953590292</v>
      </c>
      <c r="P98" s="5">
        <f t="shared" si="10"/>
        <v>0.15312977011408571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111.73030683653</v>
      </c>
      <c r="E99">
        <v>171.01064656976999</v>
      </c>
      <c r="F99">
        <v>104.41041878247999</v>
      </c>
      <c r="G99">
        <v>120.19827946711</v>
      </c>
      <c r="I99" s="6">
        <f t="shared" si="6"/>
        <v>7.3198880540500113</v>
      </c>
      <c r="J99" s="6">
        <f t="shared" si="6"/>
        <v>50.812367102659991</v>
      </c>
      <c r="K99" s="6">
        <f t="shared" si="8"/>
        <v>-53.654952469141975</v>
      </c>
      <c r="L99" s="7">
        <f t="shared" si="7"/>
        <v>-1.0559427857540842</v>
      </c>
      <c r="M99" s="7">
        <f t="shared" si="9"/>
        <v>-1.0389171670546578</v>
      </c>
      <c r="P99" s="5">
        <f t="shared" si="10"/>
        <v>0.34644993536508417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111.76517734314</v>
      </c>
      <c r="E100">
        <v>170.72582092229999</v>
      </c>
      <c r="F100">
        <v>104.45767369616</v>
      </c>
      <c r="G100">
        <v>119.96433478701999</v>
      </c>
      <c r="I100" s="6">
        <f t="shared" si="6"/>
        <v>7.3075036469799954</v>
      </c>
      <c r="J100" s="6">
        <f t="shared" si="6"/>
        <v>50.761486135279995</v>
      </c>
      <c r="K100" s="6">
        <f t="shared" si="8"/>
        <v>-53.606279715355996</v>
      </c>
      <c r="L100" s="7">
        <f t="shared" si="7"/>
        <v>-1.0560423619689658</v>
      </c>
      <c r="M100" s="7">
        <f t="shared" si="9"/>
        <v>-1.038843012466484</v>
      </c>
      <c r="P100" s="5">
        <f t="shared" si="10"/>
        <v>0.35591268258603298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111.84179675818</v>
      </c>
      <c r="E101">
        <v>170.69531670555</v>
      </c>
      <c r="F101">
        <v>104.47129458152</v>
      </c>
      <c r="G101">
        <v>120.19433657925001</v>
      </c>
      <c r="I101" s="6">
        <f t="shared" si="6"/>
        <v>7.370502176659997</v>
      </c>
      <c r="J101" s="6">
        <f t="shared" si="6"/>
        <v>50.500980126299993</v>
      </c>
      <c r="K101" s="6">
        <f t="shared" si="8"/>
        <v>-53.230673974899993</v>
      </c>
      <c r="L101" s="7">
        <f t="shared" si="7"/>
        <v>-1.0540522944658341</v>
      </c>
      <c r="M101" s="7">
        <f t="shared" si="9"/>
        <v>-1.036679214160297</v>
      </c>
      <c r="P101" s="5">
        <f t="shared" si="10"/>
        <v>0.1667961776341183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111.7066212094</v>
      </c>
      <c r="E102">
        <v>170.43214307075999</v>
      </c>
      <c r="F102">
        <v>104.38610430731001</v>
      </c>
      <c r="G102">
        <v>119.98584144812</v>
      </c>
      <c r="I102" s="6">
        <f t="shared" si="6"/>
        <v>7.3205169020899916</v>
      </c>
      <c r="J102" s="6">
        <f t="shared" si="6"/>
        <v>50.446301622639993</v>
      </c>
      <c r="K102" s="6">
        <f t="shared" si="8"/>
        <v>-53.215045045078</v>
      </c>
      <c r="L102" s="7">
        <f t="shared" si="7"/>
        <v>-1.0548849634835353</v>
      </c>
      <c r="M102" s="7">
        <f t="shared" si="9"/>
        <v>-1.037338152374943</v>
      </c>
      <c r="P102" s="5">
        <f t="shared" si="10"/>
        <v>0.24592487762122184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111.70650158502001</v>
      </c>
      <c r="E103">
        <v>170.42675997367999</v>
      </c>
      <c r="F103">
        <v>104.38425234482</v>
      </c>
      <c r="G103">
        <v>120.30175040325</v>
      </c>
      <c r="I103" s="6">
        <f t="shared" si="6"/>
        <v>7.3222492402000086</v>
      </c>
      <c r="J103" s="6">
        <f t="shared" si="6"/>
        <v>50.125009570429995</v>
      </c>
      <c r="K103" s="6">
        <f t="shared" si="8"/>
        <v>-52.827762244315984</v>
      </c>
      <c r="L103" s="7">
        <f t="shared" si="7"/>
        <v>-1.0539202425505454</v>
      </c>
      <c r="M103" s="7">
        <f t="shared" si="9"/>
        <v>-1.0361997006388977</v>
      </c>
      <c r="P103" s="5">
        <f t="shared" si="10"/>
        <v>0.15424725823700416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111.62061128057999</v>
      </c>
      <c r="E104">
        <v>170.36640947424999</v>
      </c>
      <c r="F104">
        <v>104.40121871079999</v>
      </c>
      <c r="G104">
        <v>119.97455045104</v>
      </c>
      <c r="I104" s="6">
        <f t="shared" si="6"/>
        <v>7.2193925697799983</v>
      </c>
      <c r="J104" s="6">
        <f t="shared" si="6"/>
        <v>50.391859023209989</v>
      </c>
      <c r="K104" s="6">
        <f t="shared" si="8"/>
        <v>-53.250838258071987</v>
      </c>
      <c r="L104" s="7">
        <f t="shared" si="7"/>
        <v>-1.0567349427125754</v>
      </c>
      <c r="M104" s="7">
        <f t="shared" si="9"/>
        <v>-1.0388406699978723</v>
      </c>
      <c r="P104" s="5">
        <f t="shared" si="10"/>
        <v>0.4217287664235525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111.75255697111</v>
      </c>
      <c r="E105">
        <v>170.30695615766999</v>
      </c>
      <c r="F105">
        <v>104.43646573869</v>
      </c>
      <c r="G105">
        <v>120.2129159448</v>
      </c>
      <c r="I105" s="6">
        <f t="shared" si="6"/>
        <v>7.3160912324199927</v>
      </c>
      <c r="J105" s="6">
        <f t="shared" si="6"/>
        <v>50.094040212869984</v>
      </c>
      <c r="K105" s="6">
        <f t="shared" si="8"/>
        <v>-52.796757023023986</v>
      </c>
      <c r="L105" s="7">
        <f t="shared" si="7"/>
        <v>-1.0539528614316005</v>
      </c>
      <c r="M105" s="7">
        <f t="shared" si="9"/>
        <v>-1.035884857913842</v>
      </c>
      <c r="P105" s="5">
        <f t="shared" si="10"/>
        <v>0.15734703689821822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111.53358454453</v>
      </c>
      <c r="E106">
        <v>170.29026855673001</v>
      </c>
      <c r="F106">
        <v>104.25353963796999</v>
      </c>
      <c r="G106">
        <v>120.08757990322</v>
      </c>
      <c r="I106" s="6">
        <f t="shared" si="6"/>
        <v>7.2800449065600077</v>
      </c>
      <c r="J106" s="6">
        <f t="shared" si="6"/>
        <v>50.202688653510009</v>
      </c>
      <c r="K106" s="6">
        <f t="shared" si="8"/>
        <v>-52.963181477652</v>
      </c>
      <c r="L106" s="7">
        <f t="shared" si="7"/>
        <v>-1.0549869518581847</v>
      </c>
      <c r="M106" s="7">
        <f t="shared" si="9"/>
        <v>-1.0367452175373708</v>
      </c>
      <c r="P106" s="5">
        <f t="shared" si="10"/>
        <v>0.25561685285777136</v>
      </c>
      <c r="R106" s="5">
        <v>-13</v>
      </c>
    </row>
    <row r="107" spans="1:25" x14ac:dyDescent="0.15">
      <c r="A107" s="5">
        <v>53</v>
      </c>
      <c r="B107" s="5">
        <v>105</v>
      </c>
      <c r="D107">
        <v>111.77911358335</v>
      </c>
      <c r="E107">
        <v>170.21646031461</v>
      </c>
      <c r="F107">
        <v>104.38807575124</v>
      </c>
      <c r="G107">
        <v>120.17312862177999</v>
      </c>
      <c r="I107" s="6">
        <f t="shared" si="6"/>
        <v>7.3910378321100012</v>
      </c>
      <c r="J107" s="6">
        <f t="shared" si="6"/>
        <v>50.043331692830009</v>
      </c>
      <c r="K107" s="6">
        <f t="shared" si="8"/>
        <v>-52.660960199286009</v>
      </c>
      <c r="L107" s="7">
        <f t="shared" si="7"/>
        <v>-1.0523072389049397</v>
      </c>
      <c r="M107" s="7">
        <f t="shared" si="9"/>
        <v>-1.0338917737810704</v>
      </c>
      <c r="P107" s="5">
        <f t="shared" si="10"/>
        <v>9.6320558471691114E-4</v>
      </c>
      <c r="R107" s="5">
        <v>-13</v>
      </c>
    </row>
    <row r="108" spans="1:25" x14ac:dyDescent="0.15">
      <c r="A108" s="5">
        <v>53.5</v>
      </c>
      <c r="B108" s="5">
        <v>106</v>
      </c>
      <c r="D108">
        <v>111.81787188229001</v>
      </c>
      <c r="E108">
        <v>170.53017524972</v>
      </c>
      <c r="F108">
        <v>104.37033275584</v>
      </c>
      <c r="G108">
        <v>120.25802019237</v>
      </c>
      <c r="I108" s="6">
        <f t="shared" si="6"/>
        <v>7.4475391264500104</v>
      </c>
      <c r="J108" s="6">
        <f t="shared" si="6"/>
        <v>50.272155057350005</v>
      </c>
      <c r="K108" s="6">
        <f t="shared" si="8"/>
        <v>-52.879046942369996</v>
      </c>
      <c r="L108" s="7">
        <f t="shared" si="7"/>
        <v>-1.0518555825197085</v>
      </c>
      <c r="M108" s="7">
        <f t="shared" si="9"/>
        <v>-1.0332663865927838</v>
      </c>
      <c r="P108" s="5">
        <f t="shared" si="10"/>
        <v>-4.1957789245727795E-2</v>
      </c>
      <c r="R108" s="5">
        <v>-13</v>
      </c>
    </row>
    <row r="109" spans="1:25" x14ac:dyDescent="0.15">
      <c r="A109" s="5">
        <v>54</v>
      </c>
      <c r="B109" s="5">
        <v>107</v>
      </c>
      <c r="D109">
        <v>111.75219809796999</v>
      </c>
      <c r="E109">
        <v>170.61283569592001</v>
      </c>
      <c r="F109">
        <v>104.39631997132</v>
      </c>
      <c r="G109">
        <v>120.14128681522</v>
      </c>
      <c r="I109" s="6">
        <f t="shared" si="6"/>
        <v>7.3558781266499977</v>
      </c>
      <c r="J109" s="6">
        <f t="shared" si="6"/>
        <v>50.471548880700013</v>
      </c>
      <c r="K109" s="6">
        <f t="shared" si="8"/>
        <v>-53.209980530190016</v>
      </c>
      <c r="L109" s="7">
        <f t="shared" si="7"/>
        <v>-1.054256937031254</v>
      </c>
      <c r="M109" s="7">
        <f t="shared" si="9"/>
        <v>-1.035494010301274</v>
      </c>
      <c r="P109" s="5">
        <f t="shared" si="10"/>
        <v>0.18624340074373338</v>
      </c>
      <c r="R109" s="5">
        <v>-13</v>
      </c>
    </row>
    <row r="110" spans="1:25" x14ac:dyDescent="0.15">
      <c r="A110" s="5">
        <v>54.5</v>
      </c>
      <c r="B110" s="5">
        <v>108</v>
      </c>
      <c r="D110">
        <v>111.77696034452001</v>
      </c>
      <c r="E110">
        <v>170.77630241042999</v>
      </c>
      <c r="F110">
        <v>104.35205209391</v>
      </c>
      <c r="G110">
        <v>119.9477268654</v>
      </c>
      <c r="I110" s="6">
        <f t="shared" si="6"/>
        <v>7.4249082506100024</v>
      </c>
      <c r="J110" s="6">
        <f t="shared" si="6"/>
        <v>50.828575545029992</v>
      </c>
      <c r="K110" s="6">
        <f t="shared" si="8"/>
        <v>-53.569382403425983</v>
      </c>
      <c r="L110" s="7">
        <f t="shared" si="7"/>
        <v>-1.0539225588953964</v>
      </c>
      <c r="M110" s="7">
        <f t="shared" si="9"/>
        <v>-1.034985901362361</v>
      </c>
      <c r="P110" s="5">
        <f t="shared" si="10"/>
        <v>0.15446738094229051</v>
      </c>
      <c r="R110" s="5">
        <v>-13</v>
      </c>
    </row>
    <row r="111" spans="1:25" x14ac:dyDescent="0.15">
      <c r="A111" s="5">
        <v>55</v>
      </c>
      <c r="B111" s="5">
        <v>109</v>
      </c>
      <c r="D111">
        <v>111.73832166996</v>
      </c>
      <c r="E111">
        <v>170.67833004366</v>
      </c>
      <c r="F111">
        <v>104.37146782962</v>
      </c>
      <c r="G111">
        <v>120.12868152219001</v>
      </c>
      <c r="I111" s="6">
        <f t="shared" si="6"/>
        <v>7.3668538403399992</v>
      </c>
      <c r="J111" s="6">
        <f t="shared" si="6"/>
        <v>50.54964852146999</v>
      </c>
      <c r="K111" s="6">
        <f t="shared" si="8"/>
        <v>-53.292724385423988</v>
      </c>
      <c r="L111" s="7">
        <f t="shared" si="7"/>
        <v>-1.0542649839155445</v>
      </c>
      <c r="M111" s="7">
        <f t="shared" si="9"/>
        <v>-1.0351545955794537</v>
      </c>
      <c r="P111" s="5">
        <f t="shared" si="10"/>
        <v>0.18700809773535254</v>
      </c>
      <c r="R111" s="5">
        <v>-13</v>
      </c>
    </row>
    <row r="112" spans="1:25" x14ac:dyDescent="0.15">
      <c r="A112" s="5">
        <v>55.5</v>
      </c>
      <c r="B112" s="5">
        <v>110</v>
      </c>
      <c r="D112">
        <v>111.74125246725001</v>
      </c>
      <c r="E112">
        <v>171.12680184222</v>
      </c>
      <c r="F112">
        <v>104.40271222893</v>
      </c>
      <c r="G112">
        <v>120.17103769640001</v>
      </c>
      <c r="I112" s="6">
        <f t="shared" si="6"/>
        <v>7.3385402383200073</v>
      </c>
      <c r="J112" s="6">
        <f t="shared" si="6"/>
        <v>50.955764145819998</v>
      </c>
      <c r="K112" s="6">
        <f t="shared" si="8"/>
        <v>-53.808376736663988</v>
      </c>
      <c r="L112" s="7">
        <f t="shared" si="7"/>
        <v>-1.0559821374217973</v>
      </c>
      <c r="M112" s="7">
        <f t="shared" si="9"/>
        <v>-1.0366980182826511</v>
      </c>
      <c r="P112" s="5">
        <f t="shared" si="10"/>
        <v>0.3501895320622887</v>
      </c>
      <c r="R112" s="5">
        <v>-13</v>
      </c>
    </row>
    <row r="113" spans="1:18" x14ac:dyDescent="0.15">
      <c r="A113" s="5">
        <v>56</v>
      </c>
      <c r="B113" s="5">
        <v>111</v>
      </c>
      <c r="D113">
        <v>111.80901967821001</v>
      </c>
      <c r="E113">
        <v>171.39912674203001</v>
      </c>
      <c r="F113">
        <v>104.38694067746</v>
      </c>
      <c r="G113">
        <v>120.14947129458</v>
      </c>
      <c r="I113" s="6">
        <f t="shared" si="6"/>
        <v>7.4220790007500028</v>
      </c>
      <c r="J113" s="6">
        <f t="shared" si="6"/>
        <v>51.24965544745001</v>
      </c>
      <c r="K113" s="6">
        <f t="shared" si="8"/>
        <v>-54.077507536190005</v>
      </c>
      <c r="L113" s="7">
        <f t="shared" si="7"/>
        <v>-1.0551779726917305</v>
      </c>
      <c r="M113" s="7">
        <f t="shared" si="9"/>
        <v>-1.035720122749529</v>
      </c>
      <c r="P113" s="5">
        <f t="shared" si="10"/>
        <v>0.27376960011701762</v>
      </c>
      <c r="R113" s="5">
        <v>-13</v>
      </c>
    </row>
    <row r="114" spans="1:18" x14ac:dyDescent="0.15">
      <c r="A114" s="5">
        <v>56.5</v>
      </c>
      <c r="B114" s="5">
        <v>112</v>
      </c>
      <c r="D114">
        <v>111.76398109935</v>
      </c>
      <c r="E114">
        <v>171.75477002213</v>
      </c>
      <c r="F114">
        <v>104.39536411972</v>
      </c>
      <c r="G114">
        <v>120.13626859430001</v>
      </c>
      <c r="I114" s="6">
        <f t="shared" si="6"/>
        <v>7.3686169796300049</v>
      </c>
      <c r="J114" s="6">
        <f t="shared" si="6"/>
        <v>51.618501427829997</v>
      </c>
      <c r="K114" s="6">
        <f t="shared" si="8"/>
        <v>-54.573584733765991</v>
      </c>
      <c r="L114" s="7">
        <f t="shared" si="7"/>
        <v>-1.0572485295813483</v>
      </c>
      <c r="M114" s="7">
        <f t="shared" si="9"/>
        <v>-1.0376169488360913</v>
      </c>
      <c r="P114" s="5">
        <f t="shared" si="10"/>
        <v>0.47053502724570156</v>
      </c>
      <c r="R114" s="5">
        <v>-13</v>
      </c>
    </row>
    <row r="115" spans="1:18" x14ac:dyDescent="0.15">
      <c r="A115" s="5">
        <v>57</v>
      </c>
      <c r="B115" s="5">
        <v>113</v>
      </c>
      <c r="D115">
        <v>111.82624558885</v>
      </c>
      <c r="E115">
        <v>171.31341587416</v>
      </c>
      <c r="F115">
        <v>104.44297747775001</v>
      </c>
      <c r="G115">
        <v>120.14003225998999</v>
      </c>
      <c r="I115" s="6">
        <f t="shared" si="6"/>
        <v>7.3832681110999943</v>
      </c>
      <c r="J115" s="6">
        <f t="shared" si="6"/>
        <v>51.173383614170007</v>
      </c>
      <c r="K115" s="6">
        <f t="shared" si="8"/>
        <v>-54.024792225904008</v>
      </c>
      <c r="L115" s="7">
        <f t="shared" si="7"/>
        <v>-1.055720540842729</v>
      </c>
      <c r="M115" s="7">
        <f t="shared" si="9"/>
        <v>-1.0359152292944167</v>
      </c>
      <c r="P115" s="5">
        <f t="shared" si="10"/>
        <v>0.32532995787050611</v>
      </c>
      <c r="R115" s="5">
        <v>-13</v>
      </c>
    </row>
    <row r="116" spans="1:18" x14ac:dyDescent="0.15">
      <c r="A116" s="5">
        <v>57.5</v>
      </c>
      <c r="B116" s="5">
        <v>114</v>
      </c>
      <c r="D116">
        <v>111.71559303786</v>
      </c>
      <c r="E116">
        <v>170.51940905557001</v>
      </c>
      <c r="F116">
        <v>104.3967381564</v>
      </c>
      <c r="G116">
        <v>120.06690961228</v>
      </c>
      <c r="I116" s="6">
        <f t="shared" si="6"/>
        <v>7.3188548814599983</v>
      </c>
      <c r="J116" s="6">
        <f t="shared" si="6"/>
        <v>50.452499443290009</v>
      </c>
      <c r="K116" s="6">
        <f t="shared" si="8"/>
        <v>-53.224144450488012</v>
      </c>
      <c r="L116" s="7">
        <f t="shared" si="7"/>
        <v>-1.0549357323776081</v>
      </c>
      <c r="M116" s="7">
        <f t="shared" si="9"/>
        <v>-1.0349566900262404</v>
      </c>
      <c r="P116" s="5">
        <f t="shared" si="10"/>
        <v>0.25074945557759837</v>
      </c>
      <c r="R116" s="5">
        <v>-13</v>
      </c>
    </row>
    <row r="117" spans="1:18" x14ac:dyDescent="0.15">
      <c r="A117" s="5">
        <v>58</v>
      </c>
      <c r="B117" s="5">
        <v>115</v>
      </c>
      <c r="D117">
        <v>111.77271367905</v>
      </c>
      <c r="E117">
        <v>171.04701238112</v>
      </c>
      <c r="F117">
        <v>104.36728597885001</v>
      </c>
      <c r="G117">
        <v>120.23926160464001</v>
      </c>
      <c r="I117" s="6">
        <f t="shared" si="6"/>
        <v>7.4054277001999935</v>
      </c>
      <c r="J117" s="6">
        <f t="shared" si="6"/>
        <v>50.807750776479992</v>
      </c>
      <c r="K117" s="6">
        <f t="shared" si="8"/>
        <v>-53.563873231575997</v>
      </c>
      <c r="L117" s="7">
        <f t="shared" si="7"/>
        <v>-1.0542461024740319</v>
      </c>
      <c r="M117" s="7">
        <f t="shared" si="9"/>
        <v>-1.0340933293196088</v>
      </c>
      <c r="P117" s="5">
        <f t="shared" si="10"/>
        <v>0.18521379064693344</v>
      </c>
      <c r="R117" s="5">
        <v>-13</v>
      </c>
    </row>
    <row r="118" spans="1:18" x14ac:dyDescent="0.15">
      <c r="A118" s="5">
        <v>58.5</v>
      </c>
      <c r="B118" s="5">
        <v>116</v>
      </c>
      <c r="D118">
        <v>111.67324600754</v>
      </c>
      <c r="E118">
        <v>170.43997846760999</v>
      </c>
      <c r="F118">
        <v>104.37499253241</v>
      </c>
      <c r="G118">
        <v>120.14690244339999</v>
      </c>
      <c r="I118" s="6">
        <f t="shared" si="6"/>
        <v>7.2982534751299966</v>
      </c>
      <c r="J118" s="6">
        <f t="shared" si="6"/>
        <v>50.293076024209995</v>
      </c>
      <c r="K118" s="6">
        <f t="shared" si="8"/>
        <v>-53.053437753921997</v>
      </c>
      <c r="L118" s="7">
        <f t="shared" si="7"/>
        <v>-1.0548855219828515</v>
      </c>
      <c r="M118" s="7">
        <f t="shared" si="9"/>
        <v>-1.034559018025373</v>
      </c>
      <c r="P118" s="5">
        <f t="shared" si="10"/>
        <v>0.24597795192072067</v>
      </c>
      <c r="R118" s="5">
        <v>-13</v>
      </c>
    </row>
    <row r="119" spans="1:18" x14ac:dyDescent="0.15">
      <c r="A119" s="5">
        <v>59</v>
      </c>
      <c r="B119" s="5">
        <v>117</v>
      </c>
      <c r="D119">
        <v>111.98169746994</v>
      </c>
      <c r="E119">
        <v>172.26191757879999</v>
      </c>
      <c r="F119">
        <v>104.47768683912</v>
      </c>
      <c r="G119">
        <v>120.17581695442</v>
      </c>
      <c r="I119" s="6">
        <f t="shared" si="6"/>
        <v>7.5040106308200052</v>
      </c>
      <c r="J119" s="6">
        <f t="shared" si="6"/>
        <v>52.086100624379995</v>
      </c>
      <c r="K119" s="6">
        <f t="shared" si="8"/>
        <v>-54.999310118435986</v>
      </c>
      <c r="L119" s="7">
        <f t="shared" si="7"/>
        <v>-1.0559306505792143</v>
      </c>
      <c r="M119" s="7">
        <f t="shared" si="9"/>
        <v>-1.0354304158186804</v>
      </c>
      <c r="P119" s="5">
        <f t="shared" si="10"/>
        <v>0.34529672731824268</v>
      </c>
      <c r="R119" s="5">
        <v>-13</v>
      </c>
    </row>
    <row r="120" spans="1:18" x14ac:dyDescent="0.15">
      <c r="A120" s="5">
        <v>59.5</v>
      </c>
      <c r="B120" s="5">
        <v>118</v>
      </c>
      <c r="D120">
        <v>111.91626293439001</v>
      </c>
      <c r="E120">
        <v>171.79927029128999</v>
      </c>
      <c r="F120">
        <v>104.44745803214001</v>
      </c>
      <c r="G120">
        <v>120.25371886015</v>
      </c>
      <c r="I120" s="6">
        <f t="shared" si="6"/>
        <v>7.4688049022499996</v>
      </c>
      <c r="J120" s="6">
        <f t="shared" si="6"/>
        <v>51.545551431139984</v>
      </c>
      <c r="K120" s="6">
        <f t="shared" si="8"/>
        <v>-54.385856815117975</v>
      </c>
      <c r="L120" s="7">
        <f t="shared" si="7"/>
        <v>-1.0551028227483874</v>
      </c>
      <c r="M120" s="7">
        <f t="shared" si="9"/>
        <v>-1.0344288571847984</v>
      </c>
      <c r="P120" s="5">
        <f t="shared" si="10"/>
        <v>0.26662808626885887</v>
      </c>
      <c r="R120" s="5">
        <v>-13</v>
      </c>
    </row>
    <row r="121" spans="1:18" x14ac:dyDescent="0.15">
      <c r="A121" s="5">
        <v>60</v>
      </c>
      <c r="B121" s="5">
        <v>119</v>
      </c>
      <c r="D121">
        <v>112.00903164064999</v>
      </c>
      <c r="E121">
        <v>172.13481667564</v>
      </c>
      <c r="F121">
        <v>104.48216739351</v>
      </c>
      <c r="G121">
        <v>120.10795149053</v>
      </c>
      <c r="I121" s="6">
        <f t="shared" si="6"/>
        <v>7.5268642471399971</v>
      </c>
      <c r="J121" s="6">
        <f t="shared" si="6"/>
        <v>52.026865185109997</v>
      </c>
      <c r="K121" s="6">
        <f t="shared" si="8"/>
        <v>-54.905373974991996</v>
      </c>
      <c r="L121" s="7">
        <f t="shared" si="7"/>
        <v>-1.0553273540437302</v>
      </c>
      <c r="M121" s="7">
        <f t="shared" si="9"/>
        <v>-1.0344796576770858</v>
      </c>
      <c r="P121" s="5">
        <f t="shared" si="10"/>
        <v>0.28796533928200596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112.03319576529999</v>
      </c>
      <c r="E122">
        <v>173.37777379030001</v>
      </c>
      <c r="F122">
        <v>104.36836131190999</v>
      </c>
      <c r="G122">
        <v>120.14732062847</v>
      </c>
      <c r="I122" s="6">
        <f t="shared" si="6"/>
        <v>7.6648344533900001</v>
      </c>
      <c r="J122" s="6">
        <f t="shared" si="6"/>
        <v>53.230453161830013</v>
      </c>
      <c r="K122" s="6">
        <f t="shared" si="8"/>
        <v>-56.21170934080601</v>
      </c>
      <c r="L122" s="7">
        <f t="shared" si="7"/>
        <v>-1.056006590248489</v>
      </c>
      <c r="M122" s="7">
        <f t="shared" si="9"/>
        <v>-1.0349851630787892</v>
      </c>
      <c r="P122" s="5">
        <f t="shared" si="10"/>
        <v>0.35251328897649198</v>
      </c>
    </row>
    <row r="123" spans="1:18" x14ac:dyDescent="0.15">
      <c r="A123" s="5">
        <v>61</v>
      </c>
      <c r="B123" s="5">
        <v>121</v>
      </c>
      <c r="D123">
        <v>111.98074047490999</v>
      </c>
      <c r="E123">
        <v>172.70165679766001</v>
      </c>
      <c r="F123">
        <v>104.39739530438</v>
      </c>
      <c r="G123">
        <v>120.38186271581</v>
      </c>
      <c r="I123" s="6">
        <f t="shared" si="6"/>
        <v>7.583345170529995</v>
      </c>
      <c r="J123" s="6">
        <f t="shared" si="6"/>
        <v>52.319794081850006</v>
      </c>
      <c r="K123" s="6">
        <f t="shared" si="8"/>
        <v>-55.200407727690006</v>
      </c>
      <c r="L123" s="7">
        <f t="shared" si="7"/>
        <v>-1.0550578169580238</v>
      </c>
      <c r="M123" s="7">
        <f t="shared" si="9"/>
        <v>-1.0338626589852686</v>
      </c>
      <c r="P123" s="5">
        <f t="shared" si="10"/>
        <v>0.26235117718775097</v>
      </c>
    </row>
    <row r="124" spans="1:18" x14ac:dyDescent="0.15">
      <c r="A124" s="5">
        <v>61.5</v>
      </c>
      <c r="B124" s="5">
        <v>122</v>
      </c>
      <c r="D124">
        <v>111.76314372869</v>
      </c>
      <c r="E124">
        <v>171.04168909623999</v>
      </c>
      <c r="F124">
        <v>104.37284186630001</v>
      </c>
      <c r="G124">
        <v>120.20216261425</v>
      </c>
      <c r="I124" s="6">
        <f t="shared" si="6"/>
        <v>7.3903018623899897</v>
      </c>
      <c r="J124" s="6">
        <f t="shared" si="6"/>
        <v>50.839526481989992</v>
      </c>
      <c r="K124" s="6">
        <f t="shared" si="8"/>
        <v>-53.617129915997999</v>
      </c>
      <c r="L124" s="7">
        <f t="shared" si="7"/>
        <v>-1.0546347227484894</v>
      </c>
      <c r="M124" s="7">
        <f t="shared" si="9"/>
        <v>-1.0332658339726788</v>
      </c>
      <c r="P124" s="5">
        <f t="shared" si="10"/>
        <v>0.22214445151305154</v>
      </c>
    </row>
    <row r="125" spans="1:18" x14ac:dyDescent="0.15">
      <c r="A125" s="5">
        <v>62</v>
      </c>
      <c r="B125" s="5">
        <v>123</v>
      </c>
      <c r="D125">
        <v>111.79364794545</v>
      </c>
      <c r="E125">
        <v>171.31820084933</v>
      </c>
      <c r="F125">
        <v>104.45169962363001</v>
      </c>
      <c r="G125">
        <v>120.2065236872</v>
      </c>
      <c r="I125" s="6">
        <f t="shared" si="6"/>
        <v>7.3419483218199986</v>
      </c>
      <c r="J125" s="6">
        <f t="shared" si="6"/>
        <v>51.111677162129993</v>
      </c>
      <c r="K125" s="6">
        <f t="shared" si="8"/>
        <v>-53.992064272735988</v>
      </c>
      <c r="L125" s="7">
        <f t="shared" si="7"/>
        <v>-1.0563547758659766</v>
      </c>
      <c r="M125" s="7">
        <f t="shared" si="9"/>
        <v>-1.0348121562871107</v>
      </c>
      <c r="P125" s="5">
        <f t="shared" si="10"/>
        <v>0.38560143646403239</v>
      </c>
    </row>
    <row r="126" spans="1:18" x14ac:dyDescent="0.15">
      <c r="A126" s="5">
        <v>62.5</v>
      </c>
      <c r="B126" s="5">
        <v>124</v>
      </c>
      <c r="D126">
        <v>111.67187032717</v>
      </c>
      <c r="E126">
        <v>170.98080028710001</v>
      </c>
      <c r="F126">
        <v>104.38144453074</v>
      </c>
      <c r="G126">
        <v>120.02998984408001</v>
      </c>
      <c r="I126" s="6">
        <f t="shared" si="6"/>
        <v>7.2904257964300001</v>
      </c>
      <c r="J126" s="6">
        <f t="shared" si="6"/>
        <v>50.950810443020004</v>
      </c>
      <c r="K126" s="6">
        <f t="shared" si="8"/>
        <v>-53.850546735194001</v>
      </c>
      <c r="L126" s="7">
        <f t="shared" si="7"/>
        <v>-1.056912466493872</v>
      </c>
      <c r="M126" s="7">
        <f t="shared" si="9"/>
        <v>-1.0351961161119507</v>
      </c>
      <c r="P126" s="5">
        <f t="shared" si="10"/>
        <v>0.43859888616162113</v>
      </c>
    </row>
    <row r="127" spans="1:18" x14ac:dyDescent="0.15">
      <c r="A127" s="5">
        <v>63</v>
      </c>
      <c r="B127" s="5">
        <v>125</v>
      </c>
      <c r="D127">
        <v>111.75459058556</v>
      </c>
      <c r="E127">
        <v>171.03618637477999</v>
      </c>
      <c r="F127">
        <v>104.44530736602999</v>
      </c>
      <c r="G127">
        <v>120.18633132206</v>
      </c>
      <c r="I127" s="6">
        <f t="shared" si="6"/>
        <v>7.3092832195300019</v>
      </c>
      <c r="J127" s="6">
        <f t="shared" si="6"/>
        <v>50.849855052719988</v>
      </c>
      <c r="K127" s="6">
        <f t="shared" si="8"/>
        <v>-53.710542843733982</v>
      </c>
      <c r="L127" s="7">
        <f t="shared" si="7"/>
        <v>-1.0562575407156638</v>
      </c>
      <c r="M127" s="7">
        <f t="shared" si="9"/>
        <v>-1.0343674595306871</v>
      </c>
      <c r="P127" s="5">
        <f t="shared" si="10"/>
        <v>0.3763611610680011</v>
      </c>
    </row>
    <row r="128" spans="1:18" x14ac:dyDescent="0.15">
      <c r="A128" s="5">
        <v>63.5</v>
      </c>
      <c r="B128" s="5">
        <v>126</v>
      </c>
      <c r="D128">
        <v>111.83784915366</v>
      </c>
      <c r="E128">
        <v>171.82331479155999</v>
      </c>
      <c r="F128">
        <v>104.29338670172</v>
      </c>
      <c r="G128">
        <v>119.96170619511</v>
      </c>
      <c r="I128" s="6">
        <f t="shared" si="6"/>
        <v>7.5444624519400065</v>
      </c>
      <c r="J128" s="6">
        <f t="shared" si="6"/>
        <v>51.861608596449997</v>
      </c>
      <c r="K128" s="6">
        <f t="shared" si="8"/>
        <v>-54.68946786379999</v>
      </c>
      <c r="L128" s="7">
        <f t="shared" si="7"/>
        <v>-1.0545270257495167</v>
      </c>
      <c r="M128" s="7">
        <f t="shared" si="9"/>
        <v>-1.0324632137614846</v>
      </c>
      <c r="P128" s="5">
        <f t="shared" si="10"/>
        <v>0.21190998458795471</v>
      </c>
    </row>
    <row r="129" spans="1:16" x14ac:dyDescent="0.15">
      <c r="A129" s="5">
        <v>64</v>
      </c>
      <c r="B129" s="5">
        <v>127</v>
      </c>
      <c r="D129">
        <v>111.91494706621</v>
      </c>
      <c r="E129">
        <v>171.53137149350999</v>
      </c>
      <c r="F129">
        <v>104.41675129936</v>
      </c>
      <c r="G129">
        <v>120.21817312861999</v>
      </c>
      <c r="I129" s="6">
        <f t="shared" si="6"/>
        <v>7.498195766850003</v>
      </c>
      <c r="J129" s="6">
        <f t="shared" si="6"/>
        <v>51.313198364889999</v>
      </c>
      <c r="K129" s="6">
        <f t="shared" si="8"/>
        <v>-54.077642271017993</v>
      </c>
      <c r="L129" s="7">
        <f t="shared" si="7"/>
        <v>-1.0538739348592137</v>
      </c>
      <c r="M129" s="7">
        <f t="shared" si="9"/>
        <v>-1.0316363920681262</v>
      </c>
      <c r="P129" s="5">
        <f t="shared" si="10"/>
        <v>0.14984662925167133</v>
      </c>
    </row>
    <row r="130" spans="1:16" x14ac:dyDescent="0.15">
      <c r="A130" s="5">
        <v>64.5</v>
      </c>
      <c r="B130" s="5">
        <v>128</v>
      </c>
      <c r="D130">
        <v>111.93438602787</v>
      </c>
      <c r="E130">
        <v>172.35163586338999</v>
      </c>
      <c r="F130">
        <v>104.42356174203999</v>
      </c>
      <c r="G130">
        <v>120.07557201744</v>
      </c>
      <c r="I130" s="6">
        <f t="shared" ref="I130:J148" si="11">D130-F130</f>
        <v>7.5108242858300116</v>
      </c>
      <c r="J130" s="6">
        <f t="shared" si="11"/>
        <v>52.276063845949992</v>
      </c>
      <c r="K130" s="6">
        <f t="shared" si="8"/>
        <v>-55.220452329309978</v>
      </c>
      <c r="L130" s="7">
        <f t="shared" ref="L130:L193" si="12">K130/J130</f>
        <v>-1.0563238366996544</v>
      </c>
      <c r="M130" s="7">
        <f t="shared" si="9"/>
        <v>-1.0339125631055115</v>
      </c>
      <c r="P130" s="5">
        <f t="shared" si="10"/>
        <v>0.38266128142317041</v>
      </c>
    </row>
    <row r="131" spans="1:16" x14ac:dyDescent="0.15">
      <c r="A131" s="5">
        <v>65</v>
      </c>
      <c r="B131" s="5">
        <v>129</v>
      </c>
      <c r="D131">
        <v>111.87152341647</v>
      </c>
      <c r="E131">
        <v>172.10102278843999</v>
      </c>
      <c r="F131">
        <v>104.35868331442001</v>
      </c>
      <c r="G131">
        <v>119.93434494295001</v>
      </c>
      <c r="I131" s="6">
        <f t="shared" si="11"/>
        <v>7.5128401020499922</v>
      </c>
      <c r="J131" s="6">
        <f t="shared" si="11"/>
        <v>52.166677845489986</v>
      </c>
      <c r="K131" s="6">
        <f t="shared" ref="K131:K181" si="13">I131-1.2*J131</f>
        <v>-55.087173312537985</v>
      </c>
      <c r="L131" s="7">
        <f t="shared" si="12"/>
        <v>-1.0559839266686308</v>
      </c>
      <c r="M131" s="7">
        <f t="shared" ref="M131:M181" si="14">L131+ABS($N$2)*A131</f>
        <v>-1.0333989222714326</v>
      </c>
      <c r="P131" s="5">
        <f t="shared" ref="P131:P181" si="15">(L131-$O$2)/$O$2*100</f>
        <v>0.3503595645396449</v>
      </c>
    </row>
    <row r="132" spans="1:16" x14ac:dyDescent="0.15">
      <c r="A132" s="5">
        <v>65.5</v>
      </c>
      <c r="B132" s="5">
        <v>130</v>
      </c>
      <c r="D132">
        <v>111.93588133262</v>
      </c>
      <c r="E132">
        <v>172.49345056523001</v>
      </c>
      <c r="F132">
        <v>104.35922098093999</v>
      </c>
      <c r="G132">
        <v>120.03966784156999</v>
      </c>
      <c r="I132" s="6">
        <f t="shared" si="11"/>
        <v>7.5766603516800046</v>
      </c>
      <c r="J132" s="6">
        <f t="shared" si="11"/>
        <v>52.453782723660012</v>
      </c>
      <c r="K132" s="6">
        <f t="shared" si="13"/>
        <v>-55.367878916712009</v>
      </c>
      <c r="L132" s="7">
        <f t="shared" si="12"/>
        <v>-1.0555555012763178</v>
      </c>
      <c r="M132" s="7">
        <f t="shared" si="14"/>
        <v>-1.0327967660760642</v>
      </c>
      <c r="P132" s="5">
        <f t="shared" si="15"/>
        <v>0.30964621552038257</v>
      </c>
    </row>
    <row r="133" spans="1:16" x14ac:dyDescent="0.15">
      <c r="A133" s="5">
        <v>66</v>
      </c>
      <c r="B133" s="5">
        <v>131</v>
      </c>
      <c r="D133">
        <v>112.05383097075</v>
      </c>
      <c r="E133">
        <v>172.44249057958001</v>
      </c>
      <c r="F133">
        <v>104.39739530438</v>
      </c>
      <c r="G133">
        <v>120.09522671605001</v>
      </c>
      <c r="I133" s="6">
        <f t="shared" si="11"/>
        <v>7.6564356663700011</v>
      </c>
      <c r="J133" s="6">
        <f t="shared" si="11"/>
        <v>52.347263863530003</v>
      </c>
      <c r="K133" s="6">
        <f t="shared" si="13"/>
        <v>-55.160280969866001</v>
      </c>
      <c r="L133" s="7">
        <f t="shared" si="12"/>
        <v>-1.0537376148955859</v>
      </c>
      <c r="M133" s="7">
        <f t="shared" si="14"/>
        <v>-1.0308051488922769</v>
      </c>
      <c r="P133" s="5">
        <f t="shared" si="15"/>
        <v>0.13689211638420387</v>
      </c>
    </row>
    <row r="134" spans="1:16" x14ac:dyDescent="0.15">
      <c r="A134" s="5">
        <v>66.5</v>
      </c>
      <c r="B134" s="5">
        <v>132</v>
      </c>
      <c r="D134">
        <v>111.97027334171</v>
      </c>
      <c r="E134">
        <v>172.25485974041999</v>
      </c>
      <c r="F134">
        <v>104.39763426728</v>
      </c>
      <c r="G134">
        <v>119.85381444530999</v>
      </c>
      <c r="I134" s="6">
        <f t="shared" si="11"/>
        <v>7.5726390744300005</v>
      </c>
      <c r="J134" s="6">
        <f t="shared" si="11"/>
        <v>52.401045295109995</v>
      </c>
      <c r="K134" s="6">
        <f t="shared" si="13"/>
        <v>-55.308615279701989</v>
      </c>
      <c r="L134" s="7">
        <f t="shared" si="12"/>
        <v>-1.0554868699320263</v>
      </c>
      <c r="M134" s="7">
        <f t="shared" si="14"/>
        <v>-1.032380673125662</v>
      </c>
      <c r="P134" s="5">
        <f t="shared" si="15"/>
        <v>0.30312416541799692</v>
      </c>
    </row>
    <row r="135" spans="1:16" x14ac:dyDescent="0.15">
      <c r="A135" s="5">
        <v>67</v>
      </c>
      <c r="B135" s="5">
        <v>133</v>
      </c>
      <c r="D135">
        <v>112.0511992344</v>
      </c>
      <c r="E135">
        <v>173.20826604461999</v>
      </c>
      <c r="F135">
        <v>104.33395065416001</v>
      </c>
      <c r="G135">
        <v>120.0411613597</v>
      </c>
      <c r="I135" s="6">
        <f t="shared" si="11"/>
        <v>7.7172485802399962</v>
      </c>
      <c r="J135" s="6">
        <f t="shared" si="11"/>
        <v>53.167104684919991</v>
      </c>
      <c r="K135" s="6">
        <f t="shared" si="13"/>
        <v>-56.08327704166399</v>
      </c>
      <c r="L135" s="7">
        <f t="shared" si="12"/>
        <v>-1.0548491849241346</v>
      </c>
      <c r="M135" s="7">
        <f t="shared" si="14"/>
        <v>-1.0315692573147148</v>
      </c>
      <c r="P135" s="5">
        <f t="shared" si="15"/>
        <v>0.24252483410740464</v>
      </c>
    </row>
    <row r="136" spans="1:16" x14ac:dyDescent="0.15">
      <c r="A136" s="5">
        <v>67.5</v>
      </c>
      <c r="B136" s="5">
        <v>134</v>
      </c>
      <c r="D136">
        <v>112.06651115497</v>
      </c>
      <c r="E136">
        <v>172.77707996890001</v>
      </c>
      <c r="F136">
        <v>104.35569627815001</v>
      </c>
      <c r="G136">
        <v>119.9642750463</v>
      </c>
      <c r="I136" s="6">
        <f t="shared" si="11"/>
        <v>7.7108148768199953</v>
      </c>
      <c r="J136" s="6">
        <f t="shared" si="11"/>
        <v>52.812804922600009</v>
      </c>
      <c r="K136" s="6">
        <f t="shared" si="13"/>
        <v>-55.664551030300011</v>
      </c>
      <c r="L136" s="7">
        <f t="shared" si="12"/>
        <v>-1.053997247672783</v>
      </c>
      <c r="M136" s="7">
        <f t="shared" si="14"/>
        <v>-1.0305435892603079</v>
      </c>
      <c r="P136" s="5">
        <f t="shared" si="15"/>
        <v>0.1615650700991938</v>
      </c>
    </row>
    <row r="137" spans="1:16" x14ac:dyDescent="0.15">
      <c r="A137" s="5">
        <v>68</v>
      </c>
      <c r="B137" s="5">
        <v>135</v>
      </c>
      <c r="D137">
        <v>112.10556851486</v>
      </c>
      <c r="E137">
        <v>172.85710867875</v>
      </c>
      <c r="F137">
        <v>104.41782663242</v>
      </c>
      <c r="G137">
        <v>120.09056693948</v>
      </c>
      <c r="I137" s="6">
        <f t="shared" si="11"/>
        <v>7.6877418824399939</v>
      </c>
      <c r="J137" s="6">
        <f t="shared" si="11"/>
        <v>52.766541739269996</v>
      </c>
      <c r="K137" s="6">
        <f t="shared" si="13"/>
        <v>-55.632108204684002</v>
      </c>
      <c r="L137" s="7">
        <f t="shared" si="12"/>
        <v>-1.0543065050496079</v>
      </c>
      <c r="M137" s="7">
        <f t="shared" si="14"/>
        <v>-1.0306791158340773</v>
      </c>
      <c r="P137" s="5">
        <f t="shared" si="15"/>
        <v>0.19095385924512856</v>
      </c>
    </row>
    <row r="138" spans="1:16" x14ac:dyDescent="0.15">
      <c r="A138" s="5">
        <v>68.5</v>
      </c>
      <c r="B138" s="5">
        <v>136</v>
      </c>
      <c r="D138">
        <v>111.93199354028</v>
      </c>
      <c r="E138">
        <v>172.47855732997999</v>
      </c>
      <c r="F138">
        <v>104.29726984886</v>
      </c>
      <c r="G138">
        <v>119.81599856622</v>
      </c>
      <c r="I138" s="6">
        <f t="shared" si="11"/>
        <v>7.6347236914200067</v>
      </c>
      <c r="J138" s="6">
        <f t="shared" si="11"/>
        <v>52.662558763759989</v>
      </c>
      <c r="K138" s="6">
        <f t="shared" si="13"/>
        <v>-55.560346825091976</v>
      </c>
      <c r="L138" s="7">
        <f t="shared" si="12"/>
        <v>-1.0550255841978973</v>
      </c>
      <c r="M138" s="7">
        <f t="shared" si="14"/>
        <v>-1.0312244641793116</v>
      </c>
      <c r="P138" s="5">
        <f t="shared" si="15"/>
        <v>0.2592880916740728</v>
      </c>
    </row>
    <row r="139" spans="1:16" x14ac:dyDescent="0.15">
      <c r="A139" s="5">
        <v>69</v>
      </c>
      <c r="B139" s="5">
        <v>137</v>
      </c>
      <c r="D139">
        <v>111.86566182188</v>
      </c>
      <c r="E139">
        <v>172.78162569532</v>
      </c>
      <c r="F139">
        <v>104.41800585459001</v>
      </c>
      <c r="G139">
        <v>119.87932373499</v>
      </c>
      <c r="I139" s="6">
        <f t="shared" si="11"/>
        <v>7.4476559672899896</v>
      </c>
      <c r="J139" s="6">
        <f t="shared" si="11"/>
        <v>52.902301960330007</v>
      </c>
      <c r="K139" s="6">
        <f t="shared" si="13"/>
        <v>-56.035106385106019</v>
      </c>
      <c r="L139" s="7">
        <f t="shared" si="12"/>
        <v>-1.0592186787471973</v>
      </c>
      <c r="M139" s="7">
        <f t="shared" si="14"/>
        <v>-1.0352438279255562</v>
      </c>
      <c r="P139" s="5">
        <f t="shared" si="15"/>
        <v>0.65775868870089005</v>
      </c>
    </row>
    <row r="140" spans="1:16" x14ac:dyDescent="0.15">
      <c r="A140" s="5">
        <v>69.5</v>
      </c>
      <c r="B140" s="5">
        <v>138</v>
      </c>
      <c r="D140">
        <v>111.76152879957</v>
      </c>
      <c r="E140">
        <v>172.2060529936</v>
      </c>
      <c r="F140">
        <v>104.31429595554999</v>
      </c>
      <c r="G140">
        <v>119.84730270626</v>
      </c>
      <c r="I140" s="6">
        <f t="shared" si="11"/>
        <v>7.4472328440200073</v>
      </c>
      <c r="J140" s="6">
        <f t="shared" si="11"/>
        <v>52.358750287340001</v>
      </c>
      <c r="K140" s="6">
        <f t="shared" si="13"/>
        <v>-55.383267500787994</v>
      </c>
      <c r="L140" s="7">
        <f t="shared" si="12"/>
        <v>-1.057765267445264</v>
      </c>
      <c r="M140" s="7">
        <f t="shared" si="14"/>
        <v>-1.0336166858205675</v>
      </c>
      <c r="P140" s="5">
        <f t="shared" si="15"/>
        <v>0.51964072775398717</v>
      </c>
    </row>
    <row r="141" spans="1:16" x14ac:dyDescent="0.15">
      <c r="A141" s="5">
        <v>70</v>
      </c>
      <c r="B141" s="5">
        <v>139</v>
      </c>
      <c r="D141">
        <v>111.58669776901</v>
      </c>
      <c r="E141">
        <v>171.22082660446</v>
      </c>
      <c r="F141">
        <v>104.4494892168</v>
      </c>
      <c r="G141">
        <v>119.89085369496</v>
      </c>
      <c r="I141" s="6">
        <f t="shared" si="11"/>
        <v>7.1372085522099979</v>
      </c>
      <c r="J141" s="6">
        <f t="shared" si="11"/>
        <v>51.3299729095</v>
      </c>
      <c r="K141" s="6">
        <f t="shared" si="13"/>
        <v>-54.458758939189998</v>
      </c>
      <c r="L141" s="7">
        <f t="shared" si="12"/>
        <v>-1.0609543674454371</v>
      </c>
      <c r="M141" s="7">
        <f t="shared" si="14"/>
        <v>-1.0366320550176853</v>
      </c>
      <c r="P141" s="5">
        <f t="shared" si="15"/>
        <v>0.82270152595595936</v>
      </c>
    </row>
    <row r="142" spans="1:16" x14ac:dyDescent="0.15">
      <c r="A142" s="5">
        <v>70.5</v>
      </c>
      <c r="B142" s="5">
        <v>140</v>
      </c>
      <c r="D142">
        <v>111.65942939171001</v>
      </c>
      <c r="E142">
        <v>170.98702075483001</v>
      </c>
      <c r="F142">
        <v>104.34912479838</v>
      </c>
      <c r="G142">
        <v>119.73176414362</v>
      </c>
      <c r="I142" s="6">
        <f t="shared" si="11"/>
        <v>7.3103045933300024</v>
      </c>
      <c r="J142" s="6">
        <f t="shared" si="11"/>
        <v>51.255256611210015</v>
      </c>
      <c r="K142" s="6">
        <f t="shared" si="13"/>
        <v>-54.196003340122012</v>
      </c>
      <c r="L142" s="7">
        <f t="shared" si="12"/>
        <v>-1.0573745391856808</v>
      </c>
      <c r="M142" s="7">
        <f t="shared" si="14"/>
        <v>-1.0328784959548736</v>
      </c>
      <c r="P142" s="5">
        <f t="shared" si="15"/>
        <v>0.48250974464811985</v>
      </c>
    </row>
    <row r="143" spans="1:16" x14ac:dyDescent="0.15">
      <c r="A143" s="5">
        <v>71</v>
      </c>
      <c r="B143" s="5">
        <v>141</v>
      </c>
      <c r="D143">
        <v>111.64866319756</v>
      </c>
      <c r="E143">
        <v>171.41168730186999</v>
      </c>
      <c r="F143">
        <v>104.35599498178</v>
      </c>
      <c r="G143">
        <v>119.87131847780999</v>
      </c>
      <c r="I143" s="6">
        <f t="shared" si="11"/>
        <v>7.2926682157799974</v>
      </c>
      <c r="J143" s="6">
        <f t="shared" si="11"/>
        <v>51.540368824059996</v>
      </c>
      <c r="K143" s="6">
        <f t="shared" si="13"/>
        <v>-54.555774373091992</v>
      </c>
      <c r="L143" s="7">
        <f t="shared" si="12"/>
        <v>-1.0585057037392474</v>
      </c>
      <c r="M143" s="7">
        <f t="shared" si="14"/>
        <v>-1.0338359297053847</v>
      </c>
      <c r="P143" s="5">
        <f t="shared" si="15"/>
        <v>0.59000453392504515</v>
      </c>
    </row>
    <row r="144" spans="1:16" x14ac:dyDescent="0.15">
      <c r="A144" s="5">
        <v>71.5</v>
      </c>
      <c r="B144" s="5">
        <v>142</v>
      </c>
      <c r="D144">
        <v>111.61762067108999</v>
      </c>
      <c r="E144">
        <v>171.37478318081</v>
      </c>
      <c r="F144">
        <v>104.27349304021</v>
      </c>
      <c r="G144">
        <v>119.70565744667999</v>
      </c>
      <c r="I144" s="6">
        <f t="shared" si="11"/>
        <v>7.3441276308799956</v>
      </c>
      <c r="J144" s="6">
        <f t="shared" si="11"/>
        <v>51.669125734130006</v>
      </c>
      <c r="K144" s="6">
        <f t="shared" si="13"/>
        <v>-54.658823250076011</v>
      </c>
      <c r="L144" s="7">
        <f t="shared" si="12"/>
        <v>-1.0578623592613097</v>
      </c>
      <c r="M144" s="7">
        <f t="shared" si="14"/>
        <v>-1.0330188544243917</v>
      </c>
      <c r="P144" s="5">
        <f t="shared" si="15"/>
        <v>0.52886738206651485</v>
      </c>
    </row>
    <row r="145" spans="1:16" x14ac:dyDescent="0.15">
      <c r="A145" s="5">
        <v>72</v>
      </c>
      <c r="B145" s="5">
        <v>143</v>
      </c>
      <c r="D145">
        <v>111.80088522041</v>
      </c>
      <c r="E145">
        <v>172.13810634607</v>
      </c>
      <c r="F145">
        <v>104.28394766712999</v>
      </c>
      <c r="G145">
        <v>119.88703028854999</v>
      </c>
      <c r="I145" s="6">
        <f t="shared" si="11"/>
        <v>7.5169375532800018</v>
      </c>
      <c r="J145" s="6">
        <f t="shared" si="11"/>
        <v>52.251076057520009</v>
      </c>
      <c r="K145" s="6">
        <f t="shared" si="13"/>
        <v>-55.18435371574401</v>
      </c>
      <c r="L145" s="7">
        <f t="shared" si="12"/>
        <v>-1.0561381291936445</v>
      </c>
      <c r="M145" s="7">
        <f t="shared" si="14"/>
        <v>-1.0311208935536711</v>
      </c>
      <c r="P145" s="5">
        <f t="shared" si="15"/>
        <v>0.36501346072128071</v>
      </c>
    </row>
    <row r="146" spans="1:16" x14ac:dyDescent="0.15">
      <c r="A146" s="5">
        <v>72.5</v>
      </c>
      <c r="B146" s="5">
        <v>144</v>
      </c>
      <c r="D146">
        <v>111.53089299599</v>
      </c>
      <c r="E146">
        <v>170.85794604941</v>
      </c>
      <c r="F146">
        <v>104.34249357787</v>
      </c>
      <c r="G146">
        <v>119.62709839297</v>
      </c>
      <c r="I146" s="6">
        <f t="shared" si="11"/>
        <v>7.1883994181199995</v>
      </c>
      <c r="J146" s="6">
        <f t="shared" si="11"/>
        <v>51.230847656440005</v>
      </c>
      <c r="K146" s="6">
        <f t="shared" si="13"/>
        <v>-54.288617769608003</v>
      </c>
      <c r="L146" s="7">
        <f t="shared" si="12"/>
        <v>-1.059686112040811</v>
      </c>
      <c r="M146" s="7">
        <f t="shared" si="14"/>
        <v>-1.0344951455977822</v>
      </c>
      <c r="P146" s="5">
        <f t="shared" si="15"/>
        <v>0.70217896622779064</v>
      </c>
    </row>
    <row r="147" spans="1:16" x14ac:dyDescent="0.15">
      <c r="A147" s="5">
        <v>73</v>
      </c>
      <c r="B147" s="5">
        <v>145</v>
      </c>
      <c r="D147">
        <v>111.58825288593999</v>
      </c>
      <c r="E147">
        <v>170.77044081584</v>
      </c>
      <c r="F147">
        <v>104.32367524942001</v>
      </c>
      <c r="G147">
        <v>119.73827588267</v>
      </c>
      <c r="I147" s="6">
        <f t="shared" si="11"/>
        <v>7.2645776365199879</v>
      </c>
      <c r="J147" s="6">
        <f t="shared" si="11"/>
        <v>51.032164933170009</v>
      </c>
      <c r="K147" s="6">
        <f t="shared" si="13"/>
        <v>-53.97402028328402</v>
      </c>
      <c r="L147" s="7">
        <f t="shared" si="12"/>
        <v>-1.0576470810902607</v>
      </c>
      <c r="M147" s="7">
        <f t="shared" si="14"/>
        <v>-1.0322823838441766</v>
      </c>
      <c r="P147" s="5">
        <f t="shared" si="15"/>
        <v>0.50840945526898274</v>
      </c>
    </row>
    <row r="148" spans="1:16" x14ac:dyDescent="0.15">
      <c r="A148" s="5">
        <v>73.5</v>
      </c>
      <c r="B148" s="5">
        <v>146</v>
      </c>
      <c r="D148">
        <v>111.579759555</v>
      </c>
      <c r="E148">
        <v>170.99898319278</v>
      </c>
      <c r="F148">
        <v>104.26859430074001</v>
      </c>
      <c r="G148">
        <v>119.66712467889</v>
      </c>
      <c r="I148" s="6">
        <f t="shared" si="11"/>
        <v>7.3111652542599899</v>
      </c>
      <c r="J148" s="6">
        <f t="shared" si="11"/>
        <v>51.331858513889998</v>
      </c>
      <c r="K148" s="6">
        <f t="shared" si="13"/>
        <v>-54.287064962408003</v>
      </c>
      <c r="L148" s="7">
        <f t="shared" si="12"/>
        <v>-1.0575706108072893</v>
      </c>
      <c r="M148" s="7">
        <f t="shared" si="14"/>
        <v>-1.0320321827581498</v>
      </c>
      <c r="P148" s="5">
        <f t="shared" si="15"/>
        <v>0.50114246928710982</v>
      </c>
    </row>
    <row r="149" spans="1:16" x14ac:dyDescent="0.15">
      <c r="A149" s="5">
        <v>74</v>
      </c>
      <c r="B149" s="5">
        <v>147</v>
      </c>
      <c r="D149">
        <v>111.59848077037999</v>
      </c>
      <c r="E149">
        <v>171.63359052575001</v>
      </c>
      <c r="F149">
        <v>104.39166019475999</v>
      </c>
      <c r="G149">
        <v>119.80154131070999</v>
      </c>
      <c r="I149" s="6">
        <f t="shared" ref="I149:J181" si="16">D149-F149</f>
        <v>7.2068205756200001</v>
      </c>
      <c r="J149" s="6">
        <f t="shared" si="16"/>
        <v>51.832049215040016</v>
      </c>
      <c r="K149" s="6">
        <f t="shared" si="13"/>
        <v>-54.991638482428016</v>
      </c>
      <c r="L149" s="7">
        <f t="shared" si="12"/>
        <v>-1.0609582163012607</v>
      </c>
      <c r="M149" s="7">
        <f t="shared" si="14"/>
        <v>-1.0352460574490658</v>
      </c>
      <c r="P149" s="5">
        <f t="shared" si="15"/>
        <v>0.82306728347939961</v>
      </c>
    </row>
    <row r="150" spans="1:16" x14ac:dyDescent="0.15">
      <c r="A150" s="5">
        <v>74.5</v>
      </c>
      <c r="B150" s="5">
        <v>148</v>
      </c>
      <c r="D150">
        <v>111.59728452659</v>
      </c>
      <c r="E150">
        <v>171.27776780907999</v>
      </c>
      <c r="F150">
        <v>104.2774956688</v>
      </c>
      <c r="G150">
        <v>119.68026763845</v>
      </c>
      <c r="I150" s="6">
        <f t="shared" si="16"/>
        <v>7.3197888577900017</v>
      </c>
      <c r="J150" s="6">
        <f t="shared" si="16"/>
        <v>51.597500170629985</v>
      </c>
      <c r="K150" s="6">
        <f t="shared" si="13"/>
        <v>-54.597211346965977</v>
      </c>
      <c r="L150" s="7">
        <f t="shared" si="12"/>
        <v>-1.0581367540368452</v>
      </c>
      <c r="M150" s="7">
        <f t="shared" si="14"/>
        <v>-1.0322508643815949</v>
      </c>
      <c r="P150" s="5">
        <f t="shared" si="15"/>
        <v>0.5549431713775177</v>
      </c>
    </row>
    <row r="151" spans="1:16" x14ac:dyDescent="0.15">
      <c r="A151" s="5">
        <v>75</v>
      </c>
      <c r="B151" s="5">
        <v>149</v>
      </c>
      <c r="D151">
        <v>111.74603744242999</v>
      </c>
      <c r="E151">
        <v>171.49721873318001</v>
      </c>
      <c r="F151">
        <v>104.32642332278</v>
      </c>
      <c r="G151">
        <v>119.7208315909</v>
      </c>
      <c r="I151" s="6">
        <f t="shared" si="16"/>
        <v>7.4196141196499923</v>
      </c>
      <c r="J151" s="6">
        <f t="shared" si="16"/>
        <v>51.776387142280001</v>
      </c>
      <c r="K151" s="6">
        <f t="shared" si="13"/>
        <v>-54.712050451086007</v>
      </c>
      <c r="L151" s="7">
        <f t="shared" si="12"/>
        <v>-1.0566988828467094</v>
      </c>
      <c r="M151" s="7">
        <f t="shared" si="14"/>
        <v>-1.0306392623884038</v>
      </c>
      <c r="P151" s="5">
        <f t="shared" si="15"/>
        <v>0.41830199030119741</v>
      </c>
    </row>
    <row r="152" spans="1:16" x14ac:dyDescent="0.15">
      <c r="A152" s="5">
        <v>75.5</v>
      </c>
      <c r="B152" s="5">
        <v>150</v>
      </c>
      <c r="D152">
        <v>111.5704288534</v>
      </c>
      <c r="E152">
        <v>171.10658532209001</v>
      </c>
      <c r="F152">
        <v>104.36388075751</v>
      </c>
      <c r="G152">
        <v>119.70416392855</v>
      </c>
      <c r="I152" s="6">
        <f t="shared" si="16"/>
        <v>7.2065480958899997</v>
      </c>
      <c r="J152" s="6">
        <f t="shared" si="16"/>
        <v>51.40242139354001</v>
      </c>
      <c r="K152" s="6">
        <f t="shared" si="13"/>
        <v>-54.476357576358012</v>
      </c>
      <c r="L152" s="7">
        <f t="shared" si="12"/>
        <v>-1.0598013887183206</v>
      </c>
      <c r="M152" s="7">
        <f t="shared" si="14"/>
        <v>-1.0335680374569596</v>
      </c>
      <c r="P152" s="5">
        <f t="shared" si="15"/>
        <v>0.71313373149016923</v>
      </c>
    </row>
    <row r="153" spans="1:16" x14ac:dyDescent="0.15">
      <c r="A153" s="5">
        <v>76</v>
      </c>
      <c r="B153" s="5">
        <v>151</v>
      </c>
      <c r="D153">
        <v>111.69932412225999</v>
      </c>
      <c r="E153">
        <v>171.00951013816999</v>
      </c>
      <c r="F153">
        <v>104.31351932613001</v>
      </c>
      <c r="G153">
        <v>119.72758229285</v>
      </c>
      <c r="I153" s="6">
        <f t="shared" si="16"/>
        <v>7.3858047961299889</v>
      </c>
      <c r="J153" s="6">
        <f t="shared" si="16"/>
        <v>51.281927845319984</v>
      </c>
      <c r="K153" s="6">
        <f t="shared" si="13"/>
        <v>-54.152508618253989</v>
      </c>
      <c r="L153" s="7">
        <f t="shared" si="12"/>
        <v>-1.055976459808462</v>
      </c>
      <c r="M153" s="7">
        <f t="shared" si="14"/>
        <v>-1.0295693777440456</v>
      </c>
      <c r="P153" s="5">
        <f t="shared" si="15"/>
        <v>0.34964998735401026</v>
      </c>
    </row>
    <row r="154" spans="1:16" x14ac:dyDescent="0.15">
      <c r="A154" s="5">
        <v>76.5</v>
      </c>
      <c r="B154" s="5">
        <v>152</v>
      </c>
      <c r="D154">
        <v>111.51743525331</v>
      </c>
      <c r="E154">
        <v>170.88450266164</v>
      </c>
      <c r="F154">
        <v>104.33747535694999</v>
      </c>
      <c r="G154">
        <v>119.53832367525</v>
      </c>
      <c r="I154" s="6">
        <f t="shared" si="16"/>
        <v>7.1799598963600033</v>
      </c>
      <c r="J154" s="6">
        <f t="shared" si="16"/>
        <v>51.346178986390001</v>
      </c>
      <c r="K154" s="6">
        <f t="shared" si="13"/>
        <v>-54.435454887307998</v>
      </c>
      <c r="L154" s="7">
        <f t="shared" si="12"/>
        <v>-1.0601656435182227</v>
      </c>
      <c r="M154" s="7">
        <f t="shared" si="14"/>
        <v>-1.0335848306507509</v>
      </c>
      <c r="P154" s="5">
        <f t="shared" si="15"/>
        <v>0.74774893653273167</v>
      </c>
    </row>
    <row r="155" spans="1:16" x14ac:dyDescent="0.15">
      <c r="A155" s="5">
        <v>77</v>
      </c>
      <c r="B155" s="5">
        <v>153</v>
      </c>
      <c r="D155">
        <v>111.80961780011</v>
      </c>
      <c r="E155">
        <v>171.41952269872999</v>
      </c>
      <c r="F155">
        <v>104.29971921859</v>
      </c>
      <c r="G155">
        <v>119.69532230121</v>
      </c>
      <c r="I155" s="6">
        <f t="shared" si="16"/>
        <v>7.5098985815200052</v>
      </c>
      <c r="J155" s="6">
        <f t="shared" si="16"/>
        <v>51.724200397519994</v>
      </c>
      <c r="K155" s="6">
        <f t="shared" si="13"/>
        <v>-54.559141895503984</v>
      </c>
      <c r="L155" s="7">
        <f t="shared" si="12"/>
        <v>-1.0548088027692337</v>
      </c>
      <c r="M155" s="7">
        <f t="shared" si="14"/>
        <v>-1.0280542590987065</v>
      </c>
      <c r="P155" s="5">
        <f t="shared" si="15"/>
        <v>0.23868731001072829</v>
      </c>
    </row>
    <row r="156" spans="1:16" x14ac:dyDescent="0.15">
      <c r="A156" s="5">
        <v>77.5</v>
      </c>
      <c r="B156" s="5">
        <v>154</v>
      </c>
      <c r="D156">
        <v>111.73557030923</v>
      </c>
      <c r="E156">
        <v>171.32478019019999</v>
      </c>
      <c r="F156">
        <v>104.38526793715</v>
      </c>
      <c r="G156">
        <v>119.55439393034</v>
      </c>
      <c r="I156" s="6">
        <f t="shared" si="16"/>
        <v>7.3503023720799945</v>
      </c>
      <c r="J156" s="6">
        <f t="shared" si="16"/>
        <v>51.77038625985999</v>
      </c>
      <c r="K156" s="6">
        <f t="shared" si="13"/>
        <v>-54.774161139751989</v>
      </c>
      <c r="L156" s="7">
        <f t="shared" si="12"/>
        <v>-1.058021102350186</v>
      </c>
      <c r="M156" s="7">
        <f t="shared" si="14"/>
        <v>-1.0310928278766036</v>
      </c>
      <c r="P156" s="5">
        <f t="shared" si="15"/>
        <v>0.54395276892214495</v>
      </c>
    </row>
    <row r="157" spans="1:16" x14ac:dyDescent="0.15">
      <c r="A157" s="5">
        <v>78</v>
      </c>
      <c r="B157" s="5">
        <v>155</v>
      </c>
      <c r="D157">
        <v>111.66816197141</v>
      </c>
      <c r="E157">
        <v>172.27298283389999</v>
      </c>
      <c r="F157">
        <v>104.30766473505</v>
      </c>
      <c r="G157">
        <v>119.66563116076</v>
      </c>
      <c r="I157" s="6">
        <f t="shared" si="16"/>
        <v>7.3604972363600041</v>
      </c>
      <c r="J157" s="6">
        <f t="shared" si="16"/>
        <v>52.607351673139988</v>
      </c>
      <c r="K157" s="6">
        <f t="shared" si="13"/>
        <v>-55.768324771407976</v>
      </c>
      <c r="L157" s="7">
        <f t="shared" si="12"/>
        <v>-1.0600861476150281</v>
      </c>
      <c r="M157" s="7">
        <f t="shared" si="14"/>
        <v>-1.0329841423383903</v>
      </c>
      <c r="P157" s="5">
        <f t="shared" si="15"/>
        <v>0.74019442526790602</v>
      </c>
    </row>
    <row r="158" spans="1:16" x14ac:dyDescent="0.15">
      <c r="A158" s="5">
        <v>78.5</v>
      </c>
      <c r="B158" s="5">
        <v>156</v>
      </c>
      <c r="D158">
        <v>111.65506310185999</v>
      </c>
      <c r="E158">
        <v>171.90741073031</v>
      </c>
      <c r="F158">
        <v>104.33980524524</v>
      </c>
      <c r="G158">
        <v>119.61234243384</v>
      </c>
      <c r="I158" s="6">
        <f t="shared" si="16"/>
        <v>7.3152578566199935</v>
      </c>
      <c r="J158" s="6">
        <f t="shared" si="16"/>
        <v>52.295068296470006</v>
      </c>
      <c r="K158" s="6">
        <f t="shared" si="13"/>
        <v>-55.438824099144014</v>
      </c>
      <c r="L158" s="7">
        <f t="shared" si="12"/>
        <v>-1.0601157222866886</v>
      </c>
      <c r="M158" s="7">
        <f t="shared" si="14"/>
        <v>-1.0328399862069955</v>
      </c>
      <c r="P158" s="5">
        <f t="shared" si="15"/>
        <v>0.74300491211357311</v>
      </c>
    </row>
    <row r="159" spans="1:16" x14ac:dyDescent="0.15">
      <c r="A159" s="5">
        <v>79</v>
      </c>
      <c r="B159" s="5">
        <v>157</v>
      </c>
      <c r="D159">
        <v>111.71044918955</v>
      </c>
      <c r="E159">
        <v>172.03253783120999</v>
      </c>
      <c r="F159">
        <v>104.2659059681</v>
      </c>
      <c r="G159">
        <v>119.5850409224</v>
      </c>
      <c r="I159" s="6">
        <f t="shared" si="16"/>
        <v>7.4445432214500045</v>
      </c>
      <c r="J159" s="6">
        <f t="shared" si="16"/>
        <v>52.447496908809995</v>
      </c>
      <c r="K159" s="6">
        <f t="shared" si="13"/>
        <v>-55.492453069121986</v>
      </c>
      <c r="L159" s="7">
        <f t="shared" si="12"/>
        <v>-1.0580572256023244</v>
      </c>
      <c r="M159" s="7">
        <f t="shared" si="14"/>
        <v>-1.0306077587195759</v>
      </c>
      <c r="P159" s="5">
        <f t="shared" si="15"/>
        <v>0.54738556865439736</v>
      </c>
    </row>
    <row r="160" spans="1:16" x14ac:dyDescent="0.15">
      <c r="A160" s="5">
        <v>79.5</v>
      </c>
      <c r="B160" s="5">
        <v>158</v>
      </c>
      <c r="D160">
        <v>111.66774328608</v>
      </c>
      <c r="E160">
        <v>171.97248639272999</v>
      </c>
      <c r="F160">
        <v>104.28777107354</v>
      </c>
      <c r="G160">
        <v>119.61072943425999</v>
      </c>
      <c r="I160" s="6">
        <f t="shared" si="16"/>
        <v>7.3799722125399967</v>
      </c>
      <c r="J160" s="6">
        <f t="shared" si="16"/>
        <v>52.361756958469996</v>
      </c>
      <c r="K160" s="6">
        <f t="shared" si="13"/>
        <v>-55.454136137623998</v>
      </c>
      <c r="L160" s="7">
        <f t="shared" si="12"/>
        <v>-1.0590579720540447</v>
      </c>
      <c r="M160" s="7">
        <f t="shared" si="14"/>
        <v>-1.0314347743682408</v>
      </c>
      <c r="P160" s="5">
        <f t="shared" si="15"/>
        <v>0.64248670014594267</v>
      </c>
    </row>
    <row r="161" spans="1:16" x14ac:dyDescent="0.15">
      <c r="A161" s="5">
        <v>80</v>
      </c>
      <c r="B161" s="5">
        <v>159</v>
      </c>
      <c r="D161">
        <v>111.73317782164</v>
      </c>
      <c r="E161">
        <v>171.99342065913001</v>
      </c>
      <c r="F161">
        <v>104.39428878667</v>
      </c>
      <c r="G161">
        <v>119.62423083816</v>
      </c>
      <c r="I161" s="6">
        <f t="shared" si="16"/>
        <v>7.3388890349699949</v>
      </c>
      <c r="J161" s="6">
        <f t="shared" si="16"/>
        <v>52.369189820970007</v>
      </c>
      <c r="K161" s="6">
        <f t="shared" si="13"/>
        <v>-55.504138750194009</v>
      </c>
      <c r="L161" s="7">
        <f t="shared" si="12"/>
        <v>-1.059862467606262</v>
      </c>
      <c r="M161" s="7">
        <f t="shared" si="14"/>
        <v>-1.0320655391174027</v>
      </c>
      <c r="P161" s="5">
        <f t="shared" si="15"/>
        <v>0.71893807018503553</v>
      </c>
    </row>
    <row r="162" spans="1:16" x14ac:dyDescent="0.15">
      <c r="A162" s="5">
        <v>80.5</v>
      </c>
      <c r="B162" s="5">
        <v>160</v>
      </c>
      <c r="D162">
        <v>111.65572103594999</v>
      </c>
      <c r="E162">
        <v>171.56343082719999</v>
      </c>
      <c r="F162">
        <v>104.29201266503</v>
      </c>
      <c r="G162">
        <v>119.51884819882</v>
      </c>
      <c r="I162" s="6">
        <f t="shared" si="16"/>
        <v>7.3637083709199942</v>
      </c>
      <c r="J162" s="6">
        <f t="shared" si="16"/>
        <v>52.044582628379999</v>
      </c>
      <c r="K162" s="6">
        <f t="shared" si="13"/>
        <v>-55.089790783136003</v>
      </c>
      <c r="L162" s="7">
        <f t="shared" si="12"/>
        <v>-1.0585115299415515</v>
      </c>
      <c r="M162" s="7">
        <f t="shared" si="14"/>
        <v>-1.0305408706496368</v>
      </c>
      <c r="P162" s="5">
        <f t="shared" si="15"/>
        <v>0.59055819907216778</v>
      </c>
    </row>
    <row r="163" spans="1:16" x14ac:dyDescent="0.15">
      <c r="A163" s="5">
        <v>81</v>
      </c>
      <c r="B163" s="5">
        <v>161</v>
      </c>
      <c r="D163">
        <v>111.64124648603</v>
      </c>
      <c r="E163">
        <v>171.91805730007999</v>
      </c>
      <c r="F163">
        <v>104.35730927774</v>
      </c>
      <c r="G163">
        <v>119.5613835952</v>
      </c>
      <c r="I163" s="6">
        <f t="shared" si="16"/>
        <v>7.2839372082899985</v>
      </c>
      <c r="J163" s="6">
        <f t="shared" si="16"/>
        <v>52.356673704879995</v>
      </c>
      <c r="K163" s="6">
        <f t="shared" si="13"/>
        <v>-55.544071237565994</v>
      </c>
      <c r="L163" s="7">
        <f t="shared" si="12"/>
        <v>-1.0608785338551581</v>
      </c>
      <c r="M163" s="7">
        <f t="shared" si="14"/>
        <v>-1.032734143760188</v>
      </c>
      <c r="P163" s="5">
        <f t="shared" si="15"/>
        <v>0.81549504500545622</v>
      </c>
    </row>
    <row r="164" spans="1:16" x14ac:dyDescent="0.15">
      <c r="A164" s="5">
        <v>81.5</v>
      </c>
      <c r="B164" s="5">
        <v>162</v>
      </c>
      <c r="D164">
        <v>111.73485256295</v>
      </c>
      <c r="E164">
        <v>171.48998145822</v>
      </c>
      <c r="F164">
        <v>104.29165422068</v>
      </c>
      <c r="G164">
        <v>119.46101917676999</v>
      </c>
      <c r="I164" s="6">
        <f t="shared" si="16"/>
        <v>7.4431983422699943</v>
      </c>
      <c r="J164" s="6">
        <f t="shared" si="16"/>
        <v>52.028962281450006</v>
      </c>
      <c r="K164" s="6">
        <f t="shared" si="13"/>
        <v>-54.991556395470013</v>
      </c>
      <c r="L164" s="7">
        <f t="shared" si="12"/>
        <v>-1.0569412493371266</v>
      </c>
      <c r="M164" s="7">
        <f t="shared" si="14"/>
        <v>-1.0286231284391012</v>
      </c>
      <c r="P164" s="5">
        <f t="shared" si="15"/>
        <v>0.44133412539864175</v>
      </c>
    </row>
    <row r="165" spans="1:16" x14ac:dyDescent="0.15">
      <c r="A165" s="5">
        <v>82</v>
      </c>
      <c r="B165" s="5">
        <v>163</v>
      </c>
      <c r="D165">
        <v>111.69764938094001</v>
      </c>
      <c r="E165">
        <v>171.43304025360001</v>
      </c>
      <c r="F165">
        <v>104.32797658164</v>
      </c>
      <c r="G165">
        <v>119.49620646395</v>
      </c>
      <c r="I165" s="6">
        <f t="shared" si="16"/>
        <v>7.3696727993000053</v>
      </c>
      <c r="J165" s="6">
        <f t="shared" si="16"/>
        <v>51.936833789650009</v>
      </c>
      <c r="K165" s="6">
        <f t="shared" si="13"/>
        <v>-54.95452774828</v>
      </c>
      <c r="L165" s="7">
        <f t="shared" si="12"/>
        <v>-1.0581031560539864</v>
      </c>
      <c r="M165" s="7">
        <f t="shared" si="14"/>
        <v>-1.0296113043529056</v>
      </c>
      <c r="P165" s="5">
        <f t="shared" si="15"/>
        <v>0.55175034847996296</v>
      </c>
    </row>
    <row r="166" spans="1:16" x14ac:dyDescent="0.15">
      <c r="A166" s="5">
        <v>82.5</v>
      </c>
      <c r="B166" s="5">
        <v>164</v>
      </c>
      <c r="D166">
        <v>111.64866319756</v>
      </c>
      <c r="E166">
        <v>171.55559543035</v>
      </c>
      <c r="F166">
        <v>104.27785411315</v>
      </c>
      <c r="G166">
        <v>119.44016966366</v>
      </c>
      <c r="I166" s="6">
        <f t="shared" si="16"/>
        <v>7.3708090844099985</v>
      </c>
      <c r="J166" s="6">
        <f t="shared" si="16"/>
        <v>52.115425766689995</v>
      </c>
      <c r="K166" s="6">
        <f t="shared" si="13"/>
        <v>-55.16770183561799</v>
      </c>
      <c r="L166" s="7">
        <f t="shared" si="12"/>
        <v>-1.058567612641071</v>
      </c>
      <c r="M166" s="7">
        <f t="shared" si="14"/>
        <v>-1.0299020301369348</v>
      </c>
      <c r="P166" s="5">
        <f t="shared" si="15"/>
        <v>0.59588774900186003</v>
      </c>
    </row>
    <row r="167" spans="1:16" x14ac:dyDescent="0.15">
      <c r="A167" s="5">
        <v>83</v>
      </c>
      <c r="B167" s="5">
        <v>165</v>
      </c>
      <c r="D167">
        <v>111.66098450864</v>
      </c>
      <c r="E167">
        <v>171.58490340330999</v>
      </c>
      <c r="F167">
        <v>104.24380189976</v>
      </c>
      <c r="G167">
        <v>119.51747416214</v>
      </c>
      <c r="I167" s="6">
        <f t="shared" si="16"/>
        <v>7.4171826088799975</v>
      </c>
      <c r="J167" s="6">
        <f t="shared" si="16"/>
        <v>52.067429241169989</v>
      </c>
      <c r="K167" s="6">
        <f t="shared" si="13"/>
        <v>-55.063732480523988</v>
      </c>
      <c r="L167" s="7">
        <f t="shared" si="12"/>
        <v>-1.0575465945413876</v>
      </c>
      <c r="M167" s="7">
        <f t="shared" si="14"/>
        <v>-1.028707281234196</v>
      </c>
      <c r="P167" s="5">
        <f t="shared" si="15"/>
        <v>0.49886019883035931</v>
      </c>
    </row>
    <row r="168" spans="1:16" x14ac:dyDescent="0.15">
      <c r="A168" s="5">
        <v>83.5</v>
      </c>
      <c r="B168" s="5">
        <v>166</v>
      </c>
      <c r="D168">
        <v>111.66008732580001</v>
      </c>
      <c r="E168">
        <v>171.56911298522999</v>
      </c>
      <c r="F168">
        <v>104.2659059681</v>
      </c>
      <c r="G168">
        <v>119.43772029391999</v>
      </c>
      <c r="I168" s="6">
        <f t="shared" si="16"/>
        <v>7.3941813577000062</v>
      </c>
      <c r="J168" s="6">
        <f t="shared" si="16"/>
        <v>52.131392691309998</v>
      </c>
      <c r="K168" s="6">
        <f t="shared" si="13"/>
        <v>-55.163489871871988</v>
      </c>
      <c r="L168" s="7">
        <f t="shared" si="12"/>
        <v>-1.0581625969311084</v>
      </c>
      <c r="M168" s="7">
        <f t="shared" si="14"/>
        <v>-1.0291495528208614</v>
      </c>
      <c r="P168" s="5">
        <f t="shared" si="15"/>
        <v>0.55739902668554642</v>
      </c>
    </row>
    <row r="169" spans="1:16" x14ac:dyDescent="0.15">
      <c r="A169" s="5">
        <v>84</v>
      </c>
      <c r="B169" s="5">
        <v>167</v>
      </c>
      <c r="D169">
        <v>111.67276751001999</v>
      </c>
      <c r="E169">
        <v>171.38076439979</v>
      </c>
      <c r="F169">
        <v>104.34924427983</v>
      </c>
      <c r="G169">
        <v>119.62572435628999</v>
      </c>
      <c r="I169" s="6">
        <f t="shared" si="16"/>
        <v>7.3235232301899913</v>
      </c>
      <c r="J169" s="6">
        <f t="shared" si="16"/>
        <v>51.755040043500003</v>
      </c>
      <c r="K169" s="6">
        <f t="shared" si="13"/>
        <v>-54.782524822010011</v>
      </c>
      <c r="L169" s="7">
        <f t="shared" si="12"/>
        <v>-1.0584964242316384</v>
      </c>
      <c r="M169" s="7">
        <f t="shared" si="14"/>
        <v>-1.029309649318336</v>
      </c>
      <c r="P169" s="5">
        <f t="shared" si="15"/>
        <v>0.58912270049782522</v>
      </c>
    </row>
    <row r="170" spans="1:16" x14ac:dyDescent="0.15">
      <c r="A170" s="5">
        <v>84.5</v>
      </c>
      <c r="B170" s="5">
        <v>168</v>
      </c>
      <c r="D170">
        <v>111.55314313057001</v>
      </c>
      <c r="E170">
        <v>171.20282313536001</v>
      </c>
      <c r="F170">
        <v>104.20043013322</v>
      </c>
      <c r="G170">
        <v>119.28771133282</v>
      </c>
      <c r="I170" s="6">
        <f t="shared" si="16"/>
        <v>7.3527129973500109</v>
      </c>
      <c r="J170" s="6">
        <f t="shared" si="16"/>
        <v>51.915111802540011</v>
      </c>
      <c r="K170" s="6">
        <f t="shared" si="13"/>
        <v>-54.945421165698001</v>
      </c>
      <c r="L170" s="7">
        <f t="shared" si="12"/>
        <v>-1.0583704678260892</v>
      </c>
      <c r="M170" s="7">
        <f t="shared" si="14"/>
        <v>-1.0290099621097315</v>
      </c>
      <c r="P170" s="5">
        <f t="shared" si="15"/>
        <v>0.57715303858622036</v>
      </c>
    </row>
    <row r="171" spans="1:16" x14ac:dyDescent="0.15">
      <c r="A171" s="5">
        <v>85</v>
      </c>
      <c r="B171" s="5">
        <v>169</v>
      </c>
      <c r="D171">
        <v>111.74753274717</v>
      </c>
      <c r="E171">
        <v>171.52329684790001</v>
      </c>
      <c r="F171">
        <v>104.247446084</v>
      </c>
      <c r="G171">
        <v>119.35671187048</v>
      </c>
      <c r="I171" s="6">
        <f t="shared" si="16"/>
        <v>7.5000866631699949</v>
      </c>
      <c r="J171" s="6">
        <f t="shared" si="16"/>
        <v>52.166584977420015</v>
      </c>
      <c r="K171" s="6">
        <f t="shared" si="13"/>
        <v>-55.099815309734019</v>
      </c>
      <c r="L171" s="7">
        <f t="shared" si="12"/>
        <v>-1.0562281455376776</v>
      </c>
      <c r="M171" s="7">
        <f t="shared" si="14"/>
        <v>-1.0266939090182645</v>
      </c>
      <c r="P171" s="5">
        <f t="shared" si="15"/>
        <v>0.37356773154139683</v>
      </c>
    </row>
    <row r="172" spans="1:16" x14ac:dyDescent="0.15">
      <c r="A172" s="5">
        <v>85.5</v>
      </c>
      <c r="B172" s="5">
        <v>170</v>
      </c>
      <c r="D172">
        <v>111.66056582332</v>
      </c>
      <c r="E172">
        <v>171.28422752557</v>
      </c>
      <c r="F172">
        <v>104.19475476432</v>
      </c>
      <c r="G172">
        <v>119.30933747536</v>
      </c>
      <c r="I172" s="6">
        <f t="shared" si="16"/>
        <v>7.4658110590000035</v>
      </c>
      <c r="J172" s="6">
        <f t="shared" si="16"/>
        <v>51.974890050210007</v>
      </c>
      <c r="K172" s="6">
        <f t="shared" si="13"/>
        <v>-54.904057001251999</v>
      </c>
      <c r="L172" s="7">
        <f t="shared" si="12"/>
        <v>-1.0563573477156429</v>
      </c>
      <c r="M172" s="7">
        <f t="shared" si="14"/>
        <v>-1.0266493803931744</v>
      </c>
      <c r="P172" s="5">
        <f t="shared" si="15"/>
        <v>0.38584583984200588</v>
      </c>
    </row>
    <row r="173" spans="1:16" x14ac:dyDescent="0.15">
      <c r="A173" s="5">
        <v>86</v>
      </c>
      <c r="B173" s="5">
        <v>171</v>
      </c>
      <c r="D173">
        <v>111.65709671630999</v>
      </c>
      <c r="E173">
        <v>171.32448112924999</v>
      </c>
      <c r="F173">
        <v>104.21231853755</v>
      </c>
      <c r="G173">
        <v>119.39643945278</v>
      </c>
      <c r="I173" s="6">
        <f t="shared" si="16"/>
        <v>7.4447781787599894</v>
      </c>
      <c r="J173" s="6">
        <f t="shared" si="16"/>
        <v>51.928041676469988</v>
      </c>
      <c r="K173" s="6">
        <f t="shared" si="13"/>
        <v>-54.868871833003993</v>
      </c>
      <c r="L173" s="7">
        <f t="shared" si="12"/>
        <v>-1.0566327953373711</v>
      </c>
      <c r="M173" s="7">
        <f t="shared" si="14"/>
        <v>-1.0267510972118472</v>
      </c>
      <c r="P173" s="5">
        <f t="shared" si="15"/>
        <v>0.41202168133309647</v>
      </c>
    </row>
    <row r="174" spans="1:16" x14ac:dyDescent="0.15">
      <c r="A174" s="5">
        <v>86.5</v>
      </c>
      <c r="B174" s="5">
        <v>172</v>
      </c>
      <c r="D174">
        <v>111.61331419343</v>
      </c>
      <c r="E174">
        <v>171.34972187331999</v>
      </c>
      <c r="F174">
        <v>104.17259095525</v>
      </c>
      <c r="G174">
        <v>119.22259394229</v>
      </c>
      <c r="I174" s="6">
        <f t="shared" si="16"/>
        <v>7.4407232381799986</v>
      </c>
      <c r="J174" s="6">
        <f t="shared" si="16"/>
        <v>52.127127931029989</v>
      </c>
      <c r="K174" s="6">
        <f t="shared" si="13"/>
        <v>-55.111830279055987</v>
      </c>
      <c r="L174" s="7">
        <f t="shared" si="12"/>
        <v>-1.0572581392163998</v>
      </c>
      <c r="M174" s="7">
        <f t="shared" si="14"/>
        <v>-1.0272027102878205</v>
      </c>
      <c r="P174" s="5">
        <f t="shared" si="15"/>
        <v>0.47144823274849929</v>
      </c>
    </row>
    <row r="175" spans="1:16" x14ac:dyDescent="0.15">
      <c r="A175" s="5">
        <v>87</v>
      </c>
      <c r="B175" s="5">
        <v>173</v>
      </c>
      <c r="D175">
        <v>111.64866319756</v>
      </c>
      <c r="E175">
        <v>171.23470303248001</v>
      </c>
      <c r="F175">
        <v>104.1894975805</v>
      </c>
      <c r="G175">
        <v>119.30133221817</v>
      </c>
      <c r="I175" s="6">
        <f t="shared" si="16"/>
        <v>7.4591656170599947</v>
      </c>
      <c r="J175" s="6">
        <f t="shared" si="16"/>
        <v>51.93337081431001</v>
      </c>
      <c r="K175" s="6">
        <f t="shared" si="13"/>
        <v>-54.860879360112015</v>
      </c>
      <c r="L175" s="7">
        <f t="shared" si="12"/>
        <v>-1.0563704704681973</v>
      </c>
      <c r="M175" s="7">
        <f t="shared" si="14"/>
        <v>-1.0261413107365629</v>
      </c>
      <c r="P175" s="5">
        <f t="shared" si="15"/>
        <v>0.38709289758981019</v>
      </c>
    </row>
    <row r="176" spans="1:16" x14ac:dyDescent="0.15">
      <c r="A176" s="5">
        <v>87.5</v>
      </c>
      <c r="B176" s="5">
        <v>174</v>
      </c>
      <c r="D176">
        <v>111.59148274418</v>
      </c>
      <c r="E176">
        <v>171.08684729948001</v>
      </c>
      <c r="F176">
        <v>104.22791086684001</v>
      </c>
      <c r="G176">
        <v>119.25091104606</v>
      </c>
      <c r="I176" s="6">
        <f t="shared" si="16"/>
        <v>7.363571877339993</v>
      </c>
      <c r="J176" s="6">
        <f t="shared" si="16"/>
        <v>51.835936253420016</v>
      </c>
      <c r="K176" s="6">
        <f t="shared" si="13"/>
        <v>-54.83955162676402</v>
      </c>
      <c r="L176" s="7">
        <f t="shared" si="12"/>
        <v>-1.0579446536599564</v>
      </c>
      <c r="M176" s="7">
        <f t="shared" si="14"/>
        <v>-1.0275417631252666</v>
      </c>
      <c r="P176" s="5">
        <f t="shared" si="15"/>
        <v>0.53668783490275984</v>
      </c>
    </row>
    <row r="177" spans="1:16" x14ac:dyDescent="0.15">
      <c r="A177" s="5">
        <v>88</v>
      </c>
      <c r="B177" s="5">
        <v>175</v>
      </c>
      <c r="D177">
        <v>111.67545905855999</v>
      </c>
      <c r="E177">
        <v>171.51121478556999</v>
      </c>
      <c r="F177">
        <v>104.25921500686999</v>
      </c>
      <c r="G177">
        <v>119.38574586295999</v>
      </c>
      <c r="I177" s="6">
        <f t="shared" si="16"/>
        <v>7.4162440516900006</v>
      </c>
      <c r="J177" s="6">
        <f t="shared" si="16"/>
        <v>52.125468922609997</v>
      </c>
      <c r="K177" s="6">
        <f t="shared" si="13"/>
        <v>-55.134318655441994</v>
      </c>
      <c r="L177" s="7">
        <f t="shared" si="12"/>
        <v>-1.0577232165968462</v>
      </c>
      <c r="M177" s="7">
        <f t="shared" si="14"/>
        <v>-1.027146595259101</v>
      </c>
      <c r="P177" s="5">
        <f t="shared" si="15"/>
        <v>0.51564462738527017</v>
      </c>
    </row>
    <row r="178" spans="1:16" x14ac:dyDescent="0.15">
      <c r="A178" s="5">
        <v>88.5</v>
      </c>
      <c r="B178" s="5">
        <v>176</v>
      </c>
      <c r="D178">
        <v>111.43627011185001</v>
      </c>
      <c r="E178">
        <v>171.30432442131999</v>
      </c>
      <c r="F178">
        <v>104.22611864508001</v>
      </c>
      <c r="G178">
        <v>119.14170500030001</v>
      </c>
      <c r="I178" s="6">
        <f t="shared" si="16"/>
        <v>7.2101514667700002</v>
      </c>
      <c r="J178" s="6">
        <f t="shared" si="16"/>
        <v>52.162619421019983</v>
      </c>
      <c r="K178" s="6">
        <f t="shared" si="13"/>
        <v>-55.384991838453978</v>
      </c>
      <c r="L178" s="7">
        <f t="shared" si="12"/>
        <v>-1.0617755099954869</v>
      </c>
      <c r="M178" s="7">
        <f t="shared" si="14"/>
        <v>-1.0310251578546863</v>
      </c>
      <c r="P178" s="5">
        <f t="shared" si="15"/>
        <v>0.90073486346251652</v>
      </c>
    </row>
    <row r="179" spans="1:16" x14ac:dyDescent="0.15">
      <c r="A179" s="5">
        <v>89</v>
      </c>
      <c r="B179" s="5">
        <v>177</v>
      </c>
      <c r="D179">
        <v>111.65590047252</v>
      </c>
      <c r="E179">
        <v>171.23434415934</v>
      </c>
      <c r="F179">
        <v>104.19995220742</v>
      </c>
      <c r="G179">
        <v>119.37397694008</v>
      </c>
      <c r="I179" s="6">
        <f t="shared" si="16"/>
        <v>7.4559482651000053</v>
      </c>
      <c r="J179" s="6">
        <f t="shared" si="16"/>
        <v>51.860367219259999</v>
      </c>
      <c r="K179" s="6">
        <f t="shared" si="13"/>
        <v>-54.776492398011989</v>
      </c>
      <c r="L179" s="7">
        <f t="shared" si="12"/>
        <v>-1.0562303225972722</v>
      </c>
      <c r="M179" s="7">
        <f t="shared" si="14"/>
        <v>-1.0253062396534163</v>
      </c>
      <c r="P179" s="5">
        <f t="shared" si="15"/>
        <v>0.37377461794145844</v>
      </c>
    </row>
    <row r="180" spans="1:16" x14ac:dyDescent="0.15">
      <c r="A180" s="5">
        <v>89.5</v>
      </c>
      <c r="B180" s="5">
        <v>178</v>
      </c>
      <c r="D180">
        <v>111.4778993959</v>
      </c>
      <c r="E180">
        <v>171.18296548837</v>
      </c>
      <c r="F180">
        <v>104.22850827409</v>
      </c>
      <c r="G180">
        <v>119.24439930701</v>
      </c>
      <c r="I180" s="6">
        <f t="shared" si="16"/>
        <v>7.2493911218099925</v>
      </c>
      <c r="J180" s="6">
        <f t="shared" si="16"/>
        <v>51.938566181360002</v>
      </c>
      <c r="K180" s="6">
        <f t="shared" si="13"/>
        <v>-55.076888295822009</v>
      </c>
      <c r="L180" s="7">
        <f t="shared" si="12"/>
        <v>-1.0604237341382039</v>
      </c>
      <c r="M180" s="7">
        <f t="shared" si="14"/>
        <v>-1.0293259203912926</v>
      </c>
      <c r="P180" s="5">
        <f t="shared" si="15"/>
        <v>0.77227533874517018</v>
      </c>
    </row>
    <row r="181" spans="1:16" x14ac:dyDescent="0.15">
      <c r="A181" s="5">
        <v>90</v>
      </c>
      <c r="B181" s="5">
        <v>179</v>
      </c>
      <c r="D181">
        <v>111.60924696453</v>
      </c>
      <c r="E181">
        <v>171.44637837190999</v>
      </c>
      <c r="F181">
        <v>104.24165123365</v>
      </c>
      <c r="G181">
        <v>119.15305573809999</v>
      </c>
      <c r="I181" s="6">
        <f t="shared" si="16"/>
        <v>7.367595730879998</v>
      </c>
      <c r="J181" s="6">
        <f t="shared" si="16"/>
        <v>52.293322633809993</v>
      </c>
      <c r="K181" s="6">
        <f t="shared" si="13"/>
        <v>-55.384391429691988</v>
      </c>
      <c r="L181" s="7">
        <f t="shared" si="12"/>
        <v>-1.0591102006947917</v>
      </c>
      <c r="M181" s="7">
        <f t="shared" si="14"/>
        <v>-1.0278386561448249</v>
      </c>
      <c r="P181" s="5">
        <f t="shared" si="15"/>
        <v>0.64744999811493498</v>
      </c>
    </row>
    <row r="182" spans="1:16" x14ac:dyDescent="0.15">
      <c r="A182" s="5">
        <v>90.5</v>
      </c>
      <c r="B182" s="5">
        <v>180</v>
      </c>
      <c r="D182">
        <v>111.51169328309</v>
      </c>
      <c r="E182">
        <v>171.00592140678</v>
      </c>
      <c r="F182">
        <v>104.25150845331</v>
      </c>
      <c r="G182">
        <v>119.15932851425001</v>
      </c>
      <c r="I182" s="6">
        <f t="shared" ref="I182:J241" si="17">D182-F182</f>
        <v>7.2601848297800018</v>
      </c>
      <c r="J182" s="6">
        <f t="shared" si="17"/>
        <v>51.846592892529998</v>
      </c>
      <c r="K182" s="6">
        <f>I182-1.2*J182</f>
        <v>-54.955726641255993</v>
      </c>
      <c r="L182" s="7">
        <f t="shared" si="12"/>
        <v>-1.0599679472703394</v>
      </c>
      <c r="M182" s="7">
        <f>L182+ABS($N$2)*A182</f>
        <v>-1.0285226719173173</v>
      </c>
      <c r="P182" s="5">
        <f>(L182-$O$2)/$O$2*100</f>
        <v>0.72896182334035442</v>
      </c>
    </row>
    <row r="183" spans="1:16" x14ac:dyDescent="0.15">
      <c r="A183" s="5">
        <v>91</v>
      </c>
      <c r="B183" s="5">
        <v>181</v>
      </c>
      <c r="D183">
        <v>111.52832107183001</v>
      </c>
      <c r="E183">
        <v>171.41862551588</v>
      </c>
      <c r="F183">
        <v>104.27092418901999</v>
      </c>
      <c r="G183">
        <v>119.17665332457</v>
      </c>
      <c r="I183" s="6">
        <f t="shared" si="17"/>
        <v>7.2573968828100135</v>
      </c>
      <c r="J183" s="6">
        <f t="shared" si="17"/>
        <v>52.241972191309998</v>
      </c>
      <c r="K183" s="6">
        <f t="shared" ref="K183:K241" si="18">I183-1.2*J183</f>
        <v>-55.432969746761984</v>
      </c>
      <c r="L183" s="7">
        <f t="shared" si="12"/>
        <v>-1.0610811081895331</v>
      </c>
      <c r="M183" s="7">
        <f t="shared" ref="M183:M241" si="19">L183+ABS($N$2)*A183</f>
        <v>-1.0294621020334556</v>
      </c>
      <c r="P183" s="5">
        <f t="shared" ref="P183:P241" si="20">(L183-$O$2)/$O$2*100</f>
        <v>0.8347457237134247</v>
      </c>
    </row>
    <row r="184" spans="1:16" x14ac:dyDescent="0.15">
      <c r="A184" s="5">
        <v>91.5</v>
      </c>
      <c r="B184" s="5">
        <v>182</v>
      </c>
      <c r="D184">
        <v>111.55140857707001</v>
      </c>
      <c r="E184">
        <v>171.20216520126999</v>
      </c>
      <c r="F184">
        <v>104.14033096362</v>
      </c>
      <c r="G184">
        <v>119.24368241831</v>
      </c>
      <c r="I184" s="6">
        <f t="shared" si="17"/>
        <v>7.4110776134500043</v>
      </c>
      <c r="J184" s="6">
        <f t="shared" si="17"/>
        <v>51.95848278295999</v>
      </c>
      <c r="K184" s="6">
        <f t="shared" si="18"/>
        <v>-54.939101726101981</v>
      </c>
      <c r="L184" s="7">
        <f t="shared" si="12"/>
        <v>-1.0573653960527019</v>
      </c>
      <c r="M184" s="7">
        <f t="shared" si="19"/>
        <v>-1.025572659093569</v>
      </c>
      <c r="P184" s="5">
        <f t="shared" si="20"/>
        <v>0.48164087092872654</v>
      </c>
    </row>
    <row r="185" spans="1:16" x14ac:dyDescent="0.15">
      <c r="A185" s="5">
        <v>92</v>
      </c>
      <c r="B185" s="5">
        <v>183</v>
      </c>
      <c r="D185">
        <v>111.55146838925999</v>
      </c>
      <c r="E185">
        <v>171.20294275973001</v>
      </c>
      <c r="F185">
        <v>104.15926877352</v>
      </c>
      <c r="G185">
        <v>119.28424637075</v>
      </c>
      <c r="I185" s="6">
        <f t="shared" si="17"/>
        <v>7.3921996157399974</v>
      </c>
      <c r="J185" s="6">
        <f t="shared" si="17"/>
        <v>51.91869638898001</v>
      </c>
      <c r="K185" s="6">
        <f t="shared" si="18"/>
        <v>-54.910236051036009</v>
      </c>
      <c r="L185" s="7">
        <f t="shared" si="12"/>
        <v>-1.0576196990703135</v>
      </c>
      <c r="M185" s="7">
        <f t="shared" si="19"/>
        <v>-1.0256532313081252</v>
      </c>
      <c r="P185" s="5">
        <f t="shared" si="20"/>
        <v>0.50580733654547472</v>
      </c>
    </row>
    <row r="186" spans="1:16" x14ac:dyDescent="0.15">
      <c r="A186" s="5">
        <v>92.5</v>
      </c>
      <c r="B186" s="5">
        <v>184</v>
      </c>
      <c r="D186">
        <v>111.4336383755</v>
      </c>
      <c r="E186">
        <v>171.30755427956001</v>
      </c>
      <c r="F186">
        <v>104.20921201983001</v>
      </c>
      <c r="G186">
        <v>119.16309217993999</v>
      </c>
      <c r="I186" s="6">
        <f t="shared" si="17"/>
        <v>7.2244263556699906</v>
      </c>
      <c r="J186" s="6">
        <f t="shared" si="17"/>
        <v>52.144462099620014</v>
      </c>
      <c r="K186" s="6">
        <f t="shared" si="18"/>
        <v>-55.348928163874021</v>
      </c>
      <c r="L186" s="7">
        <f t="shared" si="12"/>
        <v>-1.0614536220189978</v>
      </c>
      <c r="M186" s="7">
        <f t="shared" si="19"/>
        <v>-1.0293134234537542</v>
      </c>
      <c r="P186" s="5">
        <f t="shared" si="20"/>
        <v>0.87014578595441572</v>
      </c>
    </row>
    <row r="187" spans="1:16" x14ac:dyDescent="0.15">
      <c r="A187" s="5">
        <v>93</v>
      </c>
      <c r="B187" s="5">
        <v>185</v>
      </c>
      <c r="D187">
        <v>111.43423649739999</v>
      </c>
      <c r="E187">
        <v>171.05466834141001</v>
      </c>
      <c r="F187">
        <v>104.22898619989</v>
      </c>
      <c r="G187">
        <v>119.25885656251999</v>
      </c>
      <c r="I187" s="6">
        <f t="shared" si="17"/>
        <v>7.2052502975099912</v>
      </c>
      <c r="J187" s="6">
        <f t="shared" si="17"/>
        <v>51.795811778890013</v>
      </c>
      <c r="K187" s="6">
        <f t="shared" si="18"/>
        <v>-54.949723837158018</v>
      </c>
      <c r="L187" s="7">
        <f t="shared" si="12"/>
        <v>-1.0608912564539323</v>
      </c>
      <c r="M187" s="7">
        <f t="shared" si="19"/>
        <v>-1.0285773270856333</v>
      </c>
      <c r="P187" s="5">
        <f t="shared" si="20"/>
        <v>0.81670407606109119</v>
      </c>
    </row>
    <row r="188" spans="1:16" x14ac:dyDescent="0.15">
      <c r="A188" s="5">
        <v>93.5</v>
      </c>
      <c r="B188" s="5">
        <v>186</v>
      </c>
      <c r="D188">
        <v>111.47048268437</v>
      </c>
      <c r="E188">
        <v>171.03301632873001</v>
      </c>
      <c r="F188">
        <v>104.24726686181999</v>
      </c>
      <c r="G188">
        <v>119.02126769819</v>
      </c>
      <c r="I188" s="6">
        <f t="shared" si="17"/>
        <v>7.2232158225500029</v>
      </c>
      <c r="J188" s="6">
        <f t="shared" si="17"/>
        <v>52.011748630540012</v>
      </c>
      <c r="K188" s="6">
        <f t="shared" si="18"/>
        <v>-55.190882534098009</v>
      </c>
      <c r="L188" s="7">
        <f t="shared" si="12"/>
        <v>-1.0611233805296691</v>
      </c>
      <c r="M188" s="7">
        <f t="shared" si="19"/>
        <v>-1.0286357203583147</v>
      </c>
      <c r="P188" s="5">
        <f t="shared" si="20"/>
        <v>0.83876287248355264</v>
      </c>
    </row>
    <row r="189" spans="1:16" x14ac:dyDescent="0.15">
      <c r="A189" s="5">
        <v>94</v>
      </c>
      <c r="B189" s="5">
        <v>187</v>
      </c>
      <c r="D189">
        <v>111.52263891381</v>
      </c>
      <c r="E189">
        <v>171.30360667503999</v>
      </c>
      <c r="F189">
        <v>104.31429595554999</v>
      </c>
      <c r="G189">
        <v>119.0227014756</v>
      </c>
      <c r="I189" s="6">
        <f t="shared" si="17"/>
        <v>7.2083429582600047</v>
      </c>
      <c r="J189" s="6">
        <f t="shared" si="17"/>
        <v>52.280905199439985</v>
      </c>
      <c r="K189" s="6">
        <f t="shared" si="18"/>
        <v>-55.528743281067975</v>
      </c>
      <c r="L189" s="7">
        <f t="shared" si="12"/>
        <v>-1.0621228356555459</v>
      </c>
      <c r="M189" s="7">
        <f t="shared" si="19"/>
        <v>-1.0294614446811361</v>
      </c>
      <c r="P189" s="5">
        <f t="shared" si="20"/>
        <v>0.93374128902703246</v>
      </c>
    </row>
    <row r="190" spans="1:16" x14ac:dyDescent="0.15">
      <c r="A190" s="5">
        <v>94.5</v>
      </c>
      <c r="B190" s="5">
        <v>188</v>
      </c>
      <c r="D190">
        <v>111.46486033854001</v>
      </c>
      <c r="E190">
        <v>171.16795262874999</v>
      </c>
      <c r="F190">
        <v>104.13794133461001</v>
      </c>
      <c r="G190">
        <v>118.99587788996</v>
      </c>
      <c r="I190" s="6">
        <f t="shared" si="17"/>
        <v>7.3269190039300014</v>
      </c>
      <c r="J190" s="6">
        <f t="shared" si="17"/>
        <v>52.172074738789988</v>
      </c>
      <c r="K190" s="6">
        <f t="shared" si="18"/>
        <v>-55.27957068261798</v>
      </c>
      <c r="L190" s="7">
        <f t="shared" si="12"/>
        <v>-1.0595624375566104</v>
      </c>
      <c r="M190" s="7">
        <f t="shared" si="19"/>
        <v>-1.0267273157791452</v>
      </c>
      <c r="P190" s="5">
        <f t="shared" si="20"/>
        <v>0.69042615574928201</v>
      </c>
    </row>
    <row r="191" spans="1:16" x14ac:dyDescent="0.15">
      <c r="A191" s="5">
        <v>95</v>
      </c>
      <c r="B191" s="5">
        <v>189</v>
      </c>
      <c r="D191">
        <v>111.48495723428</v>
      </c>
      <c r="E191">
        <v>171.09468269633001</v>
      </c>
      <c r="F191">
        <v>104.10000597407</v>
      </c>
      <c r="G191">
        <v>119.13829977896</v>
      </c>
      <c r="I191" s="6">
        <f t="shared" si="17"/>
        <v>7.384951260210002</v>
      </c>
      <c r="J191" s="6">
        <f t="shared" si="17"/>
        <v>51.956382917370007</v>
      </c>
      <c r="K191" s="6">
        <f t="shared" si="18"/>
        <v>-54.962708240634001</v>
      </c>
      <c r="L191" s="7">
        <f t="shared" si="12"/>
        <v>-1.057862482999349</v>
      </c>
      <c r="M191" s="7">
        <f t="shared" si="19"/>
        <v>-1.0248536304188285</v>
      </c>
      <c r="P191" s="5">
        <f t="shared" si="20"/>
        <v>0.52887914091665367</v>
      </c>
    </row>
    <row r="192" spans="1:16" x14ac:dyDescent="0.15">
      <c r="A192" s="5">
        <v>95.5</v>
      </c>
      <c r="B192" s="5">
        <v>190</v>
      </c>
      <c r="D192">
        <v>111.52862013278001</v>
      </c>
      <c r="E192">
        <v>170.94198217597</v>
      </c>
      <c r="F192">
        <v>104.18107413824001</v>
      </c>
      <c r="G192">
        <v>118.85488977836</v>
      </c>
      <c r="I192" s="6">
        <f t="shared" si="17"/>
        <v>7.347545994539999</v>
      </c>
      <c r="J192" s="6">
        <f t="shared" si="17"/>
        <v>52.087092397609993</v>
      </c>
      <c r="K192" s="6">
        <f t="shared" si="18"/>
        <v>-55.156964882591993</v>
      </c>
      <c r="L192" s="7">
        <f t="shared" si="12"/>
        <v>-1.0589372979691003</v>
      </c>
      <c r="M192" s="7">
        <f t="shared" si="19"/>
        <v>-1.0257547145855246</v>
      </c>
      <c r="P192" s="5">
        <f t="shared" si="20"/>
        <v>0.63101901819693973</v>
      </c>
    </row>
    <row r="193" spans="1:16" x14ac:dyDescent="0.15">
      <c r="A193" s="5">
        <v>96</v>
      </c>
      <c r="B193" s="5">
        <v>191</v>
      </c>
      <c r="D193">
        <v>111.5308331838</v>
      </c>
      <c r="E193">
        <v>171.15126502781001</v>
      </c>
      <c r="F193">
        <v>104.23842523448</v>
      </c>
      <c r="G193">
        <v>119.12438018998</v>
      </c>
      <c r="I193" s="6">
        <f t="shared" si="17"/>
        <v>7.292407949319994</v>
      </c>
      <c r="J193" s="6">
        <f t="shared" si="17"/>
        <v>52.026884837830011</v>
      </c>
      <c r="K193" s="6">
        <f t="shared" si="18"/>
        <v>-55.139853856076016</v>
      </c>
      <c r="L193" s="7">
        <f t="shared" si="12"/>
        <v>-1.0598338537459866</v>
      </c>
      <c r="M193" s="7">
        <f t="shared" si="19"/>
        <v>-1.0264775395593555</v>
      </c>
      <c r="P193" s="5">
        <f t="shared" si="20"/>
        <v>0.71621888943365208</v>
      </c>
    </row>
    <row r="194" spans="1:16" x14ac:dyDescent="0.15">
      <c r="A194" s="5">
        <v>96.5</v>
      </c>
      <c r="B194" s="5">
        <v>192</v>
      </c>
      <c r="D194">
        <v>111.51958849214</v>
      </c>
      <c r="E194">
        <v>170.91859560979</v>
      </c>
      <c r="F194">
        <v>104.15729732958999</v>
      </c>
      <c r="G194">
        <v>118.9713841926</v>
      </c>
      <c r="I194" s="6">
        <f t="shared" si="17"/>
        <v>7.362291162550008</v>
      </c>
      <c r="J194" s="6">
        <f t="shared" si="17"/>
        <v>51.947211417190005</v>
      </c>
      <c r="K194" s="6">
        <f t="shared" si="18"/>
        <v>-54.974362538077997</v>
      </c>
      <c r="L194" s="7">
        <f t="shared" ref="L194:L241" si="21">K194/J194</f>
        <v>-1.0582736019567409</v>
      </c>
      <c r="M194" s="7">
        <f t="shared" si="19"/>
        <v>-1.0247435569670544</v>
      </c>
      <c r="P194" s="5">
        <f t="shared" si="20"/>
        <v>0.5679478560326362</v>
      </c>
    </row>
    <row r="195" spans="1:16" x14ac:dyDescent="0.15">
      <c r="A195" s="5">
        <v>97</v>
      </c>
      <c r="B195" s="5">
        <v>193</v>
      </c>
      <c r="D195">
        <v>111.44918954483001</v>
      </c>
      <c r="E195">
        <v>170.81398408996</v>
      </c>
      <c r="F195">
        <v>104.16279347631</v>
      </c>
      <c r="G195">
        <v>118.99982077782001</v>
      </c>
      <c r="I195" s="6">
        <f t="shared" si="17"/>
        <v>7.2863960685200055</v>
      </c>
      <c r="J195" s="6">
        <f t="shared" si="17"/>
        <v>51.814163312139996</v>
      </c>
      <c r="K195" s="6">
        <f t="shared" si="18"/>
        <v>-54.890599906047989</v>
      </c>
      <c r="L195" s="7">
        <f t="shared" si="21"/>
        <v>-1.0593744334994828</v>
      </c>
      <c r="M195" s="7">
        <f t="shared" si="19"/>
        <v>-1.0256706577067409</v>
      </c>
      <c r="P195" s="5">
        <f t="shared" si="20"/>
        <v>0.67256009334446365</v>
      </c>
    </row>
    <row r="196" spans="1:16" x14ac:dyDescent="0.15">
      <c r="A196" s="5">
        <v>97.5</v>
      </c>
      <c r="B196" s="5">
        <v>194</v>
      </c>
      <c r="D196">
        <v>111.38596806029</v>
      </c>
      <c r="E196">
        <v>170.73628805550999</v>
      </c>
      <c r="F196">
        <v>104.11482167394</v>
      </c>
      <c r="G196">
        <v>118.9815401159</v>
      </c>
      <c r="I196" s="6">
        <f t="shared" si="17"/>
        <v>7.2711463863499972</v>
      </c>
      <c r="J196" s="6">
        <f t="shared" si="17"/>
        <v>51.754747939609985</v>
      </c>
      <c r="K196" s="6">
        <f t="shared" si="18"/>
        <v>-54.834551141181983</v>
      </c>
      <c r="L196" s="7">
        <f t="shared" si="21"/>
        <v>-1.0595076456592092</v>
      </c>
      <c r="M196" s="7">
        <f t="shared" si="19"/>
        <v>-1.0256301390634119</v>
      </c>
      <c r="P196" s="5">
        <f t="shared" si="20"/>
        <v>0.68521927099793867</v>
      </c>
    </row>
    <row r="197" spans="1:16" x14ac:dyDescent="0.15">
      <c r="A197" s="5">
        <v>98</v>
      </c>
      <c r="B197" s="5">
        <v>195</v>
      </c>
      <c r="D197">
        <v>111.43088701476999</v>
      </c>
      <c r="E197">
        <v>170.88701477360999</v>
      </c>
      <c r="F197">
        <v>104.20216261425</v>
      </c>
      <c r="G197">
        <v>118.95155027182</v>
      </c>
      <c r="I197" s="6">
        <f t="shared" si="17"/>
        <v>7.2287244005199938</v>
      </c>
      <c r="J197" s="6">
        <f t="shared" si="17"/>
        <v>51.935464501789994</v>
      </c>
      <c r="K197" s="6">
        <f t="shared" si="18"/>
        <v>-55.093833001627999</v>
      </c>
      <c r="L197" s="7">
        <f t="shared" si="21"/>
        <v>-1.0608133291987627</v>
      </c>
      <c r="M197" s="7">
        <f t="shared" si="19"/>
        <v>-1.0267620917999101</v>
      </c>
      <c r="P197" s="5">
        <f t="shared" si="20"/>
        <v>0.80929863372559885</v>
      </c>
    </row>
    <row r="198" spans="1:16" x14ac:dyDescent="0.15">
      <c r="A198" s="5">
        <v>98.5</v>
      </c>
      <c r="B198" s="5">
        <v>196</v>
      </c>
      <c r="D198">
        <v>111.41198636282</v>
      </c>
      <c r="E198">
        <v>170.92074884862001</v>
      </c>
      <c r="F198">
        <v>104.19881713364001</v>
      </c>
      <c r="G198">
        <v>118.89294462034999</v>
      </c>
      <c r="I198" s="6">
        <f t="shared" si="17"/>
        <v>7.2131692291799965</v>
      </c>
      <c r="J198" s="6">
        <f t="shared" si="17"/>
        <v>52.027804228270014</v>
      </c>
      <c r="K198" s="6">
        <f t="shared" si="18"/>
        <v>-55.220195844744019</v>
      </c>
      <c r="L198" s="7">
        <f t="shared" si="21"/>
        <v>-1.0613593378353525</v>
      </c>
      <c r="M198" s="7">
        <f t="shared" si="19"/>
        <v>-1.0271343696334445</v>
      </c>
      <c r="P198" s="5">
        <f t="shared" si="20"/>
        <v>0.8611859414992965</v>
      </c>
    </row>
    <row r="199" spans="1:16" x14ac:dyDescent="0.15">
      <c r="A199" s="5">
        <v>99</v>
      </c>
      <c r="B199" s="5">
        <v>197</v>
      </c>
      <c r="D199">
        <v>111.50636999821</v>
      </c>
      <c r="E199">
        <v>170.84383037263001</v>
      </c>
      <c r="F199">
        <v>104.07264472191</v>
      </c>
      <c r="G199">
        <v>119.07103172233001</v>
      </c>
      <c r="I199" s="6">
        <f t="shared" si="17"/>
        <v>7.4337252763000095</v>
      </c>
      <c r="J199" s="6">
        <f t="shared" si="17"/>
        <v>51.772798650300004</v>
      </c>
      <c r="K199" s="6">
        <f t="shared" si="18"/>
        <v>-54.693633104059991</v>
      </c>
      <c r="L199" s="7">
        <f t="shared" si="21"/>
        <v>-1.0564163910374789</v>
      </c>
      <c r="M199" s="7">
        <f t="shared" si="19"/>
        <v>-1.0220176920325155</v>
      </c>
      <c r="P199" s="5">
        <f t="shared" si="20"/>
        <v>0.39145673829082239</v>
      </c>
    </row>
    <row r="200" spans="1:16" x14ac:dyDescent="0.15">
      <c r="A200" s="5">
        <v>99.5</v>
      </c>
      <c r="B200" s="5">
        <v>198</v>
      </c>
      <c r="D200">
        <v>111.37615886118</v>
      </c>
      <c r="E200">
        <v>170.56271308093</v>
      </c>
      <c r="F200">
        <v>104.09827349304</v>
      </c>
      <c r="G200">
        <v>119.00698966486</v>
      </c>
      <c r="I200" s="6">
        <f t="shared" si="17"/>
        <v>7.2778853681400051</v>
      </c>
      <c r="J200" s="6">
        <f t="shared" si="17"/>
        <v>51.555723416069995</v>
      </c>
      <c r="K200" s="6">
        <f t="shared" si="18"/>
        <v>-54.588982731143986</v>
      </c>
      <c r="L200" s="7">
        <f t="shared" si="21"/>
        <v>-1.0588345796371565</v>
      </c>
      <c r="M200" s="7">
        <f t="shared" si="19"/>
        <v>-1.0242621498291378</v>
      </c>
      <c r="P200" s="5">
        <f t="shared" si="20"/>
        <v>0.62125767497560502</v>
      </c>
    </row>
    <row r="201" spans="1:16" x14ac:dyDescent="0.15">
      <c r="A201" s="5">
        <v>100</v>
      </c>
      <c r="B201" s="5">
        <v>199</v>
      </c>
      <c r="D201">
        <v>111.41401997727</v>
      </c>
      <c r="E201">
        <v>170.94886057778999</v>
      </c>
      <c r="F201">
        <v>104.09188123544</v>
      </c>
      <c r="G201">
        <v>118.975864747</v>
      </c>
      <c r="I201" s="6">
        <f t="shared" si="17"/>
        <v>7.3221387418300026</v>
      </c>
      <c r="J201" s="6">
        <f t="shared" si="17"/>
        <v>51.972995830789984</v>
      </c>
      <c r="K201" s="6">
        <f t="shared" si="18"/>
        <v>-55.045456255117976</v>
      </c>
      <c r="L201" s="7">
        <f t="shared" si="21"/>
        <v>-1.0591164772246551</v>
      </c>
      <c r="M201" s="7">
        <f t="shared" si="19"/>
        <v>-1.0243703166135809</v>
      </c>
      <c r="P201" s="5">
        <f t="shared" si="20"/>
        <v>0.64804645797829397</v>
      </c>
    </row>
    <row r="202" spans="1:16" x14ac:dyDescent="0.15">
      <c r="A202" s="5">
        <v>100.5</v>
      </c>
      <c r="B202" s="5">
        <v>200</v>
      </c>
      <c r="D202">
        <v>111.45158203242001</v>
      </c>
      <c r="E202">
        <v>170.71326036246001</v>
      </c>
      <c r="F202">
        <v>104.13429715037</v>
      </c>
      <c r="G202">
        <v>118.91994742816</v>
      </c>
      <c r="I202" s="6">
        <f t="shared" si="17"/>
        <v>7.3172848820500036</v>
      </c>
      <c r="J202" s="6">
        <f t="shared" si="17"/>
        <v>51.793312934300005</v>
      </c>
      <c r="K202" s="6">
        <f t="shared" si="18"/>
        <v>-54.834690639110001</v>
      </c>
      <c r="L202" s="7">
        <f t="shared" si="21"/>
        <v>-1.0587214358862889</v>
      </c>
      <c r="M202" s="7">
        <f t="shared" si="19"/>
        <v>-1.0238015444721593</v>
      </c>
      <c r="P202" s="5">
        <f t="shared" si="20"/>
        <v>0.61050560215014849</v>
      </c>
    </row>
    <row r="203" spans="1:16" x14ac:dyDescent="0.15">
      <c r="A203" s="5">
        <v>101</v>
      </c>
      <c r="B203" s="5">
        <v>201</v>
      </c>
      <c r="D203">
        <v>111.401638854</v>
      </c>
      <c r="E203">
        <v>170.71942101799999</v>
      </c>
      <c r="F203">
        <v>104.04343150726</v>
      </c>
      <c r="G203">
        <v>119.03482884282</v>
      </c>
      <c r="I203" s="6">
        <f t="shared" si="17"/>
        <v>7.3582073467400022</v>
      </c>
      <c r="J203" s="6">
        <f t="shared" si="17"/>
        <v>51.684592175179986</v>
      </c>
      <c r="K203" s="6">
        <f t="shared" si="18"/>
        <v>-54.663303263475981</v>
      </c>
      <c r="L203" s="7">
        <f t="shared" si="21"/>
        <v>-1.0576324773580479</v>
      </c>
      <c r="M203" s="7">
        <f t="shared" si="19"/>
        <v>-1.022538855140863</v>
      </c>
      <c r="P203" s="5">
        <f t="shared" si="20"/>
        <v>0.507021659733906</v>
      </c>
    </row>
    <row r="204" spans="1:16" x14ac:dyDescent="0.15">
      <c r="A204" s="5">
        <v>101.5</v>
      </c>
      <c r="B204" s="5">
        <v>202</v>
      </c>
      <c r="D204">
        <v>111.3463125785</v>
      </c>
      <c r="E204">
        <v>170.19887553083001</v>
      </c>
      <c r="F204">
        <v>104.12694904116</v>
      </c>
      <c r="G204">
        <v>118.73397455045</v>
      </c>
      <c r="I204" s="6">
        <f t="shared" si="17"/>
        <v>7.2193635373400014</v>
      </c>
      <c r="J204" s="6">
        <f t="shared" si="17"/>
        <v>51.464900980380008</v>
      </c>
      <c r="K204" s="6">
        <f t="shared" si="18"/>
        <v>-54.538517639116009</v>
      </c>
      <c r="L204" s="7">
        <f t="shared" si="21"/>
        <v>-1.0597225798589947</v>
      </c>
      <c r="M204" s="7">
        <f t="shared" si="19"/>
        <v>-1.0244552268387543</v>
      </c>
      <c r="P204" s="5">
        <f t="shared" si="20"/>
        <v>0.70564451013887153</v>
      </c>
    </row>
    <row r="205" spans="1:16" x14ac:dyDescent="0.15">
      <c r="A205" s="5">
        <v>102</v>
      </c>
      <c r="B205" s="5">
        <v>203</v>
      </c>
      <c r="D205">
        <v>111.37885040971</v>
      </c>
      <c r="E205">
        <v>170.32998385070999</v>
      </c>
      <c r="F205">
        <v>104.11822689528</v>
      </c>
      <c r="G205">
        <v>118.82460123065999</v>
      </c>
      <c r="I205" s="6">
        <f t="shared" si="17"/>
        <v>7.2606235144299944</v>
      </c>
      <c r="J205" s="6">
        <f t="shared" si="17"/>
        <v>51.50538262005</v>
      </c>
      <c r="K205" s="6">
        <f t="shared" si="18"/>
        <v>-54.545835629630005</v>
      </c>
      <c r="L205" s="7">
        <f t="shared" si="21"/>
        <v>-1.0590317527006667</v>
      </c>
      <c r="M205" s="7">
        <f t="shared" si="19"/>
        <v>-1.023590668877371</v>
      </c>
      <c r="P205" s="5">
        <f t="shared" si="20"/>
        <v>0.63999506985443699</v>
      </c>
    </row>
    <row r="206" spans="1:16" x14ac:dyDescent="0.15">
      <c r="A206" s="5">
        <v>102.5</v>
      </c>
      <c r="B206" s="5">
        <v>204</v>
      </c>
      <c r="D206">
        <v>111.39015491357</v>
      </c>
      <c r="E206">
        <v>170.33100065792999</v>
      </c>
      <c r="F206">
        <v>104.07192783319999</v>
      </c>
      <c r="G206">
        <v>118.64059979688</v>
      </c>
      <c r="I206" s="6">
        <f t="shared" si="17"/>
        <v>7.3182270803700078</v>
      </c>
      <c r="J206" s="6">
        <f t="shared" si="17"/>
        <v>51.690400861049994</v>
      </c>
      <c r="K206" s="6">
        <f t="shared" si="18"/>
        <v>-54.710253952889985</v>
      </c>
      <c r="L206" s="7">
        <f t="shared" si="21"/>
        <v>-1.0584219321486348</v>
      </c>
      <c r="M206" s="7">
        <f t="shared" si="19"/>
        <v>-1.0228071175222837</v>
      </c>
      <c r="P206" s="5">
        <f t="shared" si="20"/>
        <v>0.58204370324669841</v>
      </c>
    </row>
    <row r="207" spans="1:16" x14ac:dyDescent="0.15">
      <c r="A207" s="5">
        <v>103</v>
      </c>
      <c r="B207" s="5">
        <v>205</v>
      </c>
      <c r="D207">
        <v>111.38578862372</v>
      </c>
      <c r="E207">
        <v>170.48148812727999</v>
      </c>
      <c r="F207">
        <v>104.18185076767</v>
      </c>
      <c r="G207">
        <v>118.80930760499</v>
      </c>
      <c r="I207" s="6">
        <f t="shared" si="17"/>
        <v>7.203937856050004</v>
      </c>
      <c r="J207" s="6">
        <f t="shared" si="17"/>
        <v>51.672180522289992</v>
      </c>
      <c r="K207" s="6">
        <f t="shared" si="18"/>
        <v>-54.80267877069798</v>
      </c>
      <c r="L207" s="7">
        <f t="shared" si="21"/>
        <v>-1.0605838231862033</v>
      </c>
      <c r="M207" s="7">
        <f t="shared" si="19"/>
        <v>-1.0247952777567968</v>
      </c>
      <c r="P207" s="5">
        <f t="shared" si="20"/>
        <v>0.78748863236012245</v>
      </c>
    </row>
    <row r="208" spans="1:16" x14ac:dyDescent="0.15">
      <c r="A208" s="5">
        <v>103.5</v>
      </c>
      <c r="B208" s="5">
        <v>206</v>
      </c>
      <c r="D208">
        <v>111.21035947126001</v>
      </c>
      <c r="E208">
        <v>170.70793707758</v>
      </c>
      <c r="F208">
        <v>104.03763665691</v>
      </c>
      <c r="G208">
        <v>118.75936435868</v>
      </c>
      <c r="I208" s="6">
        <f t="shared" si="17"/>
        <v>7.1727228143500099</v>
      </c>
      <c r="J208" s="6">
        <f t="shared" si="17"/>
        <v>51.948572718899996</v>
      </c>
      <c r="K208" s="6">
        <f t="shared" si="18"/>
        <v>-55.165564448329981</v>
      </c>
      <c r="L208" s="7">
        <f t="shared" si="21"/>
        <v>-1.0619264699886466</v>
      </c>
      <c r="M208" s="7">
        <f t="shared" si="19"/>
        <v>-1.0259641937561848</v>
      </c>
      <c r="P208" s="5">
        <f t="shared" si="20"/>
        <v>0.9150806212064152</v>
      </c>
    </row>
    <row r="209" spans="1:16" x14ac:dyDescent="0.15">
      <c r="A209" s="5">
        <v>104</v>
      </c>
      <c r="B209" s="5">
        <v>207</v>
      </c>
      <c r="D209">
        <v>111.43076739039</v>
      </c>
      <c r="E209">
        <v>170.92906274299</v>
      </c>
      <c r="F209">
        <v>104.17097795567</v>
      </c>
      <c r="G209">
        <v>118.85931059203</v>
      </c>
      <c r="I209" s="6">
        <f t="shared" si="17"/>
        <v>7.2597894347200054</v>
      </c>
      <c r="J209" s="6">
        <f t="shared" si="17"/>
        <v>52.069752150959999</v>
      </c>
      <c r="K209" s="6">
        <f t="shared" si="18"/>
        <v>-55.22391314643199</v>
      </c>
      <c r="L209" s="7">
        <f t="shared" si="21"/>
        <v>-1.0605756867504859</v>
      </c>
      <c r="M209" s="7">
        <f t="shared" si="19"/>
        <v>-1.0244396797149686</v>
      </c>
      <c r="P209" s="5">
        <f t="shared" si="20"/>
        <v>0.78671542527884575</v>
      </c>
    </row>
    <row r="210" spans="1:16" x14ac:dyDescent="0.15">
      <c r="A210" s="5">
        <v>104.5</v>
      </c>
      <c r="B210" s="5">
        <v>208</v>
      </c>
      <c r="D210">
        <v>111.40600514385</v>
      </c>
      <c r="E210">
        <v>170.60446198935</v>
      </c>
      <c r="F210">
        <v>104.22366927535001</v>
      </c>
      <c r="G210">
        <v>118.73696158671</v>
      </c>
      <c r="I210" s="6">
        <f t="shared" si="17"/>
        <v>7.1823358684999903</v>
      </c>
      <c r="J210" s="6">
        <f t="shared" si="17"/>
        <v>51.867500402640005</v>
      </c>
      <c r="K210" s="6">
        <f t="shared" si="18"/>
        <v>-55.058664614668011</v>
      </c>
      <c r="L210" s="7">
        <f t="shared" si="21"/>
        <v>-1.0615253132935933</v>
      </c>
      <c r="M210" s="7">
        <f t="shared" si="19"/>
        <v>-1.0252155754550207</v>
      </c>
      <c r="P210" s="5">
        <f t="shared" si="20"/>
        <v>0.87695862183345652</v>
      </c>
    </row>
    <row r="211" spans="1:16" x14ac:dyDescent="0.15">
      <c r="A211" s="5">
        <v>105</v>
      </c>
      <c r="B211" s="5">
        <v>209</v>
      </c>
      <c r="D211">
        <v>111.43405706083</v>
      </c>
      <c r="E211">
        <v>170.92714875292</v>
      </c>
      <c r="F211">
        <v>104.18579365554</v>
      </c>
      <c r="G211">
        <v>118.89485632356001</v>
      </c>
      <c r="I211" s="6">
        <f t="shared" si="17"/>
        <v>7.2482634052900039</v>
      </c>
      <c r="J211" s="6">
        <f t="shared" si="17"/>
        <v>52.032292429359998</v>
      </c>
      <c r="K211" s="6">
        <f t="shared" si="18"/>
        <v>-55.190487509941988</v>
      </c>
      <c r="L211" s="7">
        <f t="shared" si="21"/>
        <v>-1.0606968275493458</v>
      </c>
      <c r="M211" s="7">
        <f t="shared" si="19"/>
        <v>-1.024213358907718</v>
      </c>
      <c r="P211" s="5">
        <f t="shared" si="20"/>
        <v>0.79822745914273385</v>
      </c>
    </row>
    <row r="212" spans="1:16" x14ac:dyDescent="0.15">
      <c r="A212" s="5">
        <v>105.5</v>
      </c>
      <c r="B212" s="5">
        <v>210</v>
      </c>
      <c r="D212">
        <v>111.44607931096</v>
      </c>
      <c r="E212">
        <v>170.70452778276001</v>
      </c>
      <c r="F212">
        <v>104.09516697533</v>
      </c>
      <c r="G212">
        <v>118.74018758587999</v>
      </c>
      <c r="I212" s="6">
        <f t="shared" si="17"/>
        <v>7.3509123356299995</v>
      </c>
      <c r="J212" s="6">
        <f t="shared" si="17"/>
        <v>51.964340196880016</v>
      </c>
      <c r="K212" s="6">
        <f t="shared" si="18"/>
        <v>-55.006295900626014</v>
      </c>
      <c r="L212" s="7">
        <f t="shared" si="21"/>
        <v>-1.058539292372823</v>
      </c>
      <c r="M212" s="7">
        <f t="shared" si="19"/>
        <v>-1.0218820929281398</v>
      </c>
      <c r="P212" s="5">
        <f t="shared" si="20"/>
        <v>0.59319646835839168</v>
      </c>
    </row>
    <row r="213" spans="1:16" x14ac:dyDescent="0.15">
      <c r="A213" s="5">
        <v>106</v>
      </c>
      <c r="B213" s="5">
        <v>211</v>
      </c>
      <c r="D213">
        <v>111.36975895688001</v>
      </c>
      <c r="E213">
        <v>170.92290208745001</v>
      </c>
      <c r="F213">
        <v>104.16112073601001</v>
      </c>
      <c r="G213">
        <v>118.77149172591</v>
      </c>
      <c r="I213" s="6">
        <f t="shared" si="17"/>
        <v>7.2086382208700002</v>
      </c>
      <c r="J213" s="6">
        <f t="shared" si="17"/>
        <v>52.151410361540016</v>
      </c>
      <c r="K213" s="6">
        <f t="shared" si="18"/>
        <v>-55.373054212978019</v>
      </c>
      <c r="L213" s="7">
        <f t="shared" si="21"/>
        <v>-1.0617748173846868</v>
      </c>
      <c r="M213" s="7">
        <f t="shared" si="19"/>
        <v>-1.0249438871369483</v>
      </c>
      <c r="P213" s="5">
        <f t="shared" si="20"/>
        <v>0.90066904452241003</v>
      </c>
    </row>
    <row r="214" spans="1:16" x14ac:dyDescent="0.15">
      <c r="A214" s="5">
        <v>106.5</v>
      </c>
      <c r="B214" s="5">
        <v>212</v>
      </c>
      <c r="D214">
        <v>111.43579161433</v>
      </c>
      <c r="E214">
        <v>170.75817931694999</v>
      </c>
      <c r="F214">
        <v>104.18651054423999</v>
      </c>
      <c r="G214">
        <v>118.72035366509</v>
      </c>
      <c r="I214" s="6">
        <f t="shared" si="17"/>
        <v>7.2492810700900066</v>
      </c>
      <c r="J214" s="6">
        <f t="shared" si="17"/>
        <v>52.03782565185999</v>
      </c>
      <c r="K214" s="6">
        <f t="shared" si="18"/>
        <v>-55.196109712141975</v>
      </c>
      <c r="L214" s="7">
        <f t="shared" si="21"/>
        <v>-1.0606920835126996</v>
      </c>
      <c r="M214" s="7">
        <f t="shared" si="19"/>
        <v>-1.0236874224619057</v>
      </c>
      <c r="P214" s="5">
        <f t="shared" si="20"/>
        <v>0.79777663241023411</v>
      </c>
    </row>
    <row r="215" spans="1:16" x14ac:dyDescent="0.15">
      <c r="A215" s="5">
        <v>107</v>
      </c>
      <c r="B215" s="5">
        <v>213</v>
      </c>
      <c r="D215">
        <v>111.43662898498999</v>
      </c>
      <c r="E215">
        <v>170.53232848855001</v>
      </c>
      <c r="F215">
        <v>104.22121990561</v>
      </c>
      <c r="G215">
        <v>118.828006452</v>
      </c>
      <c r="I215" s="6">
        <f t="shared" si="17"/>
        <v>7.2154090793799952</v>
      </c>
      <c r="J215" s="6">
        <f t="shared" si="17"/>
        <v>51.70432203655001</v>
      </c>
      <c r="K215" s="6">
        <f t="shared" si="18"/>
        <v>-54.829777364480016</v>
      </c>
      <c r="L215" s="7">
        <f t="shared" si="21"/>
        <v>-1.0604486279835679</v>
      </c>
      <c r="M215" s="7">
        <f t="shared" si="19"/>
        <v>-1.0232702361297186</v>
      </c>
      <c r="P215" s="5">
        <f t="shared" si="20"/>
        <v>0.77464100575025374</v>
      </c>
    </row>
    <row r="216" spans="1:16" x14ac:dyDescent="0.15">
      <c r="A216" s="5">
        <v>107.5</v>
      </c>
      <c r="B216" s="5">
        <v>214</v>
      </c>
      <c r="D216">
        <v>111.2595849034</v>
      </c>
      <c r="E216">
        <v>170.63909324720001</v>
      </c>
      <c r="F216">
        <v>104.14015174143999</v>
      </c>
      <c r="G216">
        <v>118.63838939004999</v>
      </c>
      <c r="I216" s="6">
        <f t="shared" si="17"/>
        <v>7.1194331619600035</v>
      </c>
      <c r="J216" s="6">
        <f t="shared" si="17"/>
        <v>52.000703857150015</v>
      </c>
      <c r="K216" s="6">
        <f t="shared" si="18"/>
        <v>-55.281411466620014</v>
      </c>
      <c r="L216" s="7">
        <f t="shared" si="21"/>
        <v>-1.0630896769874953</v>
      </c>
      <c r="M216" s="7">
        <f t="shared" si="19"/>
        <v>-1.0257375543305907</v>
      </c>
      <c r="P216" s="5">
        <f t="shared" si="20"/>
        <v>1.0256204103400532</v>
      </c>
    </row>
    <row r="217" spans="1:16" x14ac:dyDescent="0.15">
      <c r="A217" s="5">
        <v>108</v>
      </c>
      <c r="B217" s="5">
        <v>215</v>
      </c>
      <c r="D217">
        <v>111.35247323405</v>
      </c>
      <c r="E217">
        <v>170.52927806687001</v>
      </c>
      <c r="F217">
        <v>104.03411195411999</v>
      </c>
      <c r="G217">
        <v>118.74060577095</v>
      </c>
      <c r="I217" s="6">
        <f t="shared" si="17"/>
        <v>7.3183612799300022</v>
      </c>
      <c r="J217" s="6">
        <f t="shared" si="17"/>
        <v>51.788672295920009</v>
      </c>
      <c r="K217" s="6">
        <f t="shared" si="18"/>
        <v>-54.828045475174008</v>
      </c>
      <c r="L217" s="7">
        <f t="shared" si="21"/>
        <v>-1.0586879918814494</v>
      </c>
      <c r="M217" s="7">
        <f t="shared" si="19"/>
        <v>-1.0211621384214893</v>
      </c>
      <c r="P217" s="5">
        <f t="shared" si="20"/>
        <v>0.60732741181394623</v>
      </c>
    </row>
    <row r="218" spans="1:16" x14ac:dyDescent="0.15">
      <c r="A218" s="5">
        <v>108.5</v>
      </c>
      <c r="B218" s="5">
        <v>216</v>
      </c>
      <c r="D218">
        <v>111.30169268497001</v>
      </c>
      <c r="E218">
        <v>170.51887074586</v>
      </c>
      <c r="F218">
        <v>104.12814385567</v>
      </c>
      <c r="G218">
        <v>118.66449608697999</v>
      </c>
      <c r="I218" s="6">
        <f t="shared" si="17"/>
        <v>7.1735488293000031</v>
      </c>
      <c r="J218" s="6">
        <f t="shared" si="17"/>
        <v>51.854374658880005</v>
      </c>
      <c r="K218" s="6">
        <f t="shared" si="18"/>
        <v>-55.051700761356003</v>
      </c>
      <c r="L218" s="7">
        <f t="shared" si="21"/>
        <v>-1.0616597176903464</v>
      </c>
      <c r="M218" s="7">
        <f t="shared" si="19"/>
        <v>-1.0239601334273309</v>
      </c>
      <c r="P218" s="5">
        <f t="shared" si="20"/>
        <v>0.88973109800529904</v>
      </c>
    </row>
    <row r="219" spans="1:16" x14ac:dyDescent="0.15">
      <c r="A219" s="5">
        <v>109</v>
      </c>
      <c r="B219" s="5">
        <v>217</v>
      </c>
      <c r="D219">
        <v>111.3579759555</v>
      </c>
      <c r="E219">
        <v>170.36700759614999</v>
      </c>
      <c r="F219">
        <v>104.11625545134</v>
      </c>
      <c r="G219">
        <v>118.7454447697</v>
      </c>
      <c r="I219" s="6">
        <f t="shared" si="17"/>
        <v>7.2417205041599999</v>
      </c>
      <c r="J219" s="6">
        <f t="shared" si="17"/>
        <v>51.621562826449988</v>
      </c>
      <c r="K219" s="6">
        <f t="shared" si="18"/>
        <v>-54.704154887579982</v>
      </c>
      <c r="L219" s="7">
        <f t="shared" si="21"/>
        <v>-1.0597152021819558</v>
      </c>
      <c r="M219" s="7">
        <f t="shared" si="19"/>
        <v>-1.021841887115885</v>
      </c>
      <c r="P219" s="5">
        <f t="shared" si="20"/>
        <v>0.70494340804356337</v>
      </c>
    </row>
    <row r="220" spans="1:16" x14ac:dyDescent="0.15">
      <c r="A220" s="5">
        <v>109.5</v>
      </c>
      <c r="B220" s="5">
        <v>218</v>
      </c>
      <c r="D220">
        <v>111.28255278426001</v>
      </c>
      <c r="E220">
        <v>170.42783659310001</v>
      </c>
      <c r="F220">
        <v>104.13794133461001</v>
      </c>
      <c r="G220">
        <v>118.66425712408</v>
      </c>
      <c r="I220" s="6">
        <f t="shared" si="17"/>
        <v>7.1446114496500002</v>
      </c>
      <c r="J220" s="6">
        <f t="shared" si="17"/>
        <v>51.763579469020016</v>
      </c>
      <c r="K220" s="6">
        <f t="shared" si="18"/>
        <v>-54.971683913174019</v>
      </c>
      <c r="L220" s="7">
        <f t="shared" si="21"/>
        <v>-1.061976093559643</v>
      </c>
      <c r="M220" s="7">
        <f t="shared" si="19"/>
        <v>-1.0239290476905167</v>
      </c>
      <c r="P220" s="5">
        <f t="shared" si="20"/>
        <v>0.91979635888631628</v>
      </c>
    </row>
    <row r="221" spans="1:16" x14ac:dyDescent="0.15">
      <c r="A221" s="5">
        <v>110</v>
      </c>
      <c r="B221" s="5">
        <v>219</v>
      </c>
      <c r="D221">
        <v>111.35713858484</v>
      </c>
      <c r="E221">
        <v>170.66391530594001</v>
      </c>
      <c r="F221">
        <v>104.13310233586</v>
      </c>
      <c r="G221">
        <v>118.63809068642</v>
      </c>
      <c r="I221" s="6">
        <f t="shared" si="17"/>
        <v>7.2240362489799992</v>
      </c>
      <c r="J221" s="6">
        <f t="shared" si="17"/>
        <v>52.025824619520009</v>
      </c>
      <c r="K221" s="6">
        <f t="shared" si="18"/>
        <v>-55.206953294444006</v>
      </c>
      <c r="L221" s="7">
        <f t="shared" si="21"/>
        <v>-1.0611451850727696</v>
      </c>
      <c r="M221" s="7">
        <f t="shared" si="19"/>
        <v>-1.022924408400588</v>
      </c>
      <c r="P221" s="5">
        <f t="shared" si="20"/>
        <v>0.84083496248890888</v>
      </c>
    </row>
    <row r="222" spans="1:16" x14ac:dyDescent="0.15">
      <c r="A222" s="5">
        <v>110.5</v>
      </c>
      <c r="B222" s="5">
        <v>220</v>
      </c>
      <c r="D222">
        <v>111.27453795082999</v>
      </c>
      <c r="E222">
        <v>170.58113523535999</v>
      </c>
      <c r="F222">
        <v>104.13871796404</v>
      </c>
      <c r="G222">
        <v>118.64591672143</v>
      </c>
      <c r="I222" s="6">
        <f t="shared" si="17"/>
        <v>7.135819986789997</v>
      </c>
      <c r="J222" s="6">
        <f t="shared" si="17"/>
        <v>51.935218513929996</v>
      </c>
      <c r="K222" s="6">
        <f t="shared" si="18"/>
        <v>-55.186442229925994</v>
      </c>
      <c r="L222" s="7">
        <f t="shared" si="21"/>
        <v>-1.0626015218386722</v>
      </c>
      <c r="M222" s="7">
        <f t="shared" si="19"/>
        <v>-1.0242070143634352</v>
      </c>
      <c r="P222" s="5">
        <f t="shared" si="20"/>
        <v>0.97923093085031643</v>
      </c>
    </row>
    <row r="223" spans="1:16" x14ac:dyDescent="0.15">
      <c r="A223" s="5">
        <v>111</v>
      </c>
      <c r="B223" s="5">
        <v>221</v>
      </c>
      <c r="D223">
        <v>111.32603624619</v>
      </c>
      <c r="E223">
        <v>170.7019558586</v>
      </c>
      <c r="F223">
        <v>104.09564490113</v>
      </c>
      <c r="G223">
        <v>118.7629488022</v>
      </c>
      <c r="I223" s="6">
        <f t="shared" si="17"/>
        <v>7.2303913450599993</v>
      </c>
      <c r="J223" s="6">
        <f t="shared" si="17"/>
        <v>51.939007056400001</v>
      </c>
      <c r="K223" s="6">
        <f t="shared" si="18"/>
        <v>-55.096417122619997</v>
      </c>
      <c r="L223" s="7">
        <f t="shared" si="21"/>
        <v>-1.0607907283015903</v>
      </c>
      <c r="M223" s="7">
        <f t="shared" si="19"/>
        <v>-1.0222224900232979</v>
      </c>
      <c r="P223" s="5">
        <f t="shared" si="20"/>
        <v>0.80715086603666297</v>
      </c>
    </row>
    <row r="224" spans="1:16" x14ac:dyDescent="0.15">
      <c r="A224" s="5">
        <v>111.5</v>
      </c>
      <c r="B224" s="5">
        <v>222</v>
      </c>
      <c r="D224">
        <v>111.27561457025</v>
      </c>
      <c r="E224">
        <v>170.25168969436001</v>
      </c>
      <c r="F224">
        <v>104.11828663599999</v>
      </c>
      <c r="G224">
        <v>118.43598781289</v>
      </c>
      <c r="I224" s="6">
        <f t="shared" si="17"/>
        <v>7.1573279342500058</v>
      </c>
      <c r="J224" s="6">
        <f t="shared" si="17"/>
        <v>51.815701881470005</v>
      </c>
      <c r="K224" s="6">
        <f t="shared" si="18"/>
        <v>-55.021514323513998</v>
      </c>
      <c r="L224" s="7">
        <f t="shared" si="21"/>
        <v>-1.0618695168768992</v>
      </c>
      <c r="M224" s="7">
        <f t="shared" si="19"/>
        <v>-1.0231275477955515</v>
      </c>
      <c r="P224" s="5">
        <f t="shared" si="20"/>
        <v>0.90966835583207639</v>
      </c>
    </row>
    <row r="225" spans="1:16" x14ac:dyDescent="0.15">
      <c r="A225" s="5">
        <v>112</v>
      </c>
      <c r="B225" s="5">
        <v>223</v>
      </c>
      <c r="D225">
        <v>111.28273222083</v>
      </c>
      <c r="E225">
        <v>170.37304862731</v>
      </c>
      <c r="F225">
        <v>104.13011529960001</v>
      </c>
      <c r="G225">
        <v>118.62733735588</v>
      </c>
      <c r="I225" s="6">
        <f t="shared" si="17"/>
        <v>7.1526169212299919</v>
      </c>
      <c r="J225" s="6">
        <f t="shared" si="17"/>
        <v>51.745711271429997</v>
      </c>
      <c r="K225" s="6">
        <f t="shared" si="18"/>
        <v>-54.942236604485998</v>
      </c>
      <c r="L225" s="7">
        <f t="shared" si="21"/>
        <v>-1.0617737249042487</v>
      </c>
      <c r="M225" s="7">
        <f t="shared" si="19"/>
        <v>-1.0228580250198456</v>
      </c>
      <c r="P225" s="5">
        <f t="shared" si="20"/>
        <v>0.90056522589220811</v>
      </c>
    </row>
    <row r="226" spans="1:16" x14ac:dyDescent="0.15">
      <c r="A226" s="5">
        <v>112.5</v>
      </c>
      <c r="B226" s="5">
        <v>224</v>
      </c>
      <c r="D226">
        <v>111.28362940367001</v>
      </c>
      <c r="E226">
        <v>170.28745738382</v>
      </c>
      <c r="F226">
        <v>103.93763068283999</v>
      </c>
      <c r="G226">
        <v>118.50540653564001</v>
      </c>
      <c r="I226" s="6">
        <f t="shared" si="17"/>
        <v>7.3459987208300106</v>
      </c>
      <c r="J226" s="6">
        <f t="shared" si="17"/>
        <v>51.782050848179992</v>
      </c>
      <c r="K226" s="6">
        <f t="shared" si="18"/>
        <v>-54.792462296985974</v>
      </c>
      <c r="L226" s="7">
        <f t="shared" si="21"/>
        <v>-1.0581361958341939</v>
      </c>
      <c r="M226" s="7">
        <f t="shared" si="19"/>
        <v>-1.0190467651467354</v>
      </c>
      <c r="P226" s="5">
        <f t="shared" si="20"/>
        <v>0.55489012527014381</v>
      </c>
    </row>
    <row r="227" spans="1:16" x14ac:dyDescent="0.15">
      <c r="A227" s="5">
        <v>113</v>
      </c>
      <c r="B227" s="5">
        <v>225</v>
      </c>
      <c r="D227">
        <v>111.34709013697</v>
      </c>
      <c r="E227">
        <v>170.36060769184999</v>
      </c>
      <c r="F227">
        <v>104.17557799152</v>
      </c>
      <c r="G227">
        <v>118.65201027541001</v>
      </c>
      <c r="I227" s="6">
        <f t="shared" si="17"/>
        <v>7.171512145449995</v>
      </c>
      <c r="J227" s="6">
        <f t="shared" si="17"/>
        <v>51.708597416439986</v>
      </c>
      <c r="K227" s="6">
        <f t="shared" si="18"/>
        <v>-54.878804754277986</v>
      </c>
      <c r="L227" s="7">
        <f t="shared" si="21"/>
        <v>-1.0613090955128108</v>
      </c>
      <c r="M227" s="7">
        <f t="shared" si="19"/>
        <v>-1.0220459340222969</v>
      </c>
      <c r="P227" s="5">
        <f t="shared" si="20"/>
        <v>0.85641140373874325</v>
      </c>
    </row>
    <row r="228" spans="1:16" x14ac:dyDescent="0.15">
      <c r="A228" s="5">
        <v>113.5</v>
      </c>
      <c r="B228" s="5">
        <v>226</v>
      </c>
      <c r="D228">
        <v>111.20013158682001</v>
      </c>
      <c r="E228">
        <v>170.19074107303001</v>
      </c>
      <c r="F228">
        <v>104.024135253</v>
      </c>
      <c r="G228">
        <v>118.537726268</v>
      </c>
      <c r="I228" s="6">
        <f t="shared" si="17"/>
        <v>7.1759963338200095</v>
      </c>
      <c r="J228" s="6">
        <f t="shared" si="17"/>
        <v>51.653014805030011</v>
      </c>
      <c r="K228" s="6">
        <f t="shared" si="18"/>
        <v>-54.807621432216003</v>
      </c>
      <c r="L228" s="7">
        <f t="shared" si="21"/>
        <v>-1.0610730397653148</v>
      </c>
      <c r="M228" s="7">
        <f t="shared" si="19"/>
        <v>-1.0216361474717455</v>
      </c>
      <c r="P228" s="5">
        <f t="shared" si="20"/>
        <v>0.83397897977824009</v>
      </c>
    </row>
    <row r="229" spans="1:16" x14ac:dyDescent="0.15">
      <c r="A229" s="5">
        <v>114</v>
      </c>
      <c r="B229" s="5">
        <v>227</v>
      </c>
      <c r="D229">
        <v>111.33500807465001</v>
      </c>
      <c r="E229">
        <v>170.27728931156</v>
      </c>
      <c r="F229">
        <v>104.11774896947</v>
      </c>
      <c r="G229">
        <v>118.63139972518999</v>
      </c>
      <c r="I229" s="6">
        <f t="shared" si="17"/>
        <v>7.2172591051800055</v>
      </c>
      <c r="J229" s="6">
        <f t="shared" si="17"/>
        <v>51.645889586370004</v>
      </c>
      <c r="K229" s="6">
        <f t="shared" si="18"/>
        <v>-54.757808398463993</v>
      </c>
      <c r="L229" s="7">
        <f t="shared" si="21"/>
        <v>-1.0602549174197062</v>
      </c>
      <c r="M229" s="7">
        <f t="shared" si="19"/>
        <v>-1.0206442943230818</v>
      </c>
      <c r="P229" s="5">
        <f t="shared" si="20"/>
        <v>0.75623265289180619</v>
      </c>
    </row>
    <row r="230" spans="1:16" x14ac:dyDescent="0.15">
      <c r="A230" s="5">
        <v>114.5</v>
      </c>
      <c r="B230" s="5">
        <v>228</v>
      </c>
      <c r="D230">
        <v>111.19187750464</v>
      </c>
      <c r="E230">
        <v>170.15282014475</v>
      </c>
      <c r="F230">
        <v>103.99641555649001</v>
      </c>
      <c r="G230">
        <v>118.5379652309</v>
      </c>
      <c r="I230" s="6">
        <f t="shared" si="17"/>
        <v>7.1954619481499975</v>
      </c>
      <c r="J230" s="6">
        <f t="shared" si="17"/>
        <v>51.614854913849996</v>
      </c>
      <c r="K230" s="6">
        <f t="shared" si="18"/>
        <v>-54.742363948469993</v>
      </c>
      <c r="L230" s="7">
        <f t="shared" si="21"/>
        <v>-1.0605931962773141</v>
      </c>
      <c r="M230" s="7">
        <f t="shared" si="19"/>
        <v>-1.0208088423776343</v>
      </c>
      <c r="P230" s="5">
        <f t="shared" si="20"/>
        <v>0.78837935904586798</v>
      </c>
    </row>
    <row r="231" spans="1:16" x14ac:dyDescent="0.15">
      <c r="A231" s="5">
        <v>115</v>
      </c>
      <c r="B231" s="5">
        <v>229</v>
      </c>
      <c r="D231">
        <v>111.25061307495</v>
      </c>
      <c r="E231">
        <v>170.25737185238</v>
      </c>
      <c r="F231">
        <v>104.00902084950999</v>
      </c>
      <c r="G231">
        <v>118.61401517413999</v>
      </c>
      <c r="I231" s="6">
        <f t="shared" si="17"/>
        <v>7.2415922254400016</v>
      </c>
      <c r="J231" s="6">
        <f t="shared" si="17"/>
        <v>51.643356678240011</v>
      </c>
      <c r="K231" s="6">
        <f t="shared" si="18"/>
        <v>-54.730435788448005</v>
      </c>
      <c r="L231" s="7">
        <f t="shared" si="21"/>
        <v>-1.0597768872662907</v>
      </c>
      <c r="M231" s="7">
        <f t="shared" si="19"/>
        <v>-1.0198188025635555</v>
      </c>
      <c r="P231" s="5">
        <f t="shared" si="20"/>
        <v>0.71080535370054421</v>
      </c>
    </row>
    <row r="232" spans="1:16" x14ac:dyDescent="0.15">
      <c r="A232" s="5">
        <v>115.5</v>
      </c>
      <c r="B232" s="5">
        <v>230</v>
      </c>
      <c r="D232">
        <v>111.29678808541</v>
      </c>
      <c r="E232">
        <v>170.10736288056</v>
      </c>
      <c r="F232">
        <v>104.01457673696</v>
      </c>
      <c r="G232">
        <v>118.39626023060001</v>
      </c>
      <c r="I232" s="6">
        <f t="shared" si="17"/>
        <v>7.2822113484500051</v>
      </c>
      <c r="J232" s="6">
        <f t="shared" si="17"/>
        <v>51.711102649959997</v>
      </c>
      <c r="K232" s="6">
        <f t="shared" si="18"/>
        <v>-54.77111183150199</v>
      </c>
      <c r="L232" s="7">
        <f t="shared" si="21"/>
        <v>-1.0591750905459441</v>
      </c>
      <c r="M232" s="7">
        <f t="shared" si="19"/>
        <v>-1.0190432750401535</v>
      </c>
      <c r="P232" s="5">
        <f t="shared" si="20"/>
        <v>0.65361649339083749</v>
      </c>
    </row>
    <row r="233" spans="1:16" x14ac:dyDescent="0.15">
      <c r="A233" s="5">
        <v>116</v>
      </c>
      <c r="B233" s="5">
        <v>231</v>
      </c>
      <c r="D233">
        <v>111.37364674921</v>
      </c>
      <c r="E233">
        <v>170.31114301094999</v>
      </c>
      <c r="F233">
        <v>104.01887806918</v>
      </c>
      <c r="G233">
        <v>118.53031841807</v>
      </c>
      <c r="I233" s="6">
        <f t="shared" si="17"/>
        <v>7.3547686800299914</v>
      </c>
      <c r="J233" s="6">
        <f t="shared" si="17"/>
        <v>51.780824592879995</v>
      </c>
      <c r="K233" s="6">
        <f t="shared" si="18"/>
        <v>-54.782220831426002</v>
      </c>
      <c r="L233" s="7">
        <f t="shared" si="21"/>
        <v>-1.0579634693372324</v>
      </c>
      <c r="M233" s="7">
        <f t="shared" si="19"/>
        <v>-1.0176579230283864</v>
      </c>
      <c r="P233" s="5">
        <f t="shared" si="20"/>
        <v>0.53847589240289206</v>
      </c>
    </row>
    <row r="234" spans="1:16" x14ac:dyDescent="0.15">
      <c r="A234" s="5">
        <v>116.5</v>
      </c>
      <c r="B234" s="5">
        <v>232</v>
      </c>
      <c r="D234">
        <v>111.1659190143</v>
      </c>
      <c r="E234">
        <v>170.05125904658999</v>
      </c>
      <c r="F234">
        <v>103.99665451939001</v>
      </c>
      <c r="G234">
        <v>118.42648903758</v>
      </c>
      <c r="I234" s="6">
        <f t="shared" si="17"/>
        <v>7.1692644949099957</v>
      </c>
      <c r="J234" s="6">
        <f t="shared" si="17"/>
        <v>51.624770009009993</v>
      </c>
      <c r="K234" s="6">
        <f t="shared" si="18"/>
        <v>-54.780459515901995</v>
      </c>
      <c r="L234" s="7">
        <f t="shared" si="21"/>
        <v>-1.0611274298431015</v>
      </c>
      <c r="M234" s="7">
        <f t="shared" si="19"/>
        <v>-1.0206481527312001</v>
      </c>
      <c r="P234" s="5">
        <f t="shared" si="20"/>
        <v>0.83914767953284841</v>
      </c>
    </row>
    <row r="235" spans="1:16" x14ac:dyDescent="0.15">
      <c r="A235" s="5">
        <v>117</v>
      </c>
      <c r="B235" s="5">
        <v>233</v>
      </c>
      <c r="D235">
        <v>111.17513009151</v>
      </c>
      <c r="E235">
        <v>170.15682756146001</v>
      </c>
      <c r="F235">
        <v>104.13310233586</v>
      </c>
      <c r="G235">
        <v>118.52655475237999</v>
      </c>
      <c r="I235" s="6">
        <f t="shared" si="17"/>
        <v>7.0420277556499968</v>
      </c>
      <c r="J235" s="6">
        <f t="shared" si="17"/>
        <v>51.630272809080012</v>
      </c>
      <c r="K235" s="6">
        <f t="shared" si="18"/>
        <v>-54.914299615246016</v>
      </c>
      <c r="L235" s="7">
        <f t="shared" si="21"/>
        <v>-1.0636066134748072</v>
      </c>
      <c r="M235" s="7">
        <f t="shared" si="19"/>
        <v>-1.0229536055598505</v>
      </c>
      <c r="P235" s="5">
        <f t="shared" si="20"/>
        <v>1.0747449860686151</v>
      </c>
    </row>
    <row r="236" spans="1:16" x14ac:dyDescent="0.15">
      <c r="A236" s="5">
        <v>117.5</v>
      </c>
      <c r="B236" s="5">
        <v>234</v>
      </c>
      <c r="D236">
        <v>111.189784078</v>
      </c>
      <c r="E236">
        <v>169.89616603863999</v>
      </c>
      <c r="F236">
        <v>103.94880219846</v>
      </c>
      <c r="G236">
        <v>118.40605770953999</v>
      </c>
      <c r="I236" s="6">
        <f t="shared" si="17"/>
        <v>7.2409818795400014</v>
      </c>
      <c r="J236" s="6">
        <f t="shared" si="17"/>
        <v>51.490108329099996</v>
      </c>
      <c r="K236" s="6">
        <f t="shared" si="18"/>
        <v>-54.54714811537999</v>
      </c>
      <c r="L236" s="7">
        <f t="shared" si="21"/>
        <v>-1.0593713993907503</v>
      </c>
      <c r="M236" s="7">
        <f t="shared" si="19"/>
        <v>-1.0185446606727382</v>
      </c>
      <c r="P236" s="5">
        <f t="shared" si="20"/>
        <v>0.67227176139681477</v>
      </c>
    </row>
    <row r="237" spans="1:16" x14ac:dyDescent="0.15">
      <c r="A237" s="5">
        <v>118</v>
      </c>
      <c r="B237" s="5">
        <v>235</v>
      </c>
      <c r="D237">
        <v>111.14342963096</v>
      </c>
      <c r="E237">
        <v>170.1414558287</v>
      </c>
      <c r="F237">
        <v>104.00011948145</v>
      </c>
      <c r="G237">
        <v>118.51126112671</v>
      </c>
      <c r="I237" s="6">
        <f t="shared" si="17"/>
        <v>7.1433101495100004</v>
      </c>
      <c r="J237" s="6">
        <f t="shared" si="17"/>
        <v>51.630194701990007</v>
      </c>
      <c r="K237" s="6">
        <f t="shared" si="18"/>
        <v>-54.812923492878006</v>
      </c>
      <c r="L237" s="7">
        <f t="shared" si="21"/>
        <v>-1.0616447179651121</v>
      </c>
      <c r="M237" s="7">
        <f t="shared" si="19"/>
        <v>-1.0206442484440446</v>
      </c>
      <c r="P237" s="5">
        <f t="shared" si="20"/>
        <v>0.88830567117576076</v>
      </c>
    </row>
    <row r="238" spans="1:16" x14ac:dyDescent="0.15">
      <c r="A238" s="5">
        <v>118.5</v>
      </c>
      <c r="B238" s="5">
        <v>236</v>
      </c>
      <c r="D238">
        <v>111.23171242299</v>
      </c>
      <c r="E238">
        <v>170.16759375561</v>
      </c>
      <c r="F238">
        <v>104.10944500866</v>
      </c>
      <c r="G238">
        <v>118.46024254735001</v>
      </c>
      <c r="I238" s="6">
        <f t="shared" si="17"/>
        <v>7.1222674143299969</v>
      </c>
      <c r="J238" s="6">
        <f t="shared" si="17"/>
        <v>51.707351208259993</v>
      </c>
      <c r="K238" s="6">
        <f t="shared" si="18"/>
        <v>-54.926554035581994</v>
      </c>
      <c r="L238" s="7">
        <f t="shared" si="21"/>
        <v>-1.0622581267865787</v>
      </c>
      <c r="M238" s="7">
        <f t="shared" si="19"/>
        <v>-1.0210839264624558</v>
      </c>
      <c r="P238" s="5">
        <f t="shared" si="20"/>
        <v>0.9465980317313164</v>
      </c>
    </row>
    <row r="239" spans="1:16" x14ac:dyDescent="0.15">
      <c r="A239" s="5">
        <v>119</v>
      </c>
      <c r="B239" s="5">
        <v>237</v>
      </c>
      <c r="D239">
        <v>111.23554040313</v>
      </c>
      <c r="E239">
        <v>170.08708654823999</v>
      </c>
      <c r="F239">
        <v>103.99002329888</v>
      </c>
      <c r="G239">
        <v>118.3974550451</v>
      </c>
      <c r="I239" s="6">
        <f t="shared" si="17"/>
        <v>7.2455171042499984</v>
      </c>
      <c r="J239" s="6">
        <f t="shared" si="17"/>
        <v>51.689631503139992</v>
      </c>
      <c r="K239" s="6">
        <f t="shared" si="18"/>
        <v>-54.782040699517992</v>
      </c>
      <c r="L239" s="7">
        <f t="shared" si="21"/>
        <v>-1.0598264894999327</v>
      </c>
      <c r="M239" s="7">
        <f t="shared" si="19"/>
        <v>-1.0184785583727545</v>
      </c>
      <c r="P239" s="5">
        <f t="shared" si="20"/>
        <v>0.71551906368748064</v>
      </c>
    </row>
    <row r="240" spans="1:16" x14ac:dyDescent="0.15">
      <c r="A240" s="5">
        <v>119.5</v>
      </c>
      <c r="B240" s="5">
        <v>238</v>
      </c>
      <c r="D240">
        <v>111.23775345415</v>
      </c>
      <c r="E240">
        <v>169.82786051797001</v>
      </c>
      <c r="F240">
        <v>104.08728119959</v>
      </c>
      <c r="G240">
        <v>118.35330664913999</v>
      </c>
      <c r="I240" s="6">
        <f t="shared" si="17"/>
        <v>7.1504722545600004</v>
      </c>
      <c r="J240" s="6">
        <f t="shared" si="17"/>
        <v>51.474553868830014</v>
      </c>
      <c r="K240" s="6">
        <f t="shared" si="18"/>
        <v>-54.618992388036013</v>
      </c>
      <c r="L240" s="7">
        <f t="shared" si="21"/>
        <v>-1.0610872418092017</v>
      </c>
      <c r="M240" s="7">
        <f t="shared" si="19"/>
        <v>-1.019565579878968</v>
      </c>
      <c r="P240" s="5">
        <f t="shared" si="20"/>
        <v>0.83532860279295695</v>
      </c>
    </row>
    <row r="241" spans="1:16" x14ac:dyDescent="0.15">
      <c r="A241" s="5">
        <v>120</v>
      </c>
      <c r="B241" s="5">
        <v>239</v>
      </c>
      <c r="D241">
        <v>111.11836832346</v>
      </c>
      <c r="E241">
        <v>170.09815180333999</v>
      </c>
      <c r="F241">
        <v>104.00890136805999</v>
      </c>
      <c r="G241">
        <v>118.47063743354001</v>
      </c>
      <c r="I241" s="6">
        <f t="shared" si="17"/>
        <v>7.1094669554000092</v>
      </c>
      <c r="J241" s="6">
        <f t="shared" si="17"/>
        <v>51.627514369799982</v>
      </c>
      <c r="K241" s="6">
        <f t="shared" si="18"/>
        <v>-54.843550288359964</v>
      </c>
      <c r="L241" s="7">
        <f t="shared" si="21"/>
        <v>-1.0622930613223796</v>
      </c>
      <c r="M241" s="7">
        <f t="shared" si="19"/>
        <v>-1.0205976685890905</v>
      </c>
      <c r="P241" s="5">
        <f t="shared" si="20"/>
        <v>0.94991786751697438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AA4D-B758-2A4B-AFA6-B8664A09C825}">
  <sheetPr>
    <pageSetUpPr fitToPage="1"/>
  </sheetPr>
  <dimension ref="A1:Y798"/>
  <sheetViews>
    <sheetView topLeftCell="B1" zoomScale="75" zoomScaleNormal="80" zoomScalePageLayoutView="75" workbookViewId="0">
      <selection activeCell="F45" sqref="F45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I2" s="6">
        <f t="shared" ref="I2:J65" si="0">D2-F2</f>
        <v>0</v>
      </c>
      <c r="J2" s="6">
        <f t="shared" si="0"/>
        <v>0</v>
      </c>
      <c r="K2" s="6">
        <f>I2-1.2*J2</f>
        <v>0</v>
      </c>
      <c r="L2" s="7" t="e">
        <f t="shared" ref="L2:L65" si="1">K2/J2</f>
        <v>#DIV/0!</v>
      </c>
      <c r="M2" s="7" t="e">
        <f>L2+ABS($N$2)*A2</f>
        <v>#DIV/0!</v>
      </c>
      <c r="N2" s="5" t="e">
        <f>LINEST(V64:V83,U64:U83)</f>
        <v>#VALUE!</v>
      </c>
      <c r="O2" s="8" t="e">
        <f>AVERAGE(M41:M60)</f>
        <v>#DIV/0!</v>
      </c>
      <c r="P2" s="5" t="e">
        <f>(L2-$O$2)/$O$2*100</f>
        <v>#DIV/0!</v>
      </c>
    </row>
    <row r="3" spans="1:16" x14ac:dyDescent="0.15">
      <c r="A3" s="5">
        <v>1</v>
      </c>
      <c r="B3" s="5">
        <v>1</v>
      </c>
      <c r="I3" s="6">
        <f t="shared" si="0"/>
        <v>0</v>
      </c>
      <c r="J3" s="6">
        <f t="shared" si="0"/>
        <v>0</v>
      </c>
      <c r="K3" s="6">
        <f t="shared" ref="K3:K66" si="2">I3-1.2*J3</f>
        <v>0</v>
      </c>
      <c r="L3" s="7" t="e">
        <f t="shared" si="1"/>
        <v>#DIV/0!</v>
      </c>
      <c r="M3" s="7" t="e">
        <f t="shared" ref="M3:M66" si="3">L3+ABS($N$2)*A3</f>
        <v>#DIV/0!</v>
      </c>
      <c r="P3" s="5" t="e">
        <f t="shared" ref="P3:P66" si="4">(L3-$O$2)/$O$2*100</f>
        <v>#DIV/0!</v>
      </c>
    </row>
    <row r="4" spans="1:16" ht="15" x14ac:dyDescent="0.15">
      <c r="A4" s="5">
        <v>1.5</v>
      </c>
      <c r="B4" s="5">
        <v>2</v>
      </c>
      <c r="I4" s="6">
        <f t="shared" si="0"/>
        <v>0</v>
      </c>
      <c r="J4" s="6">
        <f t="shared" si="0"/>
        <v>0</v>
      </c>
      <c r="K4" s="6">
        <f t="shared" si="2"/>
        <v>0</v>
      </c>
      <c r="L4" s="7" t="e">
        <f t="shared" si="1"/>
        <v>#DIV/0!</v>
      </c>
      <c r="M4" s="7" t="e">
        <f t="shared" si="3"/>
        <v>#DIV/0!</v>
      </c>
      <c r="N4" s="3" t="s">
        <v>15</v>
      </c>
      <c r="P4" s="5" t="e">
        <f t="shared" si="4"/>
        <v>#DIV/0!</v>
      </c>
    </row>
    <row r="5" spans="1:16" x14ac:dyDescent="0.15">
      <c r="A5" s="5">
        <v>2</v>
      </c>
      <c r="B5" s="5">
        <v>3</v>
      </c>
      <c r="I5" s="6">
        <f t="shared" si="0"/>
        <v>0</v>
      </c>
      <c r="J5" s="6">
        <f t="shared" si="0"/>
        <v>0</v>
      </c>
      <c r="K5" s="6">
        <f t="shared" si="2"/>
        <v>0</v>
      </c>
      <c r="L5" s="7" t="e">
        <f t="shared" si="1"/>
        <v>#DIV/0!</v>
      </c>
      <c r="M5" s="7" t="e">
        <f t="shared" si="3"/>
        <v>#DIV/0!</v>
      </c>
      <c r="N5" s="5" t="e">
        <f>RSQ(V64:V83,U64:U83)</f>
        <v>#DIV/0!</v>
      </c>
      <c r="P5" s="5" t="e">
        <f t="shared" si="4"/>
        <v>#DIV/0!</v>
      </c>
    </row>
    <row r="6" spans="1:16" x14ac:dyDescent="0.15">
      <c r="A6" s="5">
        <v>2.5</v>
      </c>
      <c r="B6" s="5">
        <v>4</v>
      </c>
      <c r="I6" s="6">
        <f t="shared" si="0"/>
        <v>0</v>
      </c>
      <c r="J6" s="6">
        <f t="shared" si="0"/>
        <v>0</v>
      </c>
      <c r="K6" s="6">
        <f t="shared" si="2"/>
        <v>0</v>
      </c>
      <c r="L6" s="7" t="e">
        <f t="shared" si="1"/>
        <v>#DIV/0!</v>
      </c>
      <c r="M6" s="7" t="e">
        <f t="shared" si="3"/>
        <v>#DIV/0!</v>
      </c>
      <c r="P6" s="5" t="e">
        <f t="shared" si="4"/>
        <v>#DIV/0!</v>
      </c>
    </row>
    <row r="7" spans="1:16" x14ac:dyDescent="0.15">
      <c r="A7" s="5">
        <v>3</v>
      </c>
      <c r="B7" s="5">
        <v>5</v>
      </c>
      <c r="I7" s="6">
        <f t="shared" si="0"/>
        <v>0</v>
      </c>
      <c r="J7" s="6">
        <f t="shared" si="0"/>
        <v>0</v>
      </c>
      <c r="K7" s="6">
        <f t="shared" si="2"/>
        <v>0</v>
      </c>
      <c r="L7" s="7" t="e">
        <f t="shared" si="1"/>
        <v>#DIV/0!</v>
      </c>
      <c r="M7" s="7" t="e">
        <f t="shared" si="3"/>
        <v>#DIV/0!</v>
      </c>
      <c r="P7" s="5" t="e">
        <f t="shared" si="4"/>
        <v>#DIV/0!</v>
      </c>
    </row>
    <row r="8" spans="1:16" x14ac:dyDescent="0.15">
      <c r="A8" s="5">
        <v>3.5</v>
      </c>
      <c r="B8" s="5">
        <v>6</v>
      </c>
      <c r="I8" s="6">
        <f t="shared" si="0"/>
        <v>0</v>
      </c>
      <c r="J8" s="6">
        <f t="shared" si="0"/>
        <v>0</v>
      </c>
      <c r="K8" s="6">
        <f t="shared" si="2"/>
        <v>0</v>
      </c>
      <c r="L8" s="7" t="e">
        <f t="shared" si="1"/>
        <v>#DIV/0!</v>
      </c>
      <c r="M8" s="7" t="e">
        <f t="shared" si="3"/>
        <v>#DIV/0!</v>
      </c>
      <c r="P8" s="5" t="e">
        <f t="shared" si="4"/>
        <v>#DIV/0!</v>
      </c>
    </row>
    <row r="9" spans="1:16" x14ac:dyDescent="0.15">
      <c r="A9" s="5">
        <v>4</v>
      </c>
      <c r="B9" s="5">
        <v>7</v>
      </c>
      <c r="I9" s="6">
        <f t="shared" si="0"/>
        <v>0</v>
      </c>
      <c r="J9" s="6">
        <f t="shared" si="0"/>
        <v>0</v>
      </c>
      <c r="K9" s="6">
        <f t="shared" si="2"/>
        <v>0</v>
      </c>
      <c r="L9" s="7" t="e">
        <f t="shared" si="1"/>
        <v>#DIV/0!</v>
      </c>
      <c r="M9" s="7" t="e">
        <f t="shared" si="3"/>
        <v>#DIV/0!</v>
      </c>
      <c r="P9" s="5" t="e">
        <f t="shared" si="4"/>
        <v>#DIV/0!</v>
      </c>
    </row>
    <row r="10" spans="1:16" x14ac:dyDescent="0.15">
      <c r="A10" s="5">
        <v>4.5</v>
      </c>
      <c r="B10" s="5">
        <v>8</v>
      </c>
      <c r="I10" s="6">
        <f t="shared" si="0"/>
        <v>0</v>
      </c>
      <c r="J10" s="6">
        <f t="shared" si="0"/>
        <v>0</v>
      </c>
      <c r="K10" s="6">
        <f t="shared" si="2"/>
        <v>0</v>
      </c>
      <c r="L10" s="7" t="e">
        <f t="shared" si="1"/>
        <v>#DIV/0!</v>
      </c>
      <c r="M10" s="7" t="e">
        <f t="shared" si="3"/>
        <v>#DIV/0!</v>
      </c>
      <c r="P10" s="5" t="e">
        <f t="shared" si="4"/>
        <v>#DIV/0!</v>
      </c>
    </row>
    <row r="11" spans="1:16" x14ac:dyDescent="0.15">
      <c r="A11" s="5">
        <v>5</v>
      </c>
      <c r="B11" s="5">
        <v>9</v>
      </c>
      <c r="I11" s="6">
        <f t="shared" si="0"/>
        <v>0</v>
      </c>
      <c r="J11" s="6">
        <f t="shared" si="0"/>
        <v>0</v>
      </c>
      <c r="K11" s="6">
        <f t="shared" si="2"/>
        <v>0</v>
      </c>
      <c r="L11" s="7" t="e">
        <f t="shared" si="1"/>
        <v>#DIV/0!</v>
      </c>
      <c r="M11" s="7" t="e">
        <f t="shared" si="3"/>
        <v>#DIV/0!</v>
      </c>
      <c r="P11" s="5" t="e">
        <f t="shared" si="4"/>
        <v>#DIV/0!</v>
      </c>
    </row>
    <row r="12" spans="1:16" x14ac:dyDescent="0.15">
      <c r="A12" s="5">
        <v>5.5</v>
      </c>
      <c r="B12" s="5">
        <v>10</v>
      </c>
      <c r="I12" s="6">
        <f t="shared" si="0"/>
        <v>0</v>
      </c>
      <c r="J12" s="6">
        <f t="shared" si="0"/>
        <v>0</v>
      </c>
      <c r="K12" s="6">
        <f t="shared" si="2"/>
        <v>0</v>
      </c>
      <c r="L12" s="7" t="e">
        <f t="shared" si="1"/>
        <v>#DIV/0!</v>
      </c>
      <c r="M12" s="7" t="e">
        <f t="shared" si="3"/>
        <v>#DIV/0!</v>
      </c>
      <c r="P12" s="5" t="e">
        <f t="shared" si="4"/>
        <v>#DIV/0!</v>
      </c>
    </row>
    <row r="13" spans="1:16" x14ac:dyDescent="0.15">
      <c r="A13" s="5">
        <v>6</v>
      </c>
      <c r="B13" s="5">
        <v>11</v>
      </c>
      <c r="I13" s="6">
        <f t="shared" si="0"/>
        <v>0</v>
      </c>
      <c r="J13" s="6">
        <f t="shared" si="0"/>
        <v>0</v>
      </c>
      <c r="K13" s="6">
        <f t="shared" si="2"/>
        <v>0</v>
      </c>
      <c r="L13" s="7" t="e">
        <f t="shared" si="1"/>
        <v>#DIV/0!</v>
      </c>
      <c r="M13" s="7" t="e">
        <f t="shared" si="3"/>
        <v>#DIV/0!</v>
      </c>
      <c r="P13" s="5" t="e">
        <f t="shared" si="4"/>
        <v>#DIV/0!</v>
      </c>
    </row>
    <row r="14" spans="1:16" x14ac:dyDescent="0.15">
      <c r="A14" s="5">
        <v>6.5</v>
      </c>
      <c r="B14" s="5">
        <v>12</v>
      </c>
      <c r="I14" s="6">
        <f t="shared" si="0"/>
        <v>0</v>
      </c>
      <c r="J14" s="6">
        <f t="shared" si="0"/>
        <v>0</v>
      </c>
      <c r="K14" s="6">
        <f t="shared" si="2"/>
        <v>0</v>
      </c>
      <c r="L14" s="7" t="e">
        <f t="shared" si="1"/>
        <v>#DIV/0!</v>
      </c>
      <c r="M14" s="7" t="e">
        <f t="shared" si="3"/>
        <v>#DIV/0!</v>
      </c>
      <c r="P14" s="5" t="e">
        <f t="shared" si="4"/>
        <v>#DIV/0!</v>
      </c>
    </row>
    <row r="15" spans="1:16" x14ac:dyDescent="0.15">
      <c r="A15" s="5">
        <v>7</v>
      </c>
      <c r="B15" s="5">
        <v>13</v>
      </c>
      <c r="I15" s="6">
        <f t="shared" si="0"/>
        <v>0</v>
      </c>
      <c r="J15" s="6">
        <f t="shared" si="0"/>
        <v>0</v>
      </c>
      <c r="K15" s="6">
        <f t="shared" si="2"/>
        <v>0</v>
      </c>
      <c r="L15" s="7" t="e">
        <f t="shared" si="1"/>
        <v>#DIV/0!</v>
      </c>
      <c r="M15" s="7" t="e">
        <f t="shared" si="3"/>
        <v>#DIV/0!</v>
      </c>
      <c r="P15" s="5" t="e">
        <f t="shared" si="4"/>
        <v>#DIV/0!</v>
      </c>
    </row>
    <row r="16" spans="1:16" x14ac:dyDescent="0.15">
      <c r="A16" s="5">
        <v>7.5</v>
      </c>
      <c r="B16" s="5">
        <v>14</v>
      </c>
      <c r="I16" s="6">
        <f t="shared" si="0"/>
        <v>0</v>
      </c>
      <c r="J16" s="6">
        <f t="shared" si="0"/>
        <v>0</v>
      </c>
      <c r="K16" s="6">
        <f t="shared" si="2"/>
        <v>0</v>
      </c>
      <c r="L16" s="7" t="e">
        <f t="shared" si="1"/>
        <v>#DIV/0!</v>
      </c>
      <c r="M16" s="7" t="e">
        <f t="shared" si="3"/>
        <v>#DIV/0!</v>
      </c>
      <c r="P16" s="5" t="e">
        <f t="shared" si="4"/>
        <v>#DIV/0!</v>
      </c>
    </row>
    <row r="17" spans="1:16" x14ac:dyDescent="0.15">
      <c r="A17" s="5">
        <v>8</v>
      </c>
      <c r="B17" s="5">
        <v>15</v>
      </c>
      <c r="I17" s="6">
        <f t="shared" si="0"/>
        <v>0</v>
      </c>
      <c r="J17" s="6">
        <f t="shared" si="0"/>
        <v>0</v>
      </c>
      <c r="K17" s="6">
        <f t="shared" si="2"/>
        <v>0</v>
      </c>
      <c r="L17" s="7" t="e">
        <f t="shared" si="1"/>
        <v>#DIV/0!</v>
      </c>
      <c r="M17" s="7" t="e">
        <f t="shared" si="3"/>
        <v>#DIV/0!</v>
      </c>
      <c r="P17" s="5" t="e">
        <f t="shared" si="4"/>
        <v>#DIV/0!</v>
      </c>
    </row>
    <row r="18" spans="1:16" x14ac:dyDescent="0.15">
      <c r="A18" s="5">
        <v>8.5</v>
      </c>
      <c r="B18" s="5">
        <v>16</v>
      </c>
      <c r="I18" s="6">
        <f t="shared" si="0"/>
        <v>0</v>
      </c>
      <c r="J18" s="6">
        <f t="shared" si="0"/>
        <v>0</v>
      </c>
      <c r="K18" s="6">
        <f t="shared" si="2"/>
        <v>0</v>
      </c>
      <c r="L18" s="7" t="e">
        <f t="shared" si="1"/>
        <v>#DIV/0!</v>
      </c>
      <c r="M18" s="7" t="e">
        <f t="shared" si="3"/>
        <v>#DIV/0!</v>
      </c>
      <c r="P18" s="5" t="e">
        <f t="shared" si="4"/>
        <v>#DIV/0!</v>
      </c>
    </row>
    <row r="19" spans="1:16" x14ac:dyDescent="0.15">
      <c r="A19" s="5">
        <v>9</v>
      </c>
      <c r="B19" s="5">
        <v>17</v>
      </c>
      <c r="I19" s="6">
        <f t="shared" si="0"/>
        <v>0</v>
      </c>
      <c r="J19" s="6">
        <f t="shared" si="0"/>
        <v>0</v>
      </c>
      <c r="K19" s="6">
        <f t="shared" si="2"/>
        <v>0</v>
      </c>
      <c r="L19" s="7" t="e">
        <f t="shared" si="1"/>
        <v>#DIV/0!</v>
      </c>
      <c r="M19" s="7" t="e">
        <f t="shared" si="3"/>
        <v>#DIV/0!</v>
      </c>
      <c r="P19" s="5" t="e">
        <f t="shared" si="4"/>
        <v>#DIV/0!</v>
      </c>
    </row>
    <row r="20" spans="1:16" x14ac:dyDescent="0.15">
      <c r="A20" s="5">
        <v>9.5</v>
      </c>
      <c r="B20" s="5">
        <v>18</v>
      </c>
      <c r="I20" s="6">
        <f t="shared" si="0"/>
        <v>0</v>
      </c>
      <c r="J20" s="6">
        <f t="shared" si="0"/>
        <v>0</v>
      </c>
      <c r="K20" s="6">
        <f t="shared" si="2"/>
        <v>0</v>
      </c>
      <c r="L20" s="7" t="e">
        <f t="shared" si="1"/>
        <v>#DIV/0!</v>
      </c>
      <c r="M20" s="7" t="e">
        <f t="shared" si="3"/>
        <v>#DIV/0!</v>
      </c>
      <c r="P20" s="5" t="e">
        <f t="shared" si="4"/>
        <v>#DIV/0!</v>
      </c>
    </row>
    <row r="21" spans="1:16" x14ac:dyDescent="0.15">
      <c r="A21" s="37">
        <v>10</v>
      </c>
      <c r="B21" s="5">
        <v>19</v>
      </c>
      <c r="I21" s="6">
        <f t="shared" si="0"/>
        <v>0</v>
      </c>
      <c r="J21" s="6">
        <f t="shared" si="0"/>
        <v>0</v>
      </c>
      <c r="K21" s="6">
        <f t="shared" si="2"/>
        <v>0</v>
      </c>
      <c r="L21" s="7" t="e">
        <f t="shared" si="1"/>
        <v>#DIV/0!</v>
      </c>
      <c r="M21" s="7" t="e">
        <f t="shared" si="3"/>
        <v>#DIV/0!</v>
      </c>
      <c r="P21" s="5" t="e">
        <f t="shared" si="4"/>
        <v>#DIV/0!</v>
      </c>
    </row>
    <row r="22" spans="1:16" x14ac:dyDescent="0.15">
      <c r="A22" s="5">
        <v>10.5</v>
      </c>
      <c r="B22" s="5">
        <v>20</v>
      </c>
      <c r="I22" s="6">
        <f t="shared" si="0"/>
        <v>0</v>
      </c>
      <c r="J22" s="6">
        <f t="shared" si="0"/>
        <v>0</v>
      </c>
      <c r="K22" s="6">
        <f t="shared" si="2"/>
        <v>0</v>
      </c>
      <c r="L22" s="7" t="e">
        <f t="shared" si="1"/>
        <v>#DIV/0!</v>
      </c>
      <c r="M22" s="7" t="e">
        <f t="shared" si="3"/>
        <v>#DIV/0!</v>
      </c>
      <c r="P22" s="5" t="e">
        <f t="shared" si="4"/>
        <v>#DIV/0!</v>
      </c>
    </row>
    <row r="23" spans="1:16" x14ac:dyDescent="0.15">
      <c r="A23" s="5">
        <v>11</v>
      </c>
      <c r="B23" s="5">
        <v>21</v>
      </c>
      <c r="I23" s="6">
        <f t="shared" si="0"/>
        <v>0</v>
      </c>
      <c r="J23" s="6">
        <f t="shared" si="0"/>
        <v>0</v>
      </c>
      <c r="K23" s="6">
        <f t="shared" si="2"/>
        <v>0</v>
      </c>
      <c r="L23" s="7" t="e">
        <f t="shared" si="1"/>
        <v>#DIV/0!</v>
      </c>
      <c r="M23" s="7" t="e">
        <f t="shared" si="3"/>
        <v>#DIV/0!</v>
      </c>
      <c r="P23" s="5" t="e">
        <f t="shared" si="4"/>
        <v>#DIV/0!</v>
      </c>
    </row>
    <row r="24" spans="1:16" x14ac:dyDescent="0.15">
      <c r="A24" s="5">
        <v>11.5</v>
      </c>
      <c r="B24" s="5">
        <v>22</v>
      </c>
      <c r="I24" s="6">
        <f t="shared" si="0"/>
        <v>0</v>
      </c>
      <c r="J24" s="6">
        <f t="shared" si="0"/>
        <v>0</v>
      </c>
      <c r="K24" s="6">
        <f t="shared" si="2"/>
        <v>0</v>
      </c>
      <c r="L24" s="7" t="e">
        <f t="shared" si="1"/>
        <v>#DIV/0!</v>
      </c>
      <c r="M24" s="7" t="e">
        <f t="shared" si="3"/>
        <v>#DIV/0!</v>
      </c>
      <c r="P24" s="5" t="e">
        <f t="shared" si="4"/>
        <v>#DIV/0!</v>
      </c>
    </row>
    <row r="25" spans="1:16" x14ac:dyDescent="0.15">
      <c r="A25" s="5">
        <v>12</v>
      </c>
      <c r="B25" s="5">
        <v>23</v>
      </c>
      <c r="I25" s="6">
        <f t="shared" si="0"/>
        <v>0</v>
      </c>
      <c r="J25" s="6">
        <f t="shared" si="0"/>
        <v>0</v>
      </c>
      <c r="K25" s="6">
        <f t="shared" si="2"/>
        <v>0</v>
      </c>
      <c r="L25" s="7" t="e">
        <f t="shared" si="1"/>
        <v>#DIV/0!</v>
      </c>
      <c r="M25" s="7" t="e">
        <f t="shared" si="3"/>
        <v>#DIV/0!</v>
      </c>
      <c r="P25" s="5" t="e">
        <f t="shared" si="4"/>
        <v>#DIV/0!</v>
      </c>
    </row>
    <row r="26" spans="1:16" x14ac:dyDescent="0.15">
      <c r="A26" s="5">
        <v>12.5</v>
      </c>
      <c r="B26" s="5">
        <v>24</v>
      </c>
      <c r="I26" s="6">
        <f t="shared" si="0"/>
        <v>0</v>
      </c>
      <c r="J26" s="6">
        <f t="shared" si="0"/>
        <v>0</v>
      </c>
      <c r="K26" s="6">
        <f t="shared" si="2"/>
        <v>0</v>
      </c>
      <c r="L26" s="7" t="e">
        <f t="shared" si="1"/>
        <v>#DIV/0!</v>
      </c>
      <c r="M26" s="7" t="e">
        <f t="shared" si="3"/>
        <v>#DIV/0!</v>
      </c>
      <c r="P26" s="5" t="e">
        <f t="shared" si="4"/>
        <v>#DIV/0!</v>
      </c>
    </row>
    <row r="27" spans="1:16" x14ac:dyDescent="0.15">
      <c r="A27" s="5">
        <v>13</v>
      </c>
      <c r="B27" s="5">
        <v>25</v>
      </c>
      <c r="I27" s="6">
        <f t="shared" si="0"/>
        <v>0</v>
      </c>
      <c r="J27" s="6">
        <f t="shared" si="0"/>
        <v>0</v>
      </c>
      <c r="K27" s="6">
        <f t="shared" si="2"/>
        <v>0</v>
      </c>
      <c r="L27" s="7" t="e">
        <f t="shared" si="1"/>
        <v>#DIV/0!</v>
      </c>
      <c r="M27" s="7" t="e">
        <f t="shared" si="3"/>
        <v>#DIV/0!</v>
      </c>
      <c r="P27" s="5" t="e">
        <f t="shared" si="4"/>
        <v>#DIV/0!</v>
      </c>
    </row>
    <row r="28" spans="1:16" x14ac:dyDescent="0.15">
      <c r="A28" s="5">
        <v>13.5</v>
      </c>
      <c r="B28" s="5">
        <v>26</v>
      </c>
      <c r="I28" s="6">
        <f t="shared" si="0"/>
        <v>0</v>
      </c>
      <c r="J28" s="6">
        <f t="shared" si="0"/>
        <v>0</v>
      </c>
      <c r="K28" s="6">
        <f t="shared" si="2"/>
        <v>0</v>
      </c>
      <c r="L28" s="7" t="e">
        <f t="shared" si="1"/>
        <v>#DIV/0!</v>
      </c>
      <c r="M28" s="7" t="e">
        <f t="shared" si="3"/>
        <v>#DIV/0!</v>
      </c>
      <c r="P28" s="5" t="e">
        <f t="shared" si="4"/>
        <v>#DIV/0!</v>
      </c>
    </row>
    <row r="29" spans="1:16" x14ac:dyDescent="0.15">
      <c r="A29" s="5">
        <v>14</v>
      </c>
      <c r="B29" s="5">
        <v>27</v>
      </c>
      <c r="I29" s="6">
        <f t="shared" si="0"/>
        <v>0</v>
      </c>
      <c r="J29" s="6">
        <f t="shared" si="0"/>
        <v>0</v>
      </c>
      <c r="K29" s="6">
        <f t="shared" si="2"/>
        <v>0</v>
      </c>
      <c r="L29" s="7" t="e">
        <f t="shared" si="1"/>
        <v>#DIV/0!</v>
      </c>
      <c r="M29" s="7" t="e">
        <f t="shared" si="3"/>
        <v>#DIV/0!</v>
      </c>
      <c r="P29" s="5" t="e">
        <f t="shared" si="4"/>
        <v>#DIV/0!</v>
      </c>
    </row>
    <row r="30" spans="1:16" x14ac:dyDescent="0.15">
      <c r="A30" s="5">
        <v>14.5</v>
      </c>
      <c r="B30" s="5">
        <v>28</v>
      </c>
      <c r="I30" s="6">
        <f t="shared" si="0"/>
        <v>0</v>
      </c>
      <c r="J30" s="6">
        <f t="shared" si="0"/>
        <v>0</v>
      </c>
      <c r="K30" s="6">
        <f t="shared" si="2"/>
        <v>0</v>
      </c>
      <c r="L30" s="7" t="e">
        <f t="shared" si="1"/>
        <v>#DIV/0!</v>
      </c>
      <c r="M30" s="7" t="e">
        <f t="shared" si="3"/>
        <v>#DIV/0!</v>
      </c>
      <c r="P30" s="5" t="e">
        <f t="shared" si="4"/>
        <v>#DIV/0!</v>
      </c>
    </row>
    <row r="31" spans="1:16" x14ac:dyDescent="0.15">
      <c r="A31" s="5">
        <v>15</v>
      </c>
      <c r="B31" s="5">
        <v>29</v>
      </c>
      <c r="I31" s="6">
        <f t="shared" si="0"/>
        <v>0</v>
      </c>
      <c r="J31" s="6">
        <f t="shared" si="0"/>
        <v>0</v>
      </c>
      <c r="K31" s="6">
        <f t="shared" si="2"/>
        <v>0</v>
      </c>
      <c r="L31" s="7" t="e">
        <f t="shared" si="1"/>
        <v>#DIV/0!</v>
      </c>
      <c r="M31" s="7" t="e">
        <f t="shared" si="3"/>
        <v>#DIV/0!</v>
      </c>
      <c r="P31" s="5" t="e">
        <f t="shared" si="4"/>
        <v>#DIV/0!</v>
      </c>
    </row>
    <row r="32" spans="1:16" x14ac:dyDescent="0.15">
      <c r="A32" s="5">
        <v>15.5</v>
      </c>
      <c r="B32" s="5">
        <v>30</v>
      </c>
      <c r="I32" s="6">
        <f t="shared" si="0"/>
        <v>0</v>
      </c>
      <c r="J32" s="6">
        <f t="shared" si="0"/>
        <v>0</v>
      </c>
      <c r="K32" s="6">
        <f t="shared" si="2"/>
        <v>0</v>
      </c>
      <c r="L32" s="7" t="e">
        <f t="shared" si="1"/>
        <v>#DIV/0!</v>
      </c>
      <c r="M32" s="7" t="e">
        <f t="shared" si="3"/>
        <v>#DIV/0!</v>
      </c>
      <c r="P32" s="5" t="e">
        <f t="shared" si="4"/>
        <v>#DIV/0!</v>
      </c>
    </row>
    <row r="33" spans="1:16" x14ac:dyDescent="0.15">
      <c r="A33" s="5">
        <v>16</v>
      </c>
      <c r="B33" s="5">
        <v>31</v>
      </c>
      <c r="I33" s="6">
        <f t="shared" si="0"/>
        <v>0</v>
      </c>
      <c r="J33" s="6">
        <f t="shared" si="0"/>
        <v>0</v>
      </c>
      <c r="K33" s="6">
        <f t="shared" si="2"/>
        <v>0</v>
      </c>
      <c r="L33" s="7" t="e">
        <f t="shared" si="1"/>
        <v>#DIV/0!</v>
      </c>
      <c r="M33" s="7" t="e">
        <f t="shared" si="3"/>
        <v>#DIV/0!</v>
      </c>
      <c r="P33" s="5" t="e">
        <f t="shared" si="4"/>
        <v>#DIV/0!</v>
      </c>
    </row>
    <row r="34" spans="1:16" x14ac:dyDescent="0.15">
      <c r="A34" s="5">
        <v>16.5</v>
      </c>
      <c r="B34" s="5">
        <v>32</v>
      </c>
      <c r="I34" s="6">
        <f t="shared" si="0"/>
        <v>0</v>
      </c>
      <c r="J34" s="6">
        <f t="shared" si="0"/>
        <v>0</v>
      </c>
      <c r="K34" s="6">
        <f t="shared" si="2"/>
        <v>0</v>
      </c>
      <c r="L34" s="7" t="e">
        <f t="shared" si="1"/>
        <v>#DIV/0!</v>
      </c>
      <c r="M34" s="7" t="e">
        <f t="shared" si="3"/>
        <v>#DIV/0!</v>
      </c>
      <c r="P34" s="5" t="e">
        <f t="shared" si="4"/>
        <v>#DIV/0!</v>
      </c>
    </row>
    <row r="35" spans="1:16" x14ac:dyDescent="0.15">
      <c r="A35" s="5">
        <v>17</v>
      </c>
      <c r="B35" s="5">
        <v>33</v>
      </c>
      <c r="I35" s="6">
        <f t="shared" si="0"/>
        <v>0</v>
      </c>
      <c r="J35" s="6">
        <f t="shared" si="0"/>
        <v>0</v>
      </c>
      <c r="K35" s="6">
        <f t="shared" si="2"/>
        <v>0</v>
      </c>
      <c r="L35" s="7" t="e">
        <f t="shared" si="1"/>
        <v>#DIV/0!</v>
      </c>
      <c r="M35" s="7" t="e">
        <f t="shared" si="3"/>
        <v>#DIV/0!</v>
      </c>
      <c r="P35" s="5" t="e">
        <f t="shared" si="4"/>
        <v>#DIV/0!</v>
      </c>
    </row>
    <row r="36" spans="1:16" x14ac:dyDescent="0.15">
      <c r="A36" s="5">
        <v>17.5</v>
      </c>
      <c r="B36" s="5">
        <v>34</v>
      </c>
      <c r="I36" s="6">
        <f t="shared" si="0"/>
        <v>0</v>
      </c>
      <c r="J36" s="6">
        <f t="shared" si="0"/>
        <v>0</v>
      </c>
      <c r="K36" s="6">
        <f t="shared" si="2"/>
        <v>0</v>
      </c>
      <c r="L36" s="7" t="e">
        <f t="shared" si="1"/>
        <v>#DIV/0!</v>
      </c>
      <c r="M36" s="7" t="e">
        <f t="shared" si="3"/>
        <v>#DIV/0!</v>
      </c>
      <c r="P36" s="5" t="e">
        <f t="shared" si="4"/>
        <v>#DIV/0!</v>
      </c>
    </row>
    <row r="37" spans="1:16" x14ac:dyDescent="0.15">
      <c r="A37" s="5">
        <v>18</v>
      </c>
      <c r="B37" s="5">
        <v>35</v>
      </c>
      <c r="I37" s="6">
        <f t="shared" si="0"/>
        <v>0</v>
      </c>
      <c r="J37" s="6">
        <f t="shared" si="0"/>
        <v>0</v>
      </c>
      <c r="K37" s="6">
        <f t="shared" si="2"/>
        <v>0</v>
      </c>
      <c r="L37" s="7" t="e">
        <f t="shared" si="1"/>
        <v>#DIV/0!</v>
      </c>
      <c r="M37" s="7" t="e">
        <f t="shared" si="3"/>
        <v>#DIV/0!</v>
      </c>
      <c r="P37" s="5" t="e">
        <f t="shared" si="4"/>
        <v>#DIV/0!</v>
      </c>
    </row>
    <row r="38" spans="1:16" x14ac:dyDescent="0.15">
      <c r="A38" s="5">
        <v>18.5</v>
      </c>
      <c r="B38" s="5">
        <v>36</v>
      </c>
      <c r="I38" s="6">
        <f t="shared" si="0"/>
        <v>0</v>
      </c>
      <c r="J38" s="6">
        <f t="shared" si="0"/>
        <v>0</v>
      </c>
      <c r="K38" s="6">
        <f t="shared" si="2"/>
        <v>0</v>
      </c>
      <c r="L38" s="7" t="e">
        <f t="shared" si="1"/>
        <v>#DIV/0!</v>
      </c>
      <c r="M38" s="7" t="e">
        <f t="shared" si="3"/>
        <v>#DIV/0!</v>
      </c>
      <c r="P38" s="5" t="e">
        <f t="shared" si="4"/>
        <v>#DIV/0!</v>
      </c>
    </row>
    <row r="39" spans="1:16" x14ac:dyDescent="0.15">
      <c r="A39" s="5">
        <v>19</v>
      </c>
      <c r="B39" s="5">
        <v>37</v>
      </c>
      <c r="I39" s="6">
        <f t="shared" si="0"/>
        <v>0</v>
      </c>
      <c r="J39" s="6">
        <f t="shared" si="0"/>
        <v>0</v>
      </c>
      <c r="K39" s="6">
        <f t="shared" si="2"/>
        <v>0</v>
      </c>
      <c r="L39" s="7" t="e">
        <f t="shared" si="1"/>
        <v>#DIV/0!</v>
      </c>
      <c r="M39" s="7" t="e">
        <f t="shared" si="3"/>
        <v>#DIV/0!</v>
      </c>
      <c r="P39" s="5" t="e">
        <f t="shared" si="4"/>
        <v>#DIV/0!</v>
      </c>
    </row>
    <row r="40" spans="1:16" x14ac:dyDescent="0.15">
      <c r="A40" s="5">
        <v>19.5</v>
      </c>
      <c r="B40" s="5">
        <v>38</v>
      </c>
      <c r="I40" s="6">
        <f t="shared" si="0"/>
        <v>0</v>
      </c>
      <c r="J40" s="6">
        <f t="shared" si="0"/>
        <v>0</v>
      </c>
      <c r="K40" s="6">
        <f t="shared" si="2"/>
        <v>0</v>
      </c>
      <c r="L40" s="7" t="e">
        <f t="shared" si="1"/>
        <v>#DIV/0!</v>
      </c>
      <c r="M40" s="7" t="e">
        <f t="shared" si="3"/>
        <v>#DIV/0!</v>
      </c>
      <c r="P40" s="5" t="e">
        <f t="shared" si="4"/>
        <v>#DIV/0!</v>
      </c>
    </row>
    <row r="41" spans="1:16" x14ac:dyDescent="0.15">
      <c r="A41" s="5">
        <v>20</v>
      </c>
      <c r="B41" s="5">
        <v>39</v>
      </c>
      <c r="I41" s="6">
        <f t="shared" si="0"/>
        <v>0</v>
      </c>
      <c r="J41" s="6">
        <f t="shared" si="0"/>
        <v>0</v>
      </c>
      <c r="K41" s="6">
        <f t="shared" si="2"/>
        <v>0</v>
      </c>
      <c r="L41" s="7" t="e">
        <f t="shared" si="1"/>
        <v>#DIV/0!</v>
      </c>
      <c r="M41" s="7" t="e">
        <f t="shared" si="3"/>
        <v>#DIV/0!</v>
      </c>
      <c r="P41" s="5" t="e">
        <f t="shared" si="4"/>
        <v>#DIV/0!</v>
      </c>
    </row>
    <row r="42" spans="1:16" x14ac:dyDescent="0.15">
      <c r="A42" s="5">
        <v>20.5</v>
      </c>
      <c r="B42" s="5">
        <v>40</v>
      </c>
      <c r="I42" s="6">
        <f t="shared" si="0"/>
        <v>0</v>
      </c>
      <c r="J42" s="6">
        <f t="shared" si="0"/>
        <v>0</v>
      </c>
      <c r="K42" s="6">
        <f t="shared" si="2"/>
        <v>0</v>
      </c>
      <c r="L42" s="7" t="e">
        <f t="shared" si="1"/>
        <v>#DIV/0!</v>
      </c>
      <c r="M42" s="7" t="e">
        <f t="shared" si="3"/>
        <v>#DIV/0!</v>
      </c>
      <c r="P42" s="5" t="e">
        <f t="shared" si="4"/>
        <v>#DIV/0!</v>
      </c>
    </row>
    <row r="43" spans="1:16" x14ac:dyDescent="0.15">
      <c r="A43" s="5">
        <v>21</v>
      </c>
      <c r="B43" s="5">
        <v>41</v>
      </c>
      <c r="I43" s="6">
        <f t="shared" si="0"/>
        <v>0</v>
      </c>
      <c r="J43" s="6">
        <f t="shared" si="0"/>
        <v>0</v>
      </c>
      <c r="K43" s="6">
        <f t="shared" si="2"/>
        <v>0</v>
      </c>
      <c r="L43" s="7" t="e">
        <f t="shared" si="1"/>
        <v>#DIV/0!</v>
      </c>
      <c r="M43" s="7" t="e">
        <f t="shared" si="3"/>
        <v>#DIV/0!</v>
      </c>
      <c r="P43" s="5" t="e">
        <f t="shared" si="4"/>
        <v>#DIV/0!</v>
      </c>
    </row>
    <row r="44" spans="1:16" x14ac:dyDescent="0.15">
      <c r="A44" s="5">
        <v>21.5</v>
      </c>
      <c r="B44" s="5">
        <v>42</v>
      </c>
      <c r="I44" s="6">
        <f t="shared" si="0"/>
        <v>0</v>
      </c>
      <c r="J44" s="6">
        <f t="shared" si="0"/>
        <v>0</v>
      </c>
      <c r="K44" s="6">
        <f t="shared" si="2"/>
        <v>0</v>
      </c>
      <c r="L44" s="7" t="e">
        <f t="shared" si="1"/>
        <v>#DIV/0!</v>
      </c>
      <c r="M44" s="7" t="e">
        <f t="shared" si="3"/>
        <v>#DIV/0!</v>
      </c>
      <c r="P44" s="5" t="e">
        <f t="shared" si="4"/>
        <v>#DIV/0!</v>
      </c>
    </row>
    <row r="45" spans="1:16" x14ac:dyDescent="0.15">
      <c r="A45" s="5">
        <v>22</v>
      </c>
      <c r="B45" s="5">
        <v>43</v>
      </c>
      <c r="I45" s="6">
        <f t="shared" si="0"/>
        <v>0</v>
      </c>
      <c r="J45" s="6">
        <f t="shared" si="0"/>
        <v>0</v>
      </c>
      <c r="K45" s="6">
        <f t="shared" si="2"/>
        <v>0</v>
      </c>
      <c r="L45" s="7" t="e">
        <f t="shared" si="1"/>
        <v>#DIV/0!</v>
      </c>
      <c r="M45" s="7" t="e">
        <f t="shared" si="3"/>
        <v>#DIV/0!</v>
      </c>
      <c r="P45" s="5" t="e">
        <f t="shared" si="4"/>
        <v>#DIV/0!</v>
      </c>
    </row>
    <row r="46" spans="1:16" x14ac:dyDescent="0.15">
      <c r="A46" s="5">
        <v>22.5</v>
      </c>
      <c r="B46" s="5">
        <v>44</v>
      </c>
      <c r="I46" s="6">
        <f t="shared" si="0"/>
        <v>0</v>
      </c>
      <c r="J46" s="6">
        <f t="shared" si="0"/>
        <v>0</v>
      </c>
      <c r="K46" s="6">
        <f t="shared" si="2"/>
        <v>0</v>
      </c>
      <c r="L46" s="7" t="e">
        <f t="shared" si="1"/>
        <v>#DIV/0!</v>
      </c>
      <c r="M46" s="7" t="e">
        <f t="shared" si="3"/>
        <v>#DIV/0!</v>
      </c>
      <c r="P46" s="5" t="e">
        <f t="shared" si="4"/>
        <v>#DIV/0!</v>
      </c>
    </row>
    <row r="47" spans="1:16" x14ac:dyDescent="0.15">
      <c r="A47" s="5">
        <v>23</v>
      </c>
      <c r="B47" s="5">
        <v>45</v>
      </c>
      <c r="I47" s="6">
        <f t="shared" si="0"/>
        <v>0</v>
      </c>
      <c r="J47" s="6">
        <f t="shared" si="0"/>
        <v>0</v>
      </c>
      <c r="K47" s="6">
        <f t="shared" si="2"/>
        <v>0</v>
      </c>
      <c r="L47" s="7" t="e">
        <f t="shared" si="1"/>
        <v>#DIV/0!</v>
      </c>
      <c r="M47" s="7" t="e">
        <f t="shared" si="3"/>
        <v>#DIV/0!</v>
      </c>
      <c r="P47" s="5" t="e">
        <f t="shared" si="4"/>
        <v>#DIV/0!</v>
      </c>
    </row>
    <row r="48" spans="1:16" x14ac:dyDescent="0.15">
      <c r="A48" s="5">
        <v>23.5</v>
      </c>
      <c r="B48" s="5">
        <v>46</v>
      </c>
      <c r="I48" s="6">
        <f t="shared" si="0"/>
        <v>0</v>
      </c>
      <c r="J48" s="6">
        <f t="shared" si="0"/>
        <v>0</v>
      </c>
      <c r="K48" s="6">
        <f t="shared" si="2"/>
        <v>0</v>
      </c>
      <c r="L48" s="7" t="e">
        <f t="shared" si="1"/>
        <v>#DIV/0!</v>
      </c>
      <c r="M48" s="7" t="e">
        <f t="shared" si="3"/>
        <v>#DIV/0!</v>
      </c>
      <c r="P48" s="5" t="e">
        <f t="shared" si="4"/>
        <v>#DIV/0!</v>
      </c>
    </row>
    <row r="49" spans="1:25" x14ac:dyDescent="0.15">
      <c r="A49" s="5">
        <v>24</v>
      </c>
      <c r="B49" s="5">
        <v>47</v>
      </c>
      <c r="I49" s="6">
        <f t="shared" si="0"/>
        <v>0</v>
      </c>
      <c r="J49" s="6">
        <f t="shared" si="0"/>
        <v>0</v>
      </c>
      <c r="K49" s="6">
        <f t="shared" si="2"/>
        <v>0</v>
      </c>
      <c r="L49" s="7" t="e">
        <f t="shared" si="1"/>
        <v>#DIV/0!</v>
      </c>
      <c r="M49" s="7" t="e">
        <f t="shared" si="3"/>
        <v>#DIV/0!</v>
      </c>
      <c r="P49" s="5" t="e">
        <f t="shared" si="4"/>
        <v>#DIV/0!</v>
      </c>
    </row>
    <row r="50" spans="1:25" x14ac:dyDescent="0.15">
      <c r="A50" s="5">
        <v>24.5</v>
      </c>
      <c r="B50" s="5">
        <v>48</v>
      </c>
      <c r="I50" s="6">
        <f t="shared" si="0"/>
        <v>0</v>
      </c>
      <c r="J50" s="6">
        <f t="shared" si="0"/>
        <v>0</v>
      </c>
      <c r="K50" s="6">
        <f t="shared" si="2"/>
        <v>0</v>
      </c>
      <c r="L50" s="7" t="e">
        <f t="shared" si="1"/>
        <v>#DIV/0!</v>
      </c>
      <c r="M50" s="7" t="e">
        <f t="shared" si="3"/>
        <v>#DIV/0!</v>
      </c>
      <c r="P50" s="5" t="e">
        <f t="shared" si="4"/>
        <v>#DIV/0!</v>
      </c>
    </row>
    <row r="51" spans="1:25" x14ac:dyDescent="0.15">
      <c r="A51" s="5">
        <v>25</v>
      </c>
      <c r="B51" s="5">
        <v>49</v>
      </c>
      <c r="I51" s="6">
        <f t="shared" si="0"/>
        <v>0</v>
      </c>
      <c r="J51" s="6">
        <f t="shared" si="0"/>
        <v>0</v>
      </c>
      <c r="K51" s="6">
        <f t="shared" si="2"/>
        <v>0</v>
      </c>
      <c r="L51" s="7" t="e">
        <f t="shared" si="1"/>
        <v>#DIV/0!</v>
      </c>
      <c r="M51" s="7" t="e">
        <f t="shared" si="3"/>
        <v>#DIV/0!</v>
      </c>
      <c r="P51" s="5" t="e">
        <f t="shared" si="4"/>
        <v>#DIV/0!</v>
      </c>
    </row>
    <row r="52" spans="1:25" x14ac:dyDescent="0.15">
      <c r="A52" s="5">
        <v>25.5</v>
      </c>
      <c r="B52" s="5">
        <v>50</v>
      </c>
      <c r="I52" s="6">
        <f t="shared" si="0"/>
        <v>0</v>
      </c>
      <c r="J52" s="6">
        <f t="shared" si="0"/>
        <v>0</v>
      </c>
      <c r="K52" s="6">
        <f t="shared" si="2"/>
        <v>0</v>
      </c>
      <c r="L52" s="7" t="e">
        <f t="shared" si="1"/>
        <v>#DIV/0!</v>
      </c>
      <c r="M52" s="7" t="e">
        <f t="shared" si="3"/>
        <v>#DIV/0!</v>
      </c>
      <c r="P52" s="5" t="e">
        <f t="shared" si="4"/>
        <v>#DIV/0!</v>
      </c>
    </row>
    <row r="53" spans="1:25" x14ac:dyDescent="0.15">
      <c r="A53" s="5">
        <v>26</v>
      </c>
      <c r="B53" s="5">
        <v>51</v>
      </c>
      <c r="I53" s="6">
        <f t="shared" si="0"/>
        <v>0</v>
      </c>
      <c r="J53" s="6">
        <f t="shared" si="0"/>
        <v>0</v>
      </c>
      <c r="K53" s="6">
        <f t="shared" si="2"/>
        <v>0</v>
      </c>
      <c r="L53" s="7" t="e">
        <f t="shared" si="1"/>
        <v>#DIV/0!</v>
      </c>
      <c r="M53" s="7" t="e">
        <f t="shared" si="3"/>
        <v>#DIV/0!</v>
      </c>
      <c r="P53" s="5" t="e">
        <f t="shared" si="4"/>
        <v>#DIV/0!</v>
      </c>
      <c r="S53" s="8"/>
      <c r="U53" s="10"/>
    </row>
    <row r="54" spans="1:25" x14ac:dyDescent="0.15">
      <c r="A54" s="5">
        <v>26.5</v>
      </c>
      <c r="B54" s="5">
        <v>52</v>
      </c>
      <c r="I54" s="6">
        <f t="shared" si="0"/>
        <v>0</v>
      </c>
      <c r="J54" s="6">
        <f t="shared" si="0"/>
        <v>0</v>
      </c>
      <c r="K54" s="6">
        <f t="shared" si="2"/>
        <v>0</v>
      </c>
      <c r="L54" s="7" t="e">
        <f t="shared" si="1"/>
        <v>#DIV/0!</v>
      </c>
      <c r="M54" s="7" t="e">
        <f t="shared" si="3"/>
        <v>#DIV/0!</v>
      </c>
      <c r="P54" s="5" t="e">
        <f t="shared" si="4"/>
        <v>#DIV/0!</v>
      </c>
      <c r="S54" s="8"/>
    </row>
    <row r="55" spans="1:25" x14ac:dyDescent="0.15">
      <c r="A55" s="5">
        <v>27</v>
      </c>
      <c r="B55" s="5">
        <v>53</v>
      </c>
      <c r="I55" s="6">
        <f t="shared" si="0"/>
        <v>0</v>
      </c>
      <c r="J55" s="6">
        <f t="shared" si="0"/>
        <v>0</v>
      </c>
      <c r="K55" s="6">
        <f t="shared" si="2"/>
        <v>0</v>
      </c>
      <c r="L55" s="7" t="e">
        <f t="shared" si="1"/>
        <v>#DIV/0!</v>
      </c>
      <c r="M55" s="7" t="e">
        <f t="shared" si="3"/>
        <v>#DIV/0!</v>
      </c>
      <c r="P55" s="5" t="e">
        <f t="shared" si="4"/>
        <v>#DIV/0!</v>
      </c>
      <c r="S55" s="8"/>
    </row>
    <row r="56" spans="1:25" x14ac:dyDescent="0.15">
      <c r="A56" s="5">
        <v>27.5</v>
      </c>
      <c r="B56" s="5">
        <v>54</v>
      </c>
      <c r="I56" s="6">
        <f t="shared" si="0"/>
        <v>0</v>
      </c>
      <c r="J56" s="6">
        <f t="shared" si="0"/>
        <v>0</v>
      </c>
      <c r="K56" s="6">
        <f t="shared" si="2"/>
        <v>0</v>
      </c>
      <c r="L56" s="7" t="e">
        <f t="shared" si="1"/>
        <v>#DIV/0!</v>
      </c>
      <c r="M56" s="7" t="e">
        <f t="shared" si="3"/>
        <v>#DIV/0!</v>
      </c>
      <c r="P56" s="5" t="e">
        <f t="shared" si="4"/>
        <v>#DIV/0!</v>
      </c>
      <c r="S56" s="8"/>
    </row>
    <row r="57" spans="1:25" x14ac:dyDescent="0.15">
      <c r="A57" s="5">
        <v>28</v>
      </c>
      <c r="B57" s="5">
        <v>55</v>
      </c>
      <c r="I57" s="6">
        <f t="shared" si="0"/>
        <v>0</v>
      </c>
      <c r="J57" s="6">
        <f t="shared" si="0"/>
        <v>0</v>
      </c>
      <c r="K57" s="6">
        <f t="shared" si="2"/>
        <v>0</v>
      </c>
      <c r="L57" s="7" t="e">
        <f t="shared" si="1"/>
        <v>#DIV/0!</v>
      </c>
      <c r="M57" s="7" t="e">
        <f t="shared" si="3"/>
        <v>#DIV/0!</v>
      </c>
      <c r="P57" s="5" t="e">
        <f t="shared" si="4"/>
        <v>#DIV/0!</v>
      </c>
      <c r="S57" s="8"/>
    </row>
    <row r="58" spans="1:25" x14ac:dyDescent="0.15">
      <c r="A58" s="5">
        <v>28.5</v>
      </c>
      <c r="B58" s="5">
        <v>56</v>
      </c>
      <c r="I58" s="6">
        <f t="shared" si="0"/>
        <v>0</v>
      </c>
      <c r="J58" s="6">
        <f t="shared" si="0"/>
        <v>0</v>
      </c>
      <c r="K58" s="6">
        <f t="shared" si="2"/>
        <v>0</v>
      </c>
      <c r="L58" s="7" t="e">
        <f t="shared" si="1"/>
        <v>#DIV/0!</v>
      </c>
      <c r="M58" s="7" t="e">
        <f t="shared" si="3"/>
        <v>#DIV/0!</v>
      </c>
      <c r="P58" s="5" t="e">
        <f t="shared" si="4"/>
        <v>#DIV/0!</v>
      </c>
      <c r="S58" s="8"/>
    </row>
    <row r="59" spans="1:25" x14ac:dyDescent="0.15">
      <c r="A59" s="5">
        <v>29</v>
      </c>
      <c r="B59" s="5">
        <v>57</v>
      </c>
      <c r="I59" s="6">
        <f t="shared" si="0"/>
        <v>0</v>
      </c>
      <c r="J59" s="6">
        <f t="shared" si="0"/>
        <v>0</v>
      </c>
      <c r="K59" s="6">
        <f t="shared" si="2"/>
        <v>0</v>
      </c>
      <c r="L59" s="7" t="e">
        <f t="shared" si="1"/>
        <v>#DIV/0!</v>
      </c>
      <c r="M59" s="7" t="e">
        <f t="shared" si="3"/>
        <v>#DIV/0!</v>
      </c>
      <c r="P59" s="5" t="e">
        <f t="shared" si="4"/>
        <v>#DIV/0!</v>
      </c>
      <c r="R59" s="3"/>
      <c r="S59" s="8"/>
    </row>
    <row r="60" spans="1:25" x14ac:dyDescent="0.15">
      <c r="A60" s="5">
        <v>29.5</v>
      </c>
      <c r="B60" s="5">
        <v>58</v>
      </c>
      <c r="I60" s="6">
        <f t="shared" si="0"/>
        <v>0</v>
      </c>
      <c r="J60" s="6">
        <f t="shared" si="0"/>
        <v>0</v>
      </c>
      <c r="K60" s="6">
        <f t="shared" si="2"/>
        <v>0</v>
      </c>
      <c r="L60" s="7" t="e">
        <f t="shared" si="1"/>
        <v>#DIV/0!</v>
      </c>
      <c r="M60" s="7" t="e">
        <f t="shared" si="3"/>
        <v>#DIV/0!</v>
      </c>
      <c r="P60" s="5" t="e">
        <f t="shared" si="4"/>
        <v>#DIV/0!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I61" s="6">
        <f t="shared" si="0"/>
        <v>0</v>
      </c>
      <c r="J61" s="6">
        <f t="shared" si="0"/>
        <v>0</v>
      </c>
      <c r="K61" s="6">
        <f t="shared" si="2"/>
        <v>0</v>
      </c>
      <c r="L61" s="7" t="e">
        <f t="shared" si="1"/>
        <v>#DIV/0!</v>
      </c>
      <c r="M61" s="7" t="e">
        <f t="shared" si="3"/>
        <v>#DIV/0!</v>
      </c>
      <c r="P61" s="5" t="e">
        <f t="shared" si="4"/>
        <v>#DIV/0!</v>
      </c>
      <c r="R61" s="5">
        <v>-13</v>
      </c>
      <c r="S61" s="8"/>
    </row>
    <row r="62" spans="1:25" x14ac:dyDescent="0.15">
      <c r="A62" s="5">
        <v>30.5</v>
      </c>
      <c r="B62" s="5">
        <v>60</v>
      </c>
      <c r="I62" s="6">
        <f t="shared" si="0"/>
        <v>0</v>
      </c>
      <c r="J62" s="6">
        <f t="shared" si="0"/>
        <v>0</v>
      </c>
      <c r="K62" s="6">
        <f t="shared" si="2"/>
        <v>0</v>
      </c>
      <c r="L62" s="7" t="e">
        <f t="shared" si="1"/>
        <v>#DIV/0!</v>
      </c>
      <c r="M62" s="7" t="e">
        <f t="shared" si="3"/>
        <v>#DIV/0!</v>
      </c>
      <c r="P62" s="5" t="e">
        <f t="shared" si="4"/>
        <v>#DIV/0!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I63" s="6">
        <f t="shared" si="0"/>
        <v>0</v>
      </c>
      <c r="J63" s="6">
        <f t="shared" si="0"/>
        <v>0</v>
      </c>
      <c r="K63" s="6">
        <f t="shared" si="2"/>
        <v>0</v>
      </c>
      <c r="L63" s="7" t="e">
        <f t="shared" si="1"/>
        <v>#DIV/0!</v>
      </c>
      <c r="M63" s="7" t="e">
        <f t="shared" si="3"/>
        <v>#DIV/0!</v>
      </c>
      <c r="P63" s="5" t="e">
        <f t="shared" si="4"/>
        <v>#DIV/0!</v>
      </c>
      <c r="R63" s="5">
        <v>-13</v>
      </c>
    </row>
    <row r="64" spans="1:25" x14ac:dyDescent="0.15">
      <c r="A64" s="5">
        <v>31.5</v>
      </c>
      <c r="B64" s="5">
        <v>62</v>
      </c>
      <c r="I64" s="6">
        <f t="shared" si="0"/>
        <v>0</v>
      </c>
      <c r="J64" s="6">
        <f t="shared" si="0"/>
        <v>0</v>
      </c>
      <c r="K64" s="6">
        <f t="shared" si="2"/>
        <v>0</v>
      </c>
      <c r="L64" s="7" t="e">
        <f t="shared" si="1"/>
        <v>#DIV/0!</v>
      </c>
      <c r="M64" s="7" t="e">
        <f t="shared" si="3"/>
        <v>#DIV/0!</v>
      </c>
      <c r="P64" s="5" t="e">
        <f t="shared" si="4"/>
        <v>#DIV/0!</v>
      </c>
      <c r="R64" s="5">
        <v>-13</v>
      </c>
      <c r="U64" s="37">
        <v>20</v>
      </c>
      <c r="V64" s="7" t="e">
        <f t="shared" ref="V64:V83" si="5">L41</f>
        <v>#DIV/0!</v>
      </c>
      <c r="X64" s="37"/>
      <c r="Y64" s="7"/>
    </row>
    <row r="65" spans="1:25" x14ac:dyDescent="0.15">
      <c r="A65" s="5">
        <v>32</v>
      </c>
      <c r="B65" s="5">
        <v>63</v>
      </c>
      <c r="I65" s="6">
        <f t="shared" si="0"/>
        <v>0</v>
      </c>
      <c r="J65" s="6">
        <f t="shared" si="0"/>
        <v>0</v>
      </c>
      <c r="K65" s="6">
        <f t="shared" si="2"/>
        <v>0</v>
      </c>
      <c r="L65" s="7" t="e">
        <f t="shared" si="1"/>
        <v>#DIV/0!</v>
      </c>
      <c r="M65" s="7" t="e">
        <f t="shared" si="3"/>
        <v>#DIV/0!</v>
      </c>
      <c r="P65" s="5" t="e">
        <f t="shared" si="4"/>
        <v>#DIV/0!</v>
      </c>
      <c r="R65" s="5">
        <v>-13</v>
      </c>
      <c r="U65" s="5">
        <v>20.5</v>
      </c>
      <c r="V65" s="7" t="e">
        <f t="shared" si="5"/>
        <v>#DIV/0!</v>
      </c>
      <c r="Y65" s="7"/>
    </row>
    <row r="66" spans="1:25" x14ac:dyDescent="0.15">
      <c r="A66" s="5">
        <v>32.5</v>
      </c>
      <c r="B66" s="5">
        <v>64</v>
      </c>
      <c r="I66" s="6">
        <f t="shared" ref="I66:J129" si="6">D66-F66</f>
        <v>0</v>
      </c>
      <c r="J66" s="6">
        <f t="shared" si="6"/>
        <v>0</v>
      </c>
      <c r="K66" s="6">
        <f t="shared" si="2"/>
        <v>0</v>
      </c>
      <c r="L66" s="7" t="e">
        <f t="shared" ref="L66:L129" si="7">K66/J66</f>
        <v>#DIV/0!</v>
      </c>
      <c r="M66" s="7" t="e">
        <f t="shared" si="3"/>
        <v>#DIV/0!</v>
      </c>
      <c r="P66" s="5" t="e">
        <f t="shared" si="4"/>
        <v>#DIV/0!</v>
      </c>
      <c r="R66" s="5">
        <v>-13</v>
      </c>
      <c r="U66" s="5">
        <v>21</v>
      </c>
      <c r="V66" s="7" t="e">
        <f t="shared" si="5"/>
        <v>#DIV/0!</v>
      </c>
      <c r="Y66" s="7"/>
    </row>
    <row r="67" spans="1:25" x14ac:dyDescent="0.15">
      <c r="A67" s="5">
        <v>33</v>
      </c>
      <c r="B67" s="5">
        <v>65</v>
      </c>
      <c r="I67" s="6">
        <f t="shared" si="6"/>
        <v>0</v>
      </c>
      <c r="J67" s="6">
        <f t="shared" si="6"/>
        <v>0</v>
      </c>
      <c r="K67" s="6">
        <f t="shared" ref="K67:K130" si="8">I67-1.2*J67</f>
        <v>0</v>
      </c>
      <c r="L67" s="7" t="e">
        <f t="shared" si="7"/>
        <v>#DIV/0!</v>
      </c>
      <c r="M67" s="7" t="e">
        <f t="shared" ref="M67:M130" si="9">L67+ABS($N$2)*A67</f>
        <v>#DIV/0!</v>
      </c>
      <c r="P67" s="5" t="e">
        <f t="shared" ref="P67:P130" si="10">(L67-$O$2)/$O$2*100</f>
        <v>#DIV/0!</v>
      </c>
      <c r="R67" s="5">
        <v>-13</v>
      </c>
      <c r="U67" s="5">
        <v>21.5</v>
      </c>
      <c r="V67" s="7" t="e">
        <f t="shared" si="5"/>
        <v>#DIV/0!</v>
      </c>
      <c r="Y67" s="7"/>
    </row>
    <row r="68" spans="1:25" x14ac:dyDescent="0.15">
      <c r="A68" s="5">
        <v>33.5</v>
      </c>
      <c r="B68" s="5">
        <v>66</v>
      </c>
      <c r="I68" s="6">
        <f t="shared" si="6"/>
        <v>0</v>
      </c>
      <c r="J68" s="6">
        <f t="shared" si="6"/>
        <v>0</v>
      </c>
      <c r="K68" s="6">
        <f t="shared" si="8"/>
        <v>0</v>
      </c>
      <c r="L68" s="7" t="e">
        <f t="shared" si="7"/>
        <v>#DIV/0!</v>
      </c>
      <c r="M68" s="7" t="e">
        <f t="shared" si="9"/>
        <v>#DIV/0!</v>
      </c>
      <c r="P68" s="5" t="e">
        <f t="shared" si="10"/>
        <v>#DIV/0!</v>
      </c>
      <c r="R68" s="5">
        <v>-13</v>
      </c>
      <c r="U68" s="5">
        <v>22</v>
      </c>
      <c r="V68" s="7" t="e">
        <f t="shared" si="5"/>
        <v>#DIV/0!</v>
      </c>
      <c r="Y68" s="7"/>
    </row>
    <row r="69" spans="1:25" x14ac:dyDescent="0.15">
      <c r="A69" s="5">
        <v>34</v>
      </c>
      <c r="B69" s="5">
        <v>67</v>
      </c>
      <c r="I69" s="6">
        <f t="shared" si="6"/>
        <v>0</v>
      </c>
      <c r="J69" s="6">
        <f t="shared" si="6"/>
        <v>0</v>
      </c>
      <c r="K69" s="6">
        <f t="shared" si="8"/>
        <v>0</v>
      </c>
      <c r="L69" s="7" t="e">
        <f t="shared" si="7"/>
        <v>#DIV/0!</v>
      </c>
      <c r="M69" s="7" t="e">
        <f t="shared" si="9"/>
        <v>#DIV/0!</v>
      </c>
      <c r="P69" s="5" t="e">
        <f t="shared" si="10"/>
        <v>#DIV/0!</v>
      </c>
      <c r="R69" s="5">
        <v>-13</v>
      </c>
      <c r="U69" s="5">
        <v>22.5</v>
      </c>
      <c r="V69" s="7" t="e">
        <f t="shared" si="5"/>
        <v>#DIV/0!</v>
      </c>
      <c r="Y69" s="7"/>
    </row>
    <row r="70" spans="1:25" x14ac:dyDescent="0.15">
      <c r="A70" s="5">
        <v>34.5</v>
      </c>
      <c r="B70" s="5">
        <v>68</v>
      </c>
      <c r="I70" s="6">
        <f t="shared" si="6"/>
        <v>0</v>
      </c>
      <c r="J70" s="6">
        <f t="shared" si="6"/>
        <v>0</v>
      </c>
      <c r="K70" s="6">
        <f t="shared" si="8"/>
        <v>0</v>
      </c>
      <c r="L70" s="7" t="e">
        <f t="shared" si="7"/>
        <v>#DIV/0!</v>
      </c>
      <c r="M70" s="7" t="e">
        <f t="shared" si="9"/>
        <v>#DIV/0!</v>
      </c>
      <c r="P70" s="5" t="e">
        <f t="shared" si="10"/>
        <v>#DIV/0!</v>
      </c>
      <c r="R70" s="5">
        <v>-13</v>
      </c>
      <c r="U70" s="5">
        <v>23</v>
      </c>
      <c r="V70" s="7" t="e">
        <f t="shared" si="5"/>
        <v>#DIV/0!</v>
      </c>
      <c r="Y70" s="7"/>
    </row>
    <row r="71" spans="1:25" x14ac:dyDescent="0.15">
      <c r="A71" s="5">
        <v>35</v>
      </c>
      <c r="B71" s="5">
        <v>69</v>
      </c>
      <c r="I71" s="6">
        <f t="shared" si="6"/>
        <v>0</v>
      </c>
      <c r="J71" s="6">
        <f t="shared" si="6"/>
        <v>0</v>
      </c>
      <c r="K71" s="6">
        <f t="shared" si="8"/>
        <v>0</v>
      </c>
      <c r="L71" s="7" t="e">
        <f t="shared" si="7"/>
        <v>#DIV/0!</v>
      </c>
      <c r="M71" s="7" t="e">
        <f t="shared" si="9"/>
        <v>#DIV/0!</v>
      </c>
      <c r="P71" s="5" t="e">
        <f t="shared" si="10"/>
        <v>#DIV/0!</v>
      </c>
      <c r="R71" s="5">
        <v>-13</v>
      </c>
      <c r="U71" s="5">
        <v>23.5</v>
      </c>
      <c r="V71" s="7" t="e">
        <f t="shared" si="5"/>
        <v>#DIV/0!</v>
      </c>
      <c r="Y71" s="7"/>
    </row>
    <row r="72" spans="1:25" x14ac:dyDescent="0.15">
      <c r="A72" s="5">
        <v>35.5</v>
      </c>
      <c r="B72" s="5">
        <v>70</v>
      </c>
      <c r="I72" s="6">
        <f t="shared" si="6"/>
        <v>0</v>
      </c>
      <c r="J72" s="6">
        <f t="shared" si="6"/>
        <v>0</v>
      </c>
      <c r="K72" s="6">
        <f t="shared" si="8"/>
        <v>0</v>
      </c>
      <c r="L72" s="7" t="e">
        <f t="shared" si="7"/>
        <v>#DIV/0!</v>
      </c>
      <c r="M72" s="7" t="e">
        <f t="shared" si="9"/>
        <v>#DIV/0!</v>
      </c>
      <c r="P72" s="5" t="e">
        <f t="shared" si="10"/>
        <v>#DIV/0!</v>
      </c>
      <c r="R72" s="5">
        <v>-13</v>
      </c>
      <c r="U72" s="5">
        <v>24</v>
      </c>
      <c r="V72" s="7" t="e">
        <f t="shared" si="5"/>
        <v>#DIV/0!</v>
      </c>
      <c r="Y72" s="7"/>
    </row>
    <row r="73" spans="1:25" x14ac:dyDescent="0.15">
      <c r="A73" s="5">
        <v>36</v>
      </c>
      <c r="B73" s="5">
        <v>71</v>
      </c>
      <c r="I73" s="6">
        <f t="shared" si="6"/>
        <v>0</v>
      </c>
      <c r="J73" s="6">
        <f t="shared" si="6"/>
        <v>0</v>
      </c>
      <c r="K73" s="6">
        <f t="shared" si="8"/>
        <v>0</v>
      </c>
      <c r="L73" s="7" t="e">
        <f t="shared" si="7"/>
        <v>#DIV/0!</v>
      </c>
      <c r="M73" s="7" t="e">
        <f t="shared" si="9"/>
        <v>#DIV/0!</v>
      </c>
      <c r="P73" s="5" t="e">
        <f t="shared" si="10"/>
        <v>#DIV/0!</v>
      </c>
      <c r="R73" s="5">
        <v>-13</v>
      </c>
      <c r="U73" s="5">
        <v>24.5</v>
      </c>
      <c r="V73" s="7" t="e">
        <f t="shared" si="5"/>
        <v>#DIV/0!</v>
      </c>
      <c r="Y73" s="7"/>
    </row>
    <row r="74" spans="1:25" x14ac:dyDescent="0.15">
      <c r="A74" s="5">
        <v>36.5</v>
      </c>
      <c r="B74" s="5">
        <v>72</v>
      </c>
      <c r="I74" s="6">
        <f t="shared" si="6"/>
        <v>0</v>
      </c>
      <c r="J74" s="6">
        <f t="shared" si="6"/>
        <v>0</v>
      </c>
      <c r="K74" s="6">
        <f t="shared" si="8"/>
        <v>0</v>
      </c>
      <c r="L74" s="7" t="e">
        <f t="shared" si="7"/>
        <v>#DIV/0!</v>
      </c>
      <c r="M74" s="7" t="e">
        <f t="shared" si="9"/>
        <v>#DIV/0!</v>
      </c>
      <c r="P74" s="5" t="e">
        <f t="shared" si="10"/>
        <v>#DIV/0!</v>
      </c>
      <c r="R74" s="5">
        <v>-13</v>
      </c>
      <c r="U74" s="5">
        <v>25</v>
      </c>
      <c r="V74" s="7" t="e">
        <f t="shared" si="5"/>
        <v>#DIV/0!</v>
      </c>
      <c r="Y74" s="7"/>
    </row>
    <row r="75" spans="1:25" x14ac:dyDescent="0.15">
      <c r="A75" s="5">
        <v>37</v>
      </c>
      <c r="B75" s="5">
        <v>73</v>
      </c>
      <c r="I75" s="6">
        <f t="shared" si="6"/>
        <v>0</v>
      </c>
      <c r="J75" s="6">
        <f t="shared" si="6"/>
        <v>0</v>
      </c>
      <c r="K75" s="6">
        <f t="shared" si="8"/>
        <v>0</v>
      </c>
      <c r="L75" s="7" t="e">
        <f t="shared" si="7"/>
        <v>#DIV/0!</v>
      </c>
      <c r="M75" s="7" t="e">
        <f t="shared" si="9"/>
        <v>#DIV/0!</v>
      </c>
      <c r="P75" s="5" t="e">
        <f t="shared" si="10"/>
        <v>#DIV/0!</v>
      </c>
      <c r="R75" s="5">
        <v>-13</v>
      </c>
      <c r="U75" s="5">
        <v>25.5</v>
      </c>
      <c r="V75" s="7" t="e">
        <f t="shared" si="5"/>
        <v>#DIV/0!</v>
      </c>
      <c r="Y75" s="7"/>
    </row>
    <row r="76" spans="1:25" x14ac:dyDescent="0.15">
      <c r="A76" s="5">
        <v>37.5</v>
      </c>
      <c r="B76" s="5">
        <v>74</v>
      </c>
      <c r="I76" s="6">
        <f t="shared" si="6"/>
        <v>0</v>
      </c>
      <c r="J76" s="6">
        <f t="shared" si="6"/>
        <v>0</v>
      </c>
      <c r="K76" s="6">
        <f t="shared" si="8"/>
        <v>0</v>
      </c>
      <c r="L76" s="7" t="e">
        <f t="shared" si="7"/>
        <v>#DIV/0!</v>
      </c>
      <c r="M76" s="7" t="e">
        <f t="shared" si="9"/>
        <v>#DIV/0!</v>
      </c>
      <c r="P76" s="5" t="e">
        <f t="shared" si="10"/>
        <v>#DIV/0!</v>
      </c>
      <c r="R76" s="5">
        <v>-13</v>
      </c>
      <c r="U76" s="5">
        <v>26</v>
      </c>
      <c r="V76" s="7" t="e">
        <f t="shared" si="5"/>
        <v>#DIV/0!</v>
      </c>
      <c r="Y76" s="7"/>
    </row>
    <row r="77" spans="1:25" x14ac:dyDescent="0.15">
      <c r="A77" s="5">
        <v>38</v>
      </c>
      <c r="B77" s="5">
        <v>75</v>
      </c>
      <c r="I77" s="6">
        <f t="shared" si="6"/>
        <v>0</v>
      </c>
      <c r="J77" s="6">
        <f t="shared" si="6"/>
        <v>0</v>
      </c>
      <c r="K77" s="6">
        <f t="shared" si="8"/>
        <v>0</v>
      </c>
      <c r="L77" s="7" t="e">
        <f t="shared" si="7"/>
        <v>#DIV/0!</v>
      </c>
      <c r="M77" s="7" t="e">
        <f t="shared" si="9"/>
        <v>#DIV/0!</v>
      </c>
      <c r="P77" s="5" t="e">
        <f t="shared" si="10"/>
        <v>#DIV/0!</v>
      </c>
      <c r="R77" s="5">
        <v>-13</v>
      </c>
      <c r="U77" s="37">
        <v>26.5</v>
      </c>
      <c r="V77" s="7" t="e">
        <f t="shared" si="5"/>
        <v>#DIV/0!</v>
      </c>
      <c r="Y77" s="7"/>
    </row>
    <row r="78" spans="1:25" x14ac:dyDescent="0.15">
      <c r="A78" s="5">
        <v>38.5</v>
      </c>
      <c r="B78" s="5">
        <v>76</v>
      </c>
      <c r="I78" s="6">
        <f t="shared" si="6"/>
        <v>0</v>
      </c>
      <c r="J78" s="6">
        <f t="shared" si="6"/>
        <v>0</v>
      </c>
      <c r="K78" s="6">
        <f t="shared" si="8"/>
        <v>0</v>
      </c>
      <c r="L78" s="7" t="e">
        <f t="shared" si="7"/>
        <v>#DIV/0!</v>
      </c>
      <c r="M78" s="7" t="e">
        <f t="shared" si="9"/>
        <v>#DIV/0!</v>
      </c>
      <c r="P78" s="5" t="e">
        <f t="shared" si="10"/>
        <v>#DIV/0!</v>
      </c>
      <c r="R78" s="5">
        <v>-13</v>
      </c>
      <c r="U78" s="5">
        <v>27</v>
      </c>
      <c r="V78" s="7" t="e">
        <f t="shared" si="5"/>
        <v>#DIV/0!</v>
      </c>
      <c r="Y78" s="7"/>
    </row>
    <row r="79" spans="1:25" x14ac:dyDescent="0.15">
      <c r="A79" s="5">
        <v>39</v>
      </c>
      <c r="B79" s="5">
        <v>77</v>
      </c>
      <c r="I79" s="6">
        <f t="shared" si="6"/>
        <v>0</v>
      </c>
      <c r="J79" s="6">
        <f t="shared" si="6"/>
        <v>0</v>
      </c>
      <c r="K79" s="6">
        <f t="shared" si="8"/>
        <v>0</v>
      </c>
      <c r="L79" s="7" t="e">
        <f t="shared" si="7"/>
        <v>#DIV/0!</v>
      </c>
      <c r="M79" s="7" t="e">
        <f t="shared" si="9"/>
        <v>#DIV/0!</v>
      </c>
      <c r="P79" s="5" t="e">
        <f t="shared" si="10"/>
        <v>#DIV/0!</v>
      </c>
      <c r="R79" s="5">
        <v>-13</v>
      </c>
      <c r="U79" s="5">
        <v>27.5</v>
      </c>
      <c r="V79" s="7" t="e">
        <f t="shared" si="5"/>
        <v>#DIV/0!</v>
      </c>
      <c r="Y79" s="7"/>
    </row>
    <row r="80" spans="1:25" x14ac:dyDescent="0.15">
      <c r="A80" s="5">
        <v>39.5</v>
      </c>
      <c r="B80" s="5">
        <v>78</v>
      </c>
      <c r="I80" s="6">
        <f t="shared" si="6"/>
        <v>0</v>
      </c>
      <c r="J80" s="6">
        <f t="shared" si="6"/>
        <v>0</v>
      </c>
      <c r="K80" s="6">
        <f t="shared" si="8"/>
        <v>0</v>
      </c>
      <c r="L80" s="7" t="e">
        <f t="shared" si="7"/>
        <v>#DIV/0!</v>
      </c>
      <c r="M80" s="7" t="e">
        <f t="shared" si="9"/>
        <v>#DIV/0!</v>
      </c>
      <c r="P80" s="5" t="e">
        <f t="shared" si="10"/>
        <v>#DIV/0!</v>
      </c>
      <c r="R80" s="5">
        <v>-13</v>
      </c>
      <c r="U80" s="5">
        <v>28</v>
      </c>
      <c r="V80" s="7" t="e">
        <f t="shared" si="5"/>
        <v>#DIV/0!</v>
      </c>
      <c r="Y80" s="7"/>
    </row>
    <row r="81" spans="1:25" x14ac:dyDescent="0.15">
      <c r="A81" s="5">
        <v>40</v>
      </c>
      <c r="B81" s="5">
        <v>79</v>
      </c>
      <c r="I81" s="6">
        <f t="shared" si="6"/>
        <v>0</v>
      </c>
      <c r="J81" s="6">
        <f t="shared" si="6"/>
        <v>0</v>
      </c>
      <c r="K81" s="6">
        <f t="shared" si="8"/>
        <v>0</v>
      </c>
      <c r="L81" s="7" t="e">
        <f t="shared" si="7"/>
        <v>#DIV/0!</v>
      </c>
      <c r="M81" s="7" t="e">
        <f t="shared" si="9"/>
        <v>#DIV/0!</v>
      </c>
      <c r="P81" s="5" t="e">
        <f t="shared" si="10"/>
        <v>#DIV/0!</v>
      </c>
      <c r="R81" s="5">
        <v>-13</v>
      </c>
      <c r="U81" s="5">
        <v>28.5</v>
      </c>
      <c r="V81" s="7" t="e">
        <f t="shared" si="5"/>
        <v>#DIV/0!</v>
      </c>
      <c r="Y81" s="7"/>
    </row>
    <row r="82" spans="1:25" x14ac:dyDescent="0.15">
      <c r="A82" s="5">
        <v>40.5</v>
      </c>
      <c r="B82" s="5">
        <v>80</v>
      </c>
      <c r="I82" s="6">
        <f t="shared" si="6"/>
        <v>0</v>
      </c>
      <c r="J82" s="6">
        <f t="shared" si="6"/>
        <v>0</v>
      </c>
      <c r="K82" s="6">
        <f t="shared" si="8"/>
        <v>0</v>
      </c>
      <c r="L82" s="7" t="e">
        <f t="shared" si="7"/>
        <v>#DIV/0!</v>
      </c>
      <c r="M82" s="7" t="e">
        <f t="shared" si="9"/>
        <v>#DIV/0!</v>
      </c>
      <c r="P82" s="5" t="e">
        <f t="shared" si="10"/>
        <v>#DIV/0!</v>
      </c>
      <c r="R82" s="5">
        <v>-13</v>
      </c>
      <c r="U82" s="5">
        <v>29</v>
      </c>
      <c r="V82" s="7" t="e">
        <f t="shared" si="5"/>
        <v>#DIV/0!</v>
      </c>
      <c r="Y82" s="7"/>
    </row>
    <row r="83" spans="1:25" x14ac:dyDescent="0.15">
      <c r="A83" s="5">
        <v>41</v>
      </c>
      <c r="B83" s="5">
        <v>81</v>
      </c>
      <c r="I83" s="6">
        <f t="shared" si="6"/>
        <v>0</v>
      </c>
      <c r="J83" s="6">
        <f t="shared" si="6"/>
        <v>0</v>
      </c>
      <c r="K83" s="6">
        <f t="shared" si="8"/>
        <v>0</v>
      </c>
      <c r="L83" s="7" t="e">
        <f t="shared" si="7"/>
        <v>#DIV/0!</v>
      </c>
      <c r="M83" s="7" t="e">
        <f t="shared" si="9"/>
        <v>#DIV/0!</v>
      </c>
      <c r="P83" s="5" t="e">
        <f t="shared" si="10"/>
        <v>#DIV/0!</v>
      </c>
      <c r="R83" s="5">
        <v>-13</v>
      </c>
      <c r="U83" s="5">
        <v>29.5</v>
      </c>
      <c r="V83" s="7" t="e">
        <f t="shared" si="5"/>
        <v>#DIV/0!</v>
      </c>
      <c r="Y83" s="7"/>
    </row>
    <row r="84" spans="1:25" x14ac:dyDescent="0.15">
      <c r="A84" s="5">
        <v>41.5</v>
      </c>
      <c r="B84" s="5">
        <v>82</v>
      </c>
      <c r="I84" s="6">
        <f t="shared" si="6"/>
        <v>0</v>
      </c>
      <c r="J84" s="6">
        <f t="shared" si="6"/>
        <v>0</v>
      </c>
      <c r="K84" s="6">
        <f t="shared" si="8"/>
        <v>0</v>
      </c>
      <c r="L84" s="7" t="e">
        <f t="shared" si="7"/>
        <v>#DIV/0!</v>
      </c>
      <c r="M84" s="7" t="e">
        <f t="shared" si="9"/>
        <v>#DIV/0!</v>
      </c>
      <c r="P84" s="5" t="e">
        <f t="shared" si="10"/>
        <v>#DIV/0!</v>
      </c>
      <c r="R84" s="5">
        <v>-13</v>
      </c>
      <c r="Y84" s="7"/>
    </row>
    <row r="85" spans="1:25" x14ac:dyDescent="0.15">
      <c r="A85" s="5">
        <v>42</v>
      </c>
      <c r="B85" s="5">
        <v>83</v>
      </c>
      <c r="I85" s="6">
        <f t="shared" si="6"/>
        <v>0</v>
      </c>
      <c r="J85" s="6">
        <f t="shared" si="6"/>
        <v>0</v>
      </c>
      <c r="K85" s="6">
        <f t="shared" si="8"/>
        <v>0</v>
      </c>
      <c r="L85" s="7" t="e">
        <f t="shared" si="7"/>
        <v>#DIV/0!</v>
      </c>
      <c r="M85" s="7" t="e">
        <f t="shared" si="9"/>
        <v>#DIV/0!</v>
      </c>
      <c r="P85" s="5" t="e">
        <f t="shared" si="10"/>
        <v>#DIV/0!</v>
      </c>
      <c r="R85" s="5">
        <v>-13</v>
      </c>
      <c r="Y85" s="7"/>
    </row>
    <row r="86" spans="1:25" x14ac:dyDescent="0.15">
      <c r="A86" s="5">
        <v>42.5</v>
      </c>
      <c r="B86" s="5">
        <v>84</v>
      </c>
      <c r="I86" s="6">
        <f t="shared" si="6"/>
        <v>0</v>
      </c>
      <c r="J86" s="6">
        <f t="shared" si="6"/>
        <v>0</v>
      </c>
      <c r="K86" s="6">
        <f t="shared" si="8"/>
        <v>0</v>
      </c>
      <c r="L86" s="7" t="e">
        <f t="shared" si="7"/>
        <v>#DIV/0!</v>
      </c>
      <c r="M86" s="7" t="e">
        <f t="shared" si="9"/>
        <v>#DIV/0!</v>
      </c>
      <c r="P86" s="5" t="e">
        <f t="shared" si="10"/>
        <v>#DIV/0!</v>
      </c>
      <c r="R86" s="5">
        <v>-13</v>
      </c>
      <c r="Y86" s="7"/>
    </row>
    <row r="87" spans="1:25" x14ac:dyDescent="0.15">
      <c r="A87" s="5">
        <v>43</v>
      </c>
      <c r="B87" s="5">
        <v>85</v>
      </c>
      <c r="I87" s="6">
        <f t="shared" si="6"/>
        <v>0</v>
      </c>
      <c r="J87" s="6">
        <f t="shared" si="6"/>
        <v>0</v>
      </c>
      <c r="K87" s="6">
        <f t="shared" si="8"/>
        <v>0</v>
      </c>
      <c r="L87" s="7" t="e">
        <f t="shared" si="7"/>
        <v>#DIV/0!</v>
      </c>
      <c r="M87" s="7" t="e">
        <f t="shared" si="9"/>
        <v>#DIV/0!</v>
      </c>
      <c r="P87" s="5" t="e">
        <f t="shared" si="10"/>
        <v>#DIV/0!</v>
      </c>
      <c r="R87" s="5">
        <v>-13</v>
      </c>
      <c r="Y87" s="7"/>
    </row>
    <row r="88" spans="1:25" x14ac:dyDescent="0.15">
      <c r="A88" s="5">
        <v>43.5</v>
      </c>
      <c r="B88" s="5">
        <v>86</v>
      </c>
      <c r="I88" s="6">
        <f t="shared" si="6"/>
        <v>0</v>
      </c>
      <c r="J88" s="6">
        <f t="shared" si="6"/>
        <v>0</v>
      </c>
      <c r="K88" s="6">
        <f t="shared" si="8"/>
        <v>0</v>
      </c>
      <c r="L88" s="7" t="e">
        <f t="shared" si="7"/>
        <v>#DIV/0!</v>
      </c>
      <c r="M88" s="7" t="e">
        <f t="shared" si="9"/>
        <v>#DIV/0!</v>
      </c>
      <c r="P88" s="5" t="e">
        <f t="shared" si="10"/>
        <v>#DIV/0!</v>
      </c>
      <c r="R88" s="5">
        <v>-13</v>
      </c>
      <c r="Y88" s="7"/>
    </row>
    <row r="89" spans="1:25" x14ac:dyDescent="0.15">
      <c r="A89" s="5">
        <v>44</v>
      </c>
      <c r="B89" s="5">
        <v>87</v>
      </c>
      <c r="I89" s="6">
        <f t="shared" si="6"/>
        <v>0</v>
      </c>
      <c r="J89" s="6">
        <f t="shared" si="6"/>
        <v>0</v>
      </c>
      <c r="K89" s="6">
        <f t="shared" si="8"/>
        <v>0</v>
      </c>
      <c r="L89" s="7" t="e">
        <f t="shared" si="7"/>
        <v>#DIV/0!</v>
      </c>
      <c r="M89" s="7" t="e">
        <f t="shared" si="9"/>
        <v>#DIV/0!</v>
      </c>
      <c r="P89" s="5" t="e">
        <f t="shared" si="10"/>
        <v>#DIV/0!</v>
      </c>
      <c r="R89" s="5">
        <v>-13</v>
      </c>
      <c r="Y89" s="7"/>
    </row>
    <row r="90" spans="1:25" x14ac:dyDescent="0.15">
      <c r="A90" s="5">
        <v>44.5</v>
      </c>
      <c r="B90" s="5">
        <v>88</v>
      </c>
      <c r="I90" s="6">
        <f t="shared" si="6"/>
        <v>0</v>
      </c>
      <c r="J90" s="6">
        <f t="shared" si="6"/>
        <v>0</v>
      </c>
      <c r="K90" s="6">
        <f t="shared" si="8"/>
        <v>0</v>
      </c>
      <c r="L90" s="7" t="e">
        <f t="shared" si="7"/>
        <v>#DIV/0!</v>
      </c>
      <c r="M90" s="7" t="e">
        <f t="shared" si="9"/>
        <v>#DIV/0!</v>
      </c>
      <c r="P90" s="5" t="e">
        <f t="shared" si="10"/>
        <v>#DIV/0!</v>
      </c>
      <c r="R90" s="5">
        <v>-13</v>
      </c>
      <c r="Y90" s="7"/>
    </row>
    <row r="91" spans="1:25" x14ac:dyDescent="0.15">
      <c r="A91" s="5">
        <v>45</v>
      </c>
      <c r="B91" s="5">
        <v>89</v>
      </c>
      <c r="I91" s="6">
        <f t="shared" si="6"/>
        <v>0</v>
      </c>
      <c r="J91" s="6">
        <f t="shared" si="6"/>
        <v>0</v>
      </c>
      <c r="K91" s="6">
        <f t="shared" si="8"/>
        <v>0</v>
      </c>
      <c r="L91" s="7" t="e">
        <f t="shared" si="7"/>
        <v>#DIV/0!</v>
      </c>
      <c r="M91" s="7" t="e">
        <f t="shared" si="9"/>
        <v>#DIV/0!</v>
      </c>
      <c r="P91" s="5" t="e">
        <f t="shared" si="10"/>
        <v>#DIV/0!</v>
      </c>
      <c r="R91" s="5">
        <v>-13</v>
      </c>
      <c r="Y91" s="7"/>
    </row>
    <row r="92" spans="1:25" x14ac:dyDescent="0.15">
      <c r="A92" s="5">
        <v>45.5</v>
      </c>
      <c r="B92" s="5">
        <v>90</v>
      </c>
      <c r="I92" s="6">
        <f t="shared" si="6"/>
        <v>0</v>
      </c>
      <c r="J92" s="6">
        <f t="shared" si="6"/>
        <v>0</v>
      </c>
      <c r="K92" s="6">
        <f t="shared" si="8"/>
        <v>0</v>
      </c>
      <c r="L92" s="7" t="e">
        <f t="shared" si="7"/>
        <v>#DIV/0!</v>
      </c>
      <c r="M92" s="7" t="e">
        <f t="shared" si="9"/>
        <v>#DIV/0!</v>
      </c>
      <c r="P92" s="5" t="e">
        <f t="shared" si="10"/>
        <v>#DIV/0!</v>
      </c>
      <c r="R92" s="5">
        <v>-13</v>
      </c>
      <c r="Y92" s="7"/>
    </row>
    <row r="93" spans="1:25" x14ac:dyDescent="0.15">
      <c r="A93" s="5">
        <v>46</v>
      </c>
      <c r="B93" s="5">
        <v>91</v>
      </c>
      <c r="I93" s="6">
        <f t="shared" si="6"/>
        <v>0</v>
      </c>
      <c r="J93" s="6">
        <f t="shared" si="6"/>
        <v>0</v>
      </c>
      <c r="K93" s="6">
        <f t="shared" si="8"/>
        <v>0</v>
      </c>
      <c r="L93" s="7" t="e">
        <f t="shared" si="7"/>
        <v>#DIV/0!</v>
      </c>
      <c r="M93" s="7" t="e">
        <f t="shared" si="9"/>
        <v>#DIV/0!</v>
      </c>
      <c r="P93" s="5" t="e">
        <f t="shared" si="10"/>
        <v>#DIV/0!</v>
      </c>
      <c r="R93" s="5">
        <v>-13</v>
      </c>
      <c r="Y93" s="7"/>
    </row>
    <row r="94" spans="1:25" x14ac:dyDescent="0.15">
      <c r="A94" s="5">
        <v>46.5</v>
      </c>
      <c r="B94" s="5">
        <v>92</v>
      </c>
      <c r="I94" s="6">
        <f t="shared" si="6"/>
        <v>0</v>
      </c>
      <c r="J94" s="6">
        <f t="shared" si="6"/>
        <v>0</v>
      </c>
      <c r="K94" s="6">
        <f t="shared" si="8"/>
        <v>0</v>
      </c>
      <c r="L94" s="7" t="e">
        <f t="shared" si="7"/>
        <v>#DIV/0!</v>
      </c>
      <c r="M94" s="7" t="e">
        <f t="shared" si="9"/>
        <v>#DIV/0!</v>
      </c>
      <c r="P94" s="5" t="e">
        <f t="shared" si="10"/>
        <v>#DIV/0!</v>
      </c>
      <c r="R94" s="5">
        <v>-13</v>
      </c>
      <c r="Y94" s="7"/>
    </row>
    <row r="95" spans="1:25" x14ac:dyDescent="0.15">
      <c r="A95" s="5">
        <v>47</v>
      </c>
      <c r="B95" s="5">
        <v>93</v>
      </c>
      <c r="I95" s="6">
        <f t="shared" si="6"/>
        <v>0</v>
      </c>
      <c r="J95" s="6">
        <f t="shared" si="6"/>
        <v>0</v>
      </c>
      <c r="K95" s="6">
        <f t="shared" si="8"/>
        <v>0</v>
      </c>
      <c r="L95" s="7" t="e">
        <f t="shared" si="7"/>
        <v>#DIV/0!</v>
      </c>
      <c r="M95" s="7" t="e">
        <f t="shared" si="9"/>
        <v>#DIV/0!</v>
      </c>
      <c r="P95" s="5" t="e">
        <f t="shared" si="10"/>
        <v>#DIV/0!</v>
      </c>
      <c r="R95" s="5">
        <v>-13</v>
      </c>
      <c r="Y95" s="7"/>
    </row>
    <row r="96" spans="1:25" x14ac:dyDescent="0.15">
      <c r="A96" s="5">
        <v>47.5</v>
      </c>
      <c r="B96" s="5">
        <v>94</v>
      </c>
      <c r="I96" s="6">
        <f t="shared" si="6"/>
        <v>0</v>
      </c>
      <c r="J96" s="6">
        <f t="shared" si="6"/>
        <v>0</v>
      </c>
      <c r="K96" s="6">
        <f t="shared" si="8"/>
        <v>0</v>
      </c>
      <c r="L96" s="7" t="e">
        <f t="shared" si="7"/>
        <v>#DIV/0!</v>
      </c>
      <c r="M96" s="7" t="e">
        <f t="shared" si="9"/>
        <v>#DIV/0!</v>
      </c>
      <c r="P96" s="5" t="e">
        <f t="shared" si="10"/>
        <v>#DIV/0!</v>
      </c>
      <c r="R96" s="5">
        <v>-13</v>
      </c>
      <c r="Y96" s="7"/>
    </row>
    <row r="97" spans="1:25" x14ac:dyDescent="0.15">
      <c r="A97" s="5">
        <v>48</v>
      </c>
      <c r="B97" s="5">
        <v>95</v>
      </c>
      <c r="I97" s="6">
        <f t="shared" si="6"/>
        <v>0</v>
      </c>
      <c r="J97" s="6">
        <f t="shared" si="6"/>
        <v>0</v>
      </c>
      <c r="K97" s="6">
        <f t="shared" si="8"/>
        <v>0</v>
      </c>
      <c r="L97" s="7" t="e">
        <f t="shared" si="7"/>
        <v>#DIV/0!</v>
      </c>
      <c r="M97" s="7" t="e">
        <f t="shared" si="9"/>
        <v>#DIV/0!</v>
      </c>
      <c r="P97" s="5" t="e">
        <f t="shared" si="10"/>
        <v>#DIV/0!</v>
      </c>
      <c r="R97" s="5">
        <v>-13</v>
      </c>
      <c r="Y97" s="7"/>
    </row>
    <row r="98" spans="1:25" x14ac:dyDescent="0.15">
      <c r="A98" s="5">
        <v>48.5</v>
      </c>
      <c r="B98" s="5">
        <v>96</v>
      </c>
      <c r="I98" s="6">
        <f t="shared" si="6"/>
        <v>0</v>
      </c>
      <c r="J98" s="6">
        <f t="shared" si="6"/>
        <v>0</v>
      </c>
      <c r="K98" s="6">
        <f t="shared" si="8"/>
        <v>0</v>
      </c>
      <c r="L98" s="7" t="e">
        <f t="shared" si="7"/>
        <v>#DIV/0!</v>
      </c>
      <c r="M98" s="7" t="e">
        <f t="shared" si="9"/>
        <v>#DIV/0!</v>
      </c>
      <c r="P98" s="5" t="e">
        <f t="shared" si="10"/>
        <v>#DIV/0!</v>
      </c>
      <c r="R98" s="5">
        <v>-13</v>
      </c>
      <c r="Y98" s="7"/>
    </row>
    <row r="99" spans="1:25" x14ac:dyDescent="0.15">
      <c r="A99" s="5">
        <v>49</v>
      </c>
      <c r="B99" s="5">
        <v>97</v>
      </c>
      <c r="I99" s="6">
        <f t="shared" si="6"/>
        <v>0</v>
      </c>
      <c r="J99" s="6">
        <f t="shared" si="6"/>
        <v>0</v>
      </c>
      <c r="K99" s="6">
        <f t="shared" si="8"/>
        <v>0</v>
      </c>
      <c r="L99" s="7" t="e">
        <f t="shared" si="7"/>
        <v>#DIV/0!</v>
      </c>
      <c r="M99" s="7" t="e">
        <f t="shared" si="9"/>
        <v>#DIV/0!</v>
      </c>
      <c r="P99" s="5" t="e">
        <f t="shared" si="10"/>
        <v>#DIV/0!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I100" s="6">
        <f t="shared" si="6"/>
        <v>0</v>
      </c>
      <c r="J100" s="6">
        <f t="shared" si="6"/>
        <v>0</v>
      </c>
      <c r="K100" s="6">
        <f t="shared" si="8"/>
        <v>0</v>
      </c>
      <c r="L100" s="7" t="e">
        <f t="shared" si="7"/>
        <v>#DIV/0!</v>
      </c>
      <c r="M100" s="7" t="e">
        <f t="shared" si="9"/>
        <v>#DIV/0!</v>
      </c>
      <c r="P100" s="5" t="e">
        <f t="shared" si="10"/>
        <v>#DIV/0!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I101" s="6">
        <f t="shared" si="6"/>
        <v>0</v>
      </c>
      <c r="J101" s="6">
        <f t="shared" si="6"/>
        <v>0</v>
      </c>
      <c r="K101" s="6">
        <f t="shared" si="8"/>
        <v>0</v>
      </c>
      <c r="L101" s="7" t="e">
        <f t="shared" si="7"/>
        <v>#DIV/0!</v>
      </c>
      <c r="M101" s="7" t="e">
        <f t="shared" si="9"/>
        <v>#DIV/0!</v>
      </c>
      <c r="P101" s="5" t="e">
        <f t="shared" si="10"/>
        <v>#DIV/0!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I102" s="6">
        <f t="shared" si="6"/>
        <v>0</v>
      </c>
      <c r="J102" s="6">
        <f t="shared" si="6"/>
        <v>0</v>
      </c>
      <c r="K102" s="6">
        <f t="shared" si="8"/>
        <v>0</v>
      </c>
      <c r="L102" s="7" t="e">
        <f t="shared" si="7"/>
        <v>#DIV/0!</v>
      </c>
      <c r="M102" s="7" t="e">
        <f t="shared" si="9"/>
        <v>#DIV/0!</v>
      </c>
      <c r="P102" s="5" t="e">
        <f t="shared" si="10"/>
        <v>#DIV/0!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I103" s="6">
        <f t="shared" si="6"/>
        <v>0</v>
      </c>
      <c r="J103" s="6">
        <f t="shared" si="6"/>
        <v>0</v>
      </c>
      <c r="K103" s="6">
        <f t="shared" si="8"/>
        <v>0</v>
      </c>
      <c r="L103" s="7" t="e">
        <f t="shared" si="7"/>
        <v>#DIV/0!</v>
      </c>
      <c r="M103" s="7" t="e">
        <f t="shared" si="9"/>
        <v>#DIV/0!</v>
      </c>
      <c r="P103" s="5" t="e">
        <f t="shared" si="10"/>
        <v>#DIV/0!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I104" s="6">
        <f t="shared" si="6"/>
        <v>0</v>
      </c>
      <c r="J104" s="6">
        <f t="shared" si="6"/>
        <v>0</v>
      </c>
      <c r="K104" s="6">
        <f t="shared" si="8"/>
        <v>0</v>
      </c>
      <c r="L104" s="7" t="e">
        <f t="shared" si="7"/>
        <v>#DIV/0!</v>
      </c>
      <c r="M104" s="7" t="e">
        <f t="shared" si="9"/>
        <v>#DIV/0!</v>
      </c>
      <c r="P104" s="5" t="e">
        <f t="shared" si="10"/>
        <v>#DIV/0!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I105" s="6">
        <f t="shared" si="6"/>
        <v>0</v>
      </c>
      <c r="J105" s="6">
        <f t="shared" si="6"/>
        <v>0</v>
      </c>
      <c r="K105" s="6">
        <f t="shared" si="8"/>
        <v>0</v>
      </c>
      <c r="L105" s="7" t="e">
        <f t="shared" si="7"/>
        <v>#DIV/0!</v>
      </c>
      <c r="M105" s="7" t="e">
        <f t="shared" si="9"/>
        <v>#DIV/0!</v>
      </c>
      <c r="P105" s="5" t="e">
        <f t="shared" si="10"/>
        <v>#DIV/0!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I106" s="6">
        <f t="shared" si="6"/>
        <v>0</v>
      </c>
      <c r="J106" s="6">
        <f t="shared" si="6"/>
        <v>0</v>
      </c>
      <c r="K106" s="6">
        <f t="shared" si="8"/>
        <v>0</v>
      </c>
      <c r="L106" s="7" t="e">
        <f t="shared" si="7"/>
        <v>#DIV/0!</v>
      </c>
      <c r="M106" s="7" t="e">
        <f t="shared" si="9"/>
        <v>#DIV/0!</v>
      </c>
      <c r="P106" s="5" t="e">
        <f t="shared" si="10"/>
        <v>#DIV/0!</v>
      </c>
      <c r="R106" s="5">
        <v>-13</v>
      </c>
    </row>
    <row r="107" spans="1:25" x14ac:dyDescent="0.15">
      <c r="A107" s="5">
        <v>53</v>
      </c>
      <c r="B107" s="5">
        <v>105</v>
      </c>
      <c r="I107" s="6">
        <f t="shared" si="6"/>
        <v>0</v>
      </c>
      <c r="J107" s="6">
        <f t="shared" si="6"/>
        <v>0</v>
      </c>
      <c r="K107" s="6">
        <f t="shared" si="8"/>
        <v>0</v>
      </c>
      <c r="L107" s="7" t="e">
        <f t="shared" si="7"/>
        <v>#DIV/0!</v>
      </c>
      <c r="M107" s="7" t="e">
        <f t="shared" si="9"/>
        <v>#DIV/0!</v>
      </c>
      <c r="P107" s="5" t="e">
        <f t="shared" si="10"/>
        <v>#DIV/0!</v>
      </c>
      <c r="R107" s="5">
        <v>-13</v>
      </c>
    </row>
    <row r="108" spans="1:25" x14ac:dyDescent="0.15">
      <c r="A108" s="5">
        <v>53.5</v>
      </c>
      <c r="B108" s="5">
        <v>106</v>
      </c>
      <c r="I108" s="6">
        <f t="shared" si="6"/>
        <v>0</v>
      </c>
      <c r="J108" s="6">
        <f t="shared" si="6"/>
        <v>0</v>
      </c>
      <c r="K108" s="6">
        <f t="shared" si="8"/>
        <v>0</v>
      </c>
      <c r="L108" s="7" t="e">
        <f t="shared" si="7"/>
        <v>#DIV/0!</v>
      </c>
      <c r="M108" s="7" t="e">
        <f t="shared" si="9"/>
        <v>#DIV/0!</v>
      </c>
      <c r="P108" s="5" t="e">
        <f t="shared" si="10"/>
        <v>#DIV/0!</v>
      </c>
      <c r="R108" s="5">
        <v>-13</v>
      </c>
    </row>
    <row r="109" spans="1:25" x14ac:dyDescent="0.15">
      <c r="A109" s="5">
        <v>54</v>
      </c>
      <c r="B109" s="5">
        <v>107</v>
      </c>
      <c r="I109" s="6">
        <f t="shared" si="6"/>
        <v>0</v>
      </c>
      <c r="J109" s="6">
        <f t="shared" si="6"/>
        <v>0</v>
      </c>
      <c r="K109" s="6">
        <f t="shared" si="8"/>
        <v>0</v>
      </c>
      <c r="L109" s="7" t="e">
        <f t="shared" si="7"/>
        <v>#DIV/0!</v>
      </c>
      <c r="M109" s="7" t="e">
        <f t="shared" si="9"/>
        <v>#DIV/0!</v>
      </c>
      <c r="P109" s="5" t="e">
        <f t="shared" si="10"/>
        <v>#DIV/0!</v>
      </c>
      <c r="R109" s="5">
        <v>-13</v>
      </c>
    </row>
    <row r="110" spans="1:25" x14ac:dyDescent="0.15">
      <c r="A110" s="5">
        <v>54.5</v>
      </c>
      <c r="B110" s="5">
        <v>108</v>
      </c>
      <c r="I110" s="6">
        <f t="shared" si="6"/>
        <v>0</v>
      </c>
      <c r="J110" s="6">
        <f t="shared" si="6"/>
        <v>0</v>
      </c>
      <c r="K110" s="6">
        <f t="shared" si="8"/>
        <v>0</v>
      </c>
      <c r="L110" s="7" t="e">
        <f t="shared" si="7"/>
        <v>#DIV/0!</v>
      </c>
      <c r="M110" s="7" t="e">
        <f t="shared" si="9"/>
        <v>#DIV/0!</v>
      </c>
      <c r="P110" s="5" t="e">
        <f t="shared" si="10"/>
        <v>#DIV/0!</v>
      </c>
      <c r="R110" s="5">
        <v>-13</v>
      </c>
    </row>
    <row r="111" spans="1:25" x14ac:dyDescent="0.15">
      <c r="A111" s="5">
        <v>55</v>
      </c>
      <c r="B111" s="5">
        <v>109</v>
      </c>
      <c r="I111" s="6">
        <f t="shared" si="6"/>
        <v>0</v>
      </c>
      <c r="J111" s="6">
        <f t="shared" si="6"/>
        <v>0</v>
      </c>
      <c r="K111" s="6">
        <f t="shared" si="8"/>
        <v>0</v>
      </c>
      <c r="L111" s="7" t="e">
        <f t="shared" si="7"/>
        <v>#DIV/0!</v>
      </c>
      <c r="M111" s="7" t="e">
        <f t="shared" si="9"/>
        <v>#DIV/0!</v>
      </c>
      <c r="P111" s="5" t="e">
        <f t="shared" si="10"/>
        <v>#DIV/0!</v>
      </c>
      <c r="R111" s="5">
        <v>-13</v>
      </c>
    </row>
    <row r="112" spans="1:25" x14ac:dyDescent="0.15">
      <c r="A112" s="5">
        <v>55.5</v>
      </c>
      <c r="B112" s="5">
        <v>110</v>
      </c>
      <c r="I112" s="6">
        <f t="shared" si="6"/>
        <v>0</v>
      </c>
      <c r="J112" s="6">
        <f t="shared" si="6"/>
        <v>0</v>
      </c>
      <c r="K112" s="6">
        <f t="shared" si="8"/>
        <v>0</v>
      </c>
      <c r="L112" s="7" t="e">
        <f t="shared" si="7"/>
        <v>#DIV/0!</v>
      </c>
      <c r="M112" s="7" t="e">
        <f t="shared" si="9"/>
        <v>#DIV/0!</v>
      </c>
      <c r="P112" s="5" t="e">
        <f t="shared" si="10"/>
        <v>#DIV/0!</v>
      </c>
      <c r="R112" s="5">
        <v>-13</v>
      </c>
    </row>
    <row r="113" spans="1:18" x14ac:dyDescent="0.15">
      <c r="A113" s="5">
        <v>56</v>
      </c>
      <c r="B113" s="5">
        <v>111</v>
      </c>
      <c r="I113" s="6">
        <f t="shared" si="6"/>
        <v>0</v>
      </c>
      <c r="J113" s="6">
        <f t="shared" si="6"/>
        <v>0</v>
      </c>
      <c r="K113" s="6">
        <f t="shared" si="8"/>
        <v>0</v>
      </c>
      <c r="L113" s="7" t="e">
        <f t="shared" si="7"/>
        <v>#DIV/0!</v>
      </c>
      <c r="M113" s="7" t="e">
        <f t="shared" si="9"/>
        <v>#DIV/0!</v>
      </c>
      <c r="P113" s="5" t="e">
        <f t="shared" si="10"/>
        <v>#DIV/0!</v>
      </c>
      <c r="R113" s="5">
        <v>-13</v>
      </c>
    </row>
    <row r="114" spans="1:18" x14ac:dyDescent="0.15">
      <c r="A114" s="5">
        <v>56.5</v>
      </c>
      <c r="B114" s="5">
        <v>112</v>
      </c>
      <c r="I114" s="6">
        <f t="shared" si="6"/>
        <v>0</v>
      </c>
      <c r="J114" s="6">
        <f t="shared" si="6"/>
        <v>0</v>
      </c>
      <c r="K114" s="6">
        <f t="shared" si="8"/>
        <v>0</v>
      </c>
      <c r="L114" s="7" t="e">
        <f t="shared" si="7"/>
        <v>#DIV/0!</v>
      </c>
      <c r="M114" s="7" t="e">
        <f t="shared" si="9"/>
        <v>#DIV/0!</v>
      </c>
      <c r="P114" s="5" t="e">
        <f t="shared" si="10"/>
        <v>#DIV/0!</v>
      </c>
      <c r="R114" s="5">
        <v>-13</v>
      </c>
    </row>
    <row r="115" spans="1:18" x14ac:dyDescent="0.15">
      <c r="A115" s="5">
        <v>57</v>
      </c>
      <c r="B115" s="5">
        <v>113</v>
      </c>
      <c r="I115" s="6">
        <f t="shared" si="6"/>
        <v>0</v>
      </c>
      <c r="J115" s="6">
        <f t="shared" si="6"/>
        <v>0</v>
      </c>
      <c r="K115" s="6">
        <f t="shared" si="8"/>
        <v>0</v>
      </c>
      <c r="L115" s="7" t="e">
        <f t="shared" si="7"/>
        <v>#DIV/0!</v>
      </c>
      <c r="M115" s="7" t="e">
        <f t="shared" si="9"/>
        <v>#DIV/0!</v>
      </c>
      <c r="P115" s="5" t="e">
        <f t="shared" si="10"/>
        <v>#DIV/0!</v>
      </c>
      <c r="R115" s="5">
        <v>-13</v>
      </c>
    </row>
    <row r="116" spans="1:18" x14ac:dyDescent="0.15">
      <c r="A116" s="5">
        <v>57.5</v>
      </c>
      <c r="B116" s="5">
        <v>114</v>
      </c>
      <c r="I116" s="6">
        <f t="shared" si="6"/>
        <v>0</v>
      </c>
      <c r="J116" s="6">
        <f t="shared" si="6"/>
        <v>0</v>
      </c>
      <c r="K116" s="6">
        <f t="shared" si="8"/>
        <v>0</v>
      </c>
      <c r="L116" s="7" t="e">
        <f t="shared" si="7"/>
        <v>#DIV/0!</v>
      </c>
      <c r="M116" s="7" t="e">
        <f t="shared" si="9"/>
        <v>#DIV/0!</v>
      </c>
      <c r="P116" s="5" t="e">
        <f t="shared" si="10"/>
        <v>#DIV/0!</v>
      </c>
      <c r="R116" s="5">
        <v>-13</v>
      </c>
    </row>
    <row r="117" spans="1:18" x14ac:dyDescent="0.15">
      <c r="A117" s="5">
        <v>58</v>
      </c>
      <c r="B117" s="5">
        <v>115</v>
      </c>
      <c r="I117" s="6">
        <f t="shared" si="6"/>
        <v>0</v>
      </c>
      <c r="J117" s="6">
        <f t="shared" si="6"/>
        <v>0</v>
      </c>
      <c r="K117" s="6">
        <f t="shared" si="8"/>
        <v>0</v>
      </c>
      <c r="L117" s="7" t="e">
        <f t="shared" si="7"/>
        <v>#DIV/0!</v>
      </c>
      <c r="M117" s="7" t="e">
        <f t="shared" si="9"/>
        <v>#DIV/0!</v>
      </c>
      <c r="P117" s="5" t="e">
        <f t="shared" si="10"/>
        <v>#DIV/0!</v>
      </c>
      <c r="R117" s="5">
        <v>-13</v>
      </c>
    </row>
    <row r="118" spans="1:18" x14ac:dyDescent="0.15">
      <c r="A118" s="5">
        <v>58.5</v>
      </c>
      <c r="B118" s="5">
        <v>116</v>
      </c>
      <c r="I118" s="6">
        <f t="shared" si="6"/>
        <v>0</v>
      </c>
      <c r="J118" s="6">
        <f t="shared" si="6"/>
        <v>0</v>
      </c>
      <c r="K118" s="6">
        <f t="shared" si="8"/>
        <v>0</v>
      </c>
      <c r="L118" s="7" t="e">
        <f t="shared" si="7"/>
        <v>#DIV/0!</v>
      </c>
      <c r="M118" s="7" t="e">
        <f t="shared" si="9"/>
        <v>#DIV/0!</v>
      </c>
      <c r="P118" s="5" t="e">
        <f t="shared" si="10"/>
        <v>#DIV/0!</v>
      </c>
      <c r="R118" s="5">
        <v>-13</v>
      </c>
    </row>
    <row r="119" spans="1:18" x14ac:dyDescent="0.15">
      <c r="A119" s="5">
        <v>59</v>
      </c>
      <c r="B119" s="5">
        <v>117</v>
      </c>
      <c r="I119" s="6">
        <f t="shared" si="6"/>
        <v>0</v>
      </c>
      <c r="J119" s="6">
        <f t="shared" si="6"/>
        <v>0</v>
      </c>
      <c r="K119" s="6">
        <f t="shared" si="8"/>
        <v>0</v>
      </c>
      <c r="L119" s="7" t="e">
        <f t="shared" si="7"/>
        <v>#DIV/0!</v>
      </c>
      <c r="M119" s="7" t="e">
        <f t="shared" si="9"/>
        <v>#DIV/0!</v>
      </c>
      <c r="P119" s="5" t="e">
        <f t="shared" si="10"/>
        <v>#DIV/0!</v>
      </c>
      <c r="R119" s="5">
        <v>-13</v>
      </c>
    </row>
    <row r="120" spans="1:18" x14ac:dyDescent="0.15">
      <c r="A120" s="5">
        <v>59.5</v>
      </c>
      <c r="B120" s="5">
        <v>118</v>
      </c>
      <c r="I120" s="6">
        <f t="shared" si="6"/>
        <v>0</v>
      </c>
      <c r="J120" s="6">
        <f t="shared" si="6"/>
        <v>0</v>
      </c>
      <c r="K120" s="6">
        <f t="shared" si="8"/>
        <v>0</v>
      </c>
      <c r="L120" s="7" t="e">
        <f t="shared" si="7"/>
        <v>#DIV/0!</v>
      </c>
      <c r="M120" s="7" t="e">
        <f t="shared" si="9"/>
        <v>#DIV/0!</v>
      </c>
      <c r="P120" s="5" t="e">
        <f t="shared" si="10"/>
        <v>#DIV/0!</v>
      </c>
      <c r="R120" s="5">
        <v>-13</v>
      </c>
    </row>
    <row r="121" spans="1:18" x14ac:dyDescent="0.15">
      <c r="A121" s="5">
        <v>60</v>
      </c>
      <c r="B121" s="5">
        <v>119</v>
      </c>
      <c r="I121" s="6">
        <f t="shared" si="6"/>
        <v>0</v>
      </c>
      <c r="J121" s="6">
        <f t="shared" si="6"/>
        <v>0</v>
      </c>
      <c r="K121" s="6">
        <f t="shared" si="8"/>
        <v>0</v>
      </c>
      <c r="L121" s="7" t="e">
        <f t="shared" si="7"/>
        <v>#DIV/0!</v>
      </c>
      <c r="M121" s="7" t="e">
        <f t="shared" si="9"/>
        <v>#DIV/0!</v>
      </c>
      <c r="P121" s="5" t="e">
        <f t="shared" si="10"/>
        <v>#DIV/0!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I122" s="6">
        <f t="shared" si="6"/>
        <v>0</v>
      </c>
      <c r="J122" s="6">
        <f t="shared" si="6"/>
        <v>0</v>
      </c>
      <c r="K122" s="6">
        <f t="shared" si="8"/>
        <v>0</v>
      </c>
      <c r="L122" s="7" t="e">
        <f t="shared" si="7"/>
        <v>#DIV/0!</v>
      </c>
      <c r="M122" s="7" t="e">
        <f t="shared" si="9"/>
        <v>#DIV/0!</v>
      </c>
      <c r="P122" s="5" t="e">
        <f t="shared" si="10"/>
        <v>#DIV/0!</v>
      </c>
    </row>
    <row r="123" spans="1:18" x14ac:dyDescent="0.15">
      <c r="A123" s="5">
        <v>61</v>
      </c>
      <c r="B123" s="5">
        <v>121</v>
      </c>
      <c r="I123" s="6">
        <f t="shared" si="6"/>
        <v>0</v>
      </c>
      <c r="J123" s="6">
        <f t="shared" si="6"/>
        <v>0</v>
      </c>
      <c r="K123" s="6">
        <f t="shared" si="8"/>
        <v>0</v>
      </c>
      <c r="L123" s="7" t="e">
        <f t="shared" si="7"/>
        <v>#DIV/0!</v>
      </c>
      <c r="M123" s="7" t="e">
        <f t="shared" si="9"/>
        <v>#DIV/0!</v>
      </c>
      <c r="P123" s="5" t="e">
        <f t="shared" si="10"/>
        <v>#DIV/0!</v>
      </c>
    </row>
    <row r="124" spans="1:18" x14ac:dyDescent="0.15">
      <c r="A124" s="5">
        <v>61.5</v>
      </c>
      <c r="B124" s="5">
        <v>122</v>
      </c>
      <c r="I124" s="6">
        <f t="shared" si="6"/>
        <v>0</v>
      </c>
      <c r="J124" s="6">
        <f t="shared" si="6"/>
        <v>0</v>
      </c>
      <c r="K124" s="6">
        <f t="shared" si="8"/>
        <v>0</v>
      </c>
      <c r="L124" s="7" t="e">
        <f t="shared" si="7"/>
        <v>#DIV/0!</v>
      </c>
      <c r="M124" s="7" t="e">
        <f t="shared" si="9"/>
        <v>#DIV/0!</v>
      </c>
      <c r="P124" s="5" t="e">
        <f t="shared" si="10"/>
        <v>#DIV/0!</v>
      </c>
    </row>
    <row r="125" spans="1:18" x14ac:dyDescent="0.15">
      <c r="A125" s="5">
        <v>62</v>
      </c>
      <c r="B125" s="5">
        <v>123</v>
      </c>
      <c r="I125" s="6">
        <f t="shared" si="6"/>
        <v>0</v>
      </c>
      <c r="J125" s="6">
        <f t="shared" si="6"/>
        <v>0</v>
      </c>
      <c r="K125" s="6">
        <f t="shared" si="8"/>
        <v>0</v>
      </c>
      <c r="L125" s="7" t="e">
        <f t="shared" si="7"/>
        <v>#DIV/0!</v>
      </c>
      <c r="M125" s="7" t="e">
        <f t="shared" si="9"/>
        <v>#DIV/0!</v>
      </c>
      <c r="P125" s="5" t="e">
        <f t="shared" si="10"/>
        <v>#DIV/0!</v>
      </c>
    </row>
    <row r="126" spans="1:18" x14ac:dyDescent="0.15">
      <c r="A126" s="5">
        <v>62.5</v>
      </c>
      <c r="B126" s="5">
        <v>124</v>
      </c>
      <c r="I126" s="6">
        <f t="shared" si="6"/>
        <v>0</v>
      </c>
      <c r="J126" s="6">
        <f t="shared" si="6"/>
        <v>0</v>
      </c>
      <c r="K126" s="6">
        <f t="shared" si="8"/>
        <v>0</v>
      </c>
      <c r="L126" s="7" t="e">
        <f t="shared" si="7"/>
        <v>#DIV/0!</v>
      </c>
      <c r="M126" s="7" t="e">
        <f t="shared" si="9"/>
        <v>#DIV/0!</v>
      </c>
      <c r="P126" s="5" t="e">
        <f t="shared" si="10"/>
        <v>#DIV/0!</v>
      </c>
    </row>
    <row r="127" spans="1:18" x14ac:dyDescent="0.15">
      <c r="A127" s="5">
        <v>63</v>
      </c>
      <c r="B127" s="5">
        <v>125</v>
      </c>
      <c r="I127" s="6">
        <f t="shared" si="6"/>
        <v>0</v>
      </c>
      <c r="J127" s="6">
        <f t="shared" si="6"/>
        <v>0</v>
      </c>
      <c r="K127" s="6">
        <f t="shared" si="8"/>
        <v>0</v>
      </c>
      <c r="L127" s="7" t="e">
        <f t="shared" si="7"/>
        <v>#DIV/0!</v>
      </c>
      <c r="M127" s="7" t="e">
        <f t="shared" si="9"/>
        <v>#DIV/0!</v>
      </c>
      <c r="P127" s="5" t="e">
        <f t="shared" si="10"/>
        <v>#DIV/0!</v>
      </c>
    </row>
    <row r="128" spans="1:18" x14ac:dyDescent="0.15">
      <c r="A128" s="5">
        <v>63.5</v>
      </c>
      <c r="B128" s="5">
        <v>126</v>
      </c>
      <c r="I128" s="6">
        <f t="shared" si="6"/>
        <v>0</v>
      </c>
      <c r="J128" s="6">
        <f t="shared" si="6"/>
        <v>0</v>
      </c>
      <c r="K128" s="6">
        <f t="shared" si="8"/>
        <v>0</v>
      </c>
      <c r="L128" s="7" t="e">
        <f t="shared" si="7"/>
        <v>#DIV/0!</v>
      </c>
      <c r="M128" s="7" t="e">
        <f t="shared" si="9"/>
        <v>#DIV/0!</v>
      </c>
      <c r="P128" s="5" t="e">
        <f t="shared" si="10"/>
        <v>#DIV/0!</v>
      </c>
    </row>
    <row r="129" spans="1:16" x14ac:dyDescent="0.15">
      <c r="A129" s="5">
        <v>64</v>
      </c>
      <c r="B129" s="5">
        <v>127</v>
      </c>
      <c r="I129" s="6">
        <f t="shared" si="6"/>
        <v>0</v>
      </c>
      <c r="J129" s="6">
        <f t="shared" si="6"/>
        <v>0</v>
      </c>
      <c r="K129" s="6">
        <f t="shared" si="8"/>
        <v>0</v>
      </c>
      <c r="L129" s="7" t="e">
        <f t="shared" si="7"/>
        <v>#DIV/0!</v>
      </c>
      <c r="M129" s="7" t="e">
        <f t="shared" si="9"/>
        <v>#DIV/0!</v>
      </c>
      <c r="P129" s="5" t="e">
        <f t="shared" si="10"/>
        <v>#DIV/0!</v>
      </c>
    </row>
    <row r="130" spans="1:16" x14ac:dyDescent="0.15">
      <c r="A130" s="5">
        <v>64.5</v>
      </c>
      <c r="B130" s="5">
        <v>128</v>
      </c>
      <c r="I130" s="6">
        <f t="shared" ref="I130:J148" si="11">D130-F130</f>
        <v>0</v>
      </c>
      <c r="J130" s="6">
        <f t="shared" si="11"/>
        <v>0</v>
      </c>
      <c r="K130" s="6">
        <f t="shared" si="8"/>
        <v>0</v>
      </c>
      <c r="L130" s="7" t="e">
        <f t="shared" ref="L130:L193" si="12">K130/J130</f>
        <v>#DIV/0!</v>
      </c>
      <c r="M130" s="7" t="e">
        <f t="shared" si="9"/>
        <v>#DIV/0!</v>
      </c>
      <c r="P130" s="5" t="e">
        <f t="shared" si="10"/>
        <v>#DIV/0!</v>
      </c>
    </row>
    <row r="131" spans="1:16" x14ac:dyDescent="0.15">
      <c r="A131" s="5">
        <v>65</v>
      </c>
      <c r="B131" s="5">
        <v>129</v>
      </c>
      <c r="I131" s="6">
        <f t="shared" si="11"/>
        <v>0</v>
      </c>
      <c r="J131" s="6">
        <f t="shared" si="11"/>
        <v>0</v>
      </c>
      <c r="K131" s="6">
        <f t="shared" ref="K131:K181" si="13">I131-1.2*J131</f>
        <v>0</v>
      </c>
      <c r="L131" s="7" t="e">
        <f t="shared" si="12"/>
        <v>#DIV/0!</v>
      </c>
      <c r="M131" s="7" t="e">
        <f t="shared" ref="M131:M181" si="14">L131+ABS($N$2)*A131</f>
        <v>#DIV/0!</v>
      </c>
      <c r="P131" s="5" t="e">
        <f t="shared" ref="P131:P181" si="15">(L131-$O$2)/$O$2*100</f>
        <v>#DIV/0!</v>
      </c>
    </row>
    <row r="132" spans="1:16" x14ac:dyDescent="0.15">
      <c r="A132" s="5">
        <v>65.5</v>
      </c>
      <c r="B132" s="5">
        <v>130</v>
      </c>
      <c r="I132" s="6">
        <f t="shared" si="11"/>
        <v>0</v>
      </c>
      <c r="J132" s="6">
        <f t="shared" si="11"/>
        <v>0</v>
      </c>
      <c r="K132" s="6">
        <f t="shared" si="13"/>
        <v>0</v>
      </c>
      <c r="L132" s="7" t="e">
        <f t="shared" si="12"/>
        <v>#DIV/0!</v>
      </c>
      <c r="M132" s="7" t="e">
        <f t="shared" si="14"/>
        <v>#DIV/0!</v>
      </c>
      <c r="P132" s="5" t="e">
        <f t="shared" si="15"/>
        <v>#DIV/0!</v>
      </c>
    </row>
    <row r="133" spans="1:16" x14ac:dyDescent="0.15">
      <c r="A133" s="5">
        <v>66</v>
      </c>
      <c r="B133" s="5">
        <v>131</v>
      </c>
      <c r="I133" s="6">
        <f t="shared" si="11"/>
        <v>0</v>
      </c>
      <c r="J133" s="6">
        <f t="shared" si="11"/>
        <v>0</v>
      </c>
      <c r="K133" s="6">
        <f t="shared" si="13"/>
        <v>0</v>
      </c>
      <c r="L133" s="7" t="e">
        <f t="shared" si="12"/>
        <v>#DIV/0!</v>
      </c>
      <c r="M133" s="7" t="e">
        <f t="shared" si="14"/>
        <v>#DIV/0!</v>
      </c>
      <c r="P133" s="5" t="e">
        <f t="shared" si="15"/>
        <v>#DIV/0!</v>
      </c>
    </row>
    <row r="134" spans="1:16" x14ac:dyDescent="0.15">
      <c r="A134" s="5">
        <v>66.5</v>
      </c>
      <c r="B134" s="5">
        <v>132</v>
      </c>
      <c r="I134" s="6">
        <f t="shared" si="11"/>
        <v>0</v>
      </c>
      <c r="J134" s="6">
        <f t="shared" si="11"/>
        <v>0</v>
      </c>
      <c r="K134" s="6">
        <f t="shared" si="13"/>
        <v>0</v>
      </c>
      <c r="L134" s="7" t="e">
        <f t="shared" si="12"/>
        <v>#DIV/0!</v>
      </c>
      <c r="M134" s="7" t="e">
        <f t="shared" si="14"/>
        <v>#DIV/0!</v>
      </c>
      <c r="P134" s="5" t="e">
        <f t="shared" si="15"/>
        <v>#DIV/0!</v>
      </c>
    </row>
    <row r="135" spans="1:16" x14ac:dyDescent="0.15">
      <c r="A135" s="5">
        <v>67</v>
      </c>
      <c r="B135" s="5">
        <v>133</v>
      </c>
      <c r="I135" s="6">
        <f t="shared" si="11"/>
        <v>0</v>
      </c>
      <c r="J135" s="6">
        <f t="shared" si="11"/>
        <v>0</v>
      </c>
      <c r="K135" s="6">
        <f t="shared" si="13"/>
        <v>0</v>
      </c>
      <c r="L135" s="7" t="e">
        <f t="shared" si="12"/>
        <v>#DIV/0!</v>
      </c>
      <c r="M135" s="7" t="e">
        <f t="shared" si="14"/>
        <v>#DIV/0!</v>
      </c>
      <c r="P135" s="5" t="e">
        <f t="shared" si="15"/>
        <v>#DIV/0!</v>
      </c>
    </row>
    <row r="136" spans="1:16" x14ac:dyDescent="0.15">
      <c r="A136" s="5">
        <v>67.5</v>
      </c>
      <c r="B136" s="5">
        <v>134</v>
      </c>
      <c r="I136" s="6">
        <f t="shared" si="11"/>
        <v>0</v>
      </c>
      <c r="J136" s="6">
        <f t="shared" si="11"/>
        <v>0</v>
      </c>
      <c r="K136" s="6">
        <f t="shared" si="13"/>
        <v>0</v>
      </c>
      <c r="L136" s="7" t="e">
        <f t="shared" si="12"/>
        <v>#DIV/0!</v>
      </c>
      <c r="M136" s="7" t="e">
        <f t="shared" si="14"/>
        <v>#DIV/0!</v>
      </c>
      <c r="P136" s="5" t="e">
        <f t="shared" si="15"/>
        <v>#DIV/0!</v>
      </c>
    </row>
    <row r="137" spans="1:16" x14ac:dyDescent="0.15">
      <c r="A137" s="5">
        <v>68</v>
      </c>
      <c r="B137" s="5">
        <v>135</v>
      </c>
      <c r="I137" s="6">
        <f t="shared" si="11"/>
        <v>0</v>
      </c>
      <c r="J137" s="6">
        <f t="shared" si="11"/>
        <v>0</v>
      </c>
      <c r="K137" s="6">
        <f t="shared" si="13"/>
        <v>0</v>
      </c>
      <c r="L137" s="7" t="e">
        <f t="shared" si="12"/>
        <v>#DIV/0!</v>
      </c>
      <c r="M137" s="7" t="e">
        <f t="shared" si="14"/>
        <v>#DIV/0!</v>
      </c>
      <c r="P137" s="5" t="e">
        <f t="shared" si="15"/>
        <v>#DIV/0!</v>
      </c>
    </row>
    <row r="138" spans="1:16" x14ac:dyDescent="0.15">
      <c r="A138" s="5">
        <v>68.5</v>
      </c>
      <c r="B138" s="5">
        <v>136</v>
      </c>
      <c r="I138" s="6">
        <f t="shared" si="11"/>
        <v>0</v>
      </c>
      <c r="J138" s="6">
        <f t="shared" si="11"/>
        <v>0</v>
      </c>
      <c r="K138" s="6">
        <f t="shared" si="13"/>
        <v>0</v>
      </c>
      <c r="L138" s="7" t="e">
        <f t="shared" si="12"/>
        <v>#DIV/0!</v>
      </c>
      <c r="M138" s="7" t="e">
        <f t="shared" si="14"/>
        <v>#DIV/0!</v>
      </c>
      <c r="P138" s="5" t="e">
        <f t="shared" si="15"/>
        <v>#DIV/0!</v>
      </c>
    </row>
    <row r="139" spans="1:16" x14ac:dyDescent="0.15">
      <c r="A139" s="5">
        <v>69</v>
      </c>
      <c r="B139" s="5">
        <v>137</v>
      </c>
      <c r="I139" s="6">
        <f t="shared" si="11"/>
        <v>0</v>
      </c>
      <c r="J139" s="6">
        <f t="shared" si="11"/>
        <v>0</v>
      </c>
      <c r="K139" s="6">
        <f t="shared" si="13"/>
        <v>0</v>
      </c>
      <c r="L139" s="7" t="e">
        <f t="shared" si="12"/>
        <v>#DIV/0!</v>
      </c>
      <c r="M139" s="7" t="e">
        <f t="shared" si="14"/>
        <v>#DIV/0!</v>
      </c>
      <c r="P139" s="5" t="e">
        <f t="shared" si="15"/>
        <v>#DIV/0!</v>
      </c>
    </row>
    <row r="140" spans="1:16" x14ac:dyDescent="0.15">
      <c r="A140" s="5">
        <v>69.5</v>
      </c>
      <c r="B140" s="5">
        <v>138</v>
      </c>
      <c r="I140" s="6">
        <f t="shared" si="11"/>
        <v>0</v>
      </c>
      <c r="J140" s="6">
        <f t="shared" si="11"/>
        <v>0</v>
      </c>
      <c r="K140" s="6">
        <f t="shared" si="13"/>
        <v>0</v>
      </c>
      <c r="L140" s="7" t="e">
        <f t="shared" si="12"/>
        <v>#DIV/0!</v>
      </c>
      <c r="M140" s="7" t="e">
        <f t="shared" si="14"/>
        <v>#DIV/0!</v>
      </c>
      <c r="P140" s="5" t="e">
        <f t="shared" si="15"/>
        <v>#DIV/0!</v>
      </c>
    </row>
    <row r="141" spans="1:16" x14ac:dyDescent="0.15">
      <c r="A141" s="5">
        <v>70</v>
      </c>
      <c r="B141" s="5">
        <v>139</v>
      </c>
      <c r="I141" s="6">
        <f t="shared" si="11"/>
        <v>0</v>
      </c>
      <c r="J141" s="6">
        <f t="shared" si="11"/>
        <v>0</v>
      </c>
      <c r="K141" s="6">
        <f t="shared" si="13"/>
        <v>0</v>
      </c>
      <c r="L141" s="7" t="e">
        <f t="shared" si="12"/>
        <v>#DIV/0!</v>
      </c>
      <c r="M141" s="7" t="e">
        <f t="shared" si="14"/>
        <v>#DIV/0!</v>
      </c>
      <c r="P141" s="5" t="e">
        <f t="shared" si="15"/>
        <v>#DIV/0!</v>
      </c>
    </row>
    <row r="142" spans="1:16" x14ac:dyDescent="0.15">
      <c r="A142" s="5">
        <v>70.5</v>
      </c>
      <c r="B142" s="5">
        <v>140</v>
      </c>
      <c r="I142" s="6">
        <f t="shared" si="11"/>
        <v>0</v>
      </c>
      <c r="J142" s="6">
        <f t="shared" si="11"/>
        <v>0</v>
      </c>
      <c r="K142" s="6">
        <f t="shared" si="13"/>
        <v>0</v>
      </c>
      <c r="L142" s="7" t="e">
        <f t="shared" si="12"/>
        <v>#DIV/0!</v>
      </c>
      <c r="M142" s="7" t="e">
        <f t="shared" si="14"/>
        <v>#DIV/0!</v>
      </c>
      <c r="P142" s="5" t="e">
        <f t="shared" si="15"/>
        <v>#DIV/0!</v>
      </c>
    </row>
    <row r="143" spans="1:16" x14ac:dyDescent="0.15">
      <c r="A143" s="5">
        <v>71</v>
      </c>
      <c r="B143" s="5">
        <v>141</v>
      </c>
      <c r="I143" s="6">
        <f t="shared" si="11"/>
        <v>0</v>
      </c>
      <c r="J143" s="6">
        <f t="shared" si="11"/>
        <v>0</v>
      </c>
      <c r="K143" s="6">
        <f t="shared" si="13"/>
        <v>0</v>
      </c>
      <c r="L143" s="7" t="e">
        <f t="shared" si="12"/>
        <v>#DIV/0!</v>
      </c>
      <c r="M143" s="7" t="e">
        <f t="shared" si="14"/>
        <v>#DIV/0!</v>
      </c>
      <c r="P143" s="5" t="e">
        <f t="shared" si="15"/>
        <v>#DIV/0!</v>
      </c>
    </row>
    <row r="144" spans="1:16" x14ac:dyDescent="0.15">
      <c r="A144" s="5">
        <v>71.5</v>
      </c>
      <c r="B144" s="5">
        <v>142</v>
      </c>
      <c r="I144" s="6">
        <f t="shared" si="11"/>
        <v>0</v>
      </c>
      <c r="J144" s="6">
        <f t="shared" si="11"/>
        <v>0</v>
      </c>
      <c r="K144" s="6">
        <f t="shared" si="13"/>
        <v>0</v>
      </c>
      <c r="L144" s="7" t="e">
        <f t="shared" si="12"/>
        <v>#DIV/0!</v>
      </c>
      <c r="M144" s="7" t="e">
        <f t="shared" si="14"/>
        <v>#DIV/0!</v>
      </c>
      <c r="P144" s="5" t="e">
        <f t="shared" si="15"/>
        <v>#DIV/0!</v>
      </c>
    </row>
    <row r="145" spans="1:16" x14ac:dyDescent="0.15">
      <c r="A145" s="5">
        <v>72</v>
      </c>
      <c r="B145" s="5">
        <v>143</v>
      </c>
      <c r="I145" s="6">
        <f t="shared" si="11"/>
        <v>0</v>
      </c>
      <c r="J145" s="6">
        <f t="shared" si="11"/>
        <v>0</v>
      </c>
      <c r="K145" s="6">
        <f t="shared" si="13"/>
        <v>0</v>
      </c>
      <c r="L145" s="7" t="e">
        <f t="shared" si="12"/>
        <v>#DIV/0!</v>
      </c>
      <c r="M145" s="7" t="e">
        <f t="shared" si="14"/>
        <v>#DIV/0!</v>
      </c>
      <c r="P145" s="5" t="e">
        <f t="shared" si="15"/>
        <v>#DIV/0!</v>
      </c>
    </row>
    <row r="146" spans="1:16" x14ac:dyDescent="0.15">
      <c r="A146" s="5">
        <v>72.5</v>
      </c>
      <c r="B146" s="5">
        <v>144</v>
      </c>
      <c r="I146" s="6">
        <f t="shared" si="11"/>
        <v>0</v>
      </c>
      <c r="J146" s="6">
        <f t="shared" si="11"/>
        <v>0</v>
      </c>
      <c r="K146" s="6">
        <f t="shared" si="13"/>
        <v>0</v>
      </c>
      <c r="L146" s="7" t="e">
        <f t="shared" si="12"/>
        <v>#DIV/0!</v>
      </c>
      <c r="M146" s="7" t="e">
        <f t="shared" si="14"/>
        <v>#DIV/0!</v>
      </c>
      <c r="P146" s="5" t="e">
        <f t="shared" si="15"/>
        <v>#DIV/0!</v>
      </c>
    </row>
    <row r="147" spans="1:16" x14ac:dyDescent="0.15">
      <c r="A147" s="5">
        <v>73</v>
      </c>
      <c r="B147" s="5">
        <v>145</v>
      </c>
      <c r="I147" s="6">
        <f t="shared" si="11"/>
        <v>0</v>
      </c>
      <c r="J147" s="6">
        <f t="shared" si="11"/>
        <v>0</v>
      </c>
      <c r="K147" s="6">
        <f t="shared" si="13"/>
        <v>0</v>
      </c>
      <c r="L147" s="7" t="e">
        <f t="shared" si="12"/>
        <v>#DIV/0!</v>
      </c>
      <c r="M147" s="7" t="e">
        <f t="shared" si="14"/>
        <v>#DIV/0!</v>
      </c>
      <c r="P147" s="5" t="e">
        <f t="shared" si="15"/>
        <v>#DIV/0!</v>
      </c>
    </row>
    <row r="148" spans="1:16" x14ac:dyDescent="0.15">
      <c r="A148" s="5">
        <v>73.5</v>
      </c>
      <c r="B148" s="5">
        <v>146</v>
      </c>
      <c r="I148" s="6">
        <f t="shared" si="11"/>
        <v>0</v>
      </c>
      <c r="J148" s="6">
        <f t="shared" si="11"/>
        <v>0</v>
      </c>
      <c r="K148" s="6">
        <f t="shared" si="13"/>
        <v>0</v>
      </c>
      <c r="L148" s="7" t="e">
        <f t="shared" si="12"/>
        <v>#DIV/0!</v>
      </c>
      <c r="M148" s="7" t="e">
        <f t="shared" si="14"/>
        <v>#DIV/0!</v>
      </c>
      <c r="P148" s="5" t="e">
        <f t="shared" si="15"/>
        <v>#DIV/0!</v>
      </c>
    </row>
    <row r="149" spans="1:16" x14ac:dyDescent="0.15">
      <c r="A149" s="5">
        <v>74</v>
      </c>
      <c r="B149" s="5">
        <v>147</v>
      </c>
      <c r="I149" s="6">
        <f t="shared" ref="I149:J181" si="16">D149-F149</f>
        <v>0</v>
      </c>
      <c r="J149" s="6">
        <f t="shared" si="16"/>
        <v>0</v>
      </c>
      <c r="K149" s="6">
        <f t="shared" si="13"/>
        <v>0</v>
      </c>
      <c r="L149" s="7" t="e">
        <f t="shared" si="12"/>
        <v>#DIV/0!</v>
      </c>
      <c r="M149" s="7" t="e">
        <f t="shared" si="14"/>
        <v>#DIV/0!</v>
      </c>
      <c r="P149" s="5" t="e">
        <f t="shared" si="15"/>
        <v>#DIV/0!</v>
      </c>
    </row>
    <row r="150" spans="1:16" x14ac:dyDescent="0.15">
      <c r="A150" s="5">
        <v>74.5</v>
      </c>
      <c r="B150" s="5">
        <v>148</v>
      </c>
      <c r="I150" s="6">
        <f t="shared" si="16"/>
        <v>0</v>
      </c>
      <c r="J150" s="6">
        <f t="shared" si="16"/>
        <v>0</v>
      </c>
      <c r="K150" s="6">
        <f t="shared" si="13"/>
        <v>0</v>
      </c>
      <c r="L150" s="7" t="e">
        <f t="shared" si="12"/>
        <v>#DIV/0!</v>
      </c>
      <c r="M150" s="7" t="e">
        <f t="shared" si="14"/>
        <v>#DIV/0!</v>
      </c>
      <c r="P150" s="5" t="e">
        <f t="shared" si="15"/>
        <v>#DIV/0!</v>
      </c>
    </row>
    <row r="151" spans="1:16" x14ac:dyDescent="0.15">
      <c r="A151" s="5">
        <v>75</v>
      </c>
      <c r="B151" s="5">
        <v>149</v>
      </c>
      <c r="I151" s="6">
        <f t="shared" si="16"/>
        <v>0</v>
      </c>
      <c r="J151" s="6">
        <f t="shared" si="16"/>
        <v>0</v>
      </c>
      <c r="K151" s="6">
        <f t="shared" si="13"/>
        <v>0</v>
      </c>
      <c r="L151" s="7" t="e">
        <f t="shared" si="12"/>
        <v>#DIV/0!</v>
      </c>
      <c r="M151" s="7" t="e">
        <f t="shared" si="14"/>
        <v>#DIV/0!</v>
      </c>
      <c r="P151" s="5" t="e">
        <f t="shared" si="15"/>
        <v>#DIV/0!</v>
      </c>
    </row>
    <row r="152" spans="1:16" x14ac:dyDescent="0.15">
      <c r="A152" s="5">
        <v>75.5</v>
      </c>
      <c r="B152" s="5">
        <v>150</v>
      </c>
      <c r="I152" s="6">
        <f t="shared" si="16"/>
        <v>0</v>
      </c>
      <c r="J152" s="6">
        <f t="shared" si="16"/>
        <v>0</v>
      </c>
      <c r="K152" s="6">
        <f t="shared" si="13"/>
        <v>0</v>
      </c>
      <c r="L152" s="7" t="e">
        <f t="shared" si="12"/>
        <v>#DIV/0!</v>
      </c>
      <c r="M152" s="7" t="e">
        <f t="shared" si="14"/>
        <v>#DIV/0!</v>
      </c>
      <c r="P152" s="5" t="e">
        <f t="shared" si="15"/>
        <v>#DIV/0!</v>
      </c>
    </row>
    <row r="153" spans="1:16" x14ac:dyDescent="0.15">
      <c r="A153" s="5">
        <v>76</v>
      </c>
      <c r="B153" s="5">
        <v>151</v>
      </c>
      <c r="I153" s="6">
        <f t="shared" si="16"/>
        <v>0</v>
      </c>
      <c r="J153" s="6">
        <f t="shared" si="16"/>
        <v>0</v>
      </c>
      <c r="K153" s="6">
        <f t="shared" si="13"/>
        <v>0</v>
      </c>
      <c r="L153" s="7" t="e">
        <f t="shared" si="12"/>
        <v>#DIV/0!</v>
      </c>
      <c r="M153" s="7" t="e">
        <f t="shared" si="14"/>
        <v>#DIV/0!</v>
      </c>
      <c r="P153" s="5" t="e">
        <f t="shared" si="15"/>
        <v>#DIV/0!</v>
      </c>
    </row>
    <row r="154" spans="1:16" x14ac:dyDescent="0.15">
      <c r="A154" s="5">
        <v>76.5</v>
      </c>
      <c r="B154" s="5">
        <v>152</v>
      </c>
      <c r="I154" s="6">
        <f t="shared" si="16"/>
        <v>0</v>
      </c>
      <c r="J154" s="6">
        <f t="shared" si="16"/>
        <v>0</v>
      </c>
      <c r="K154" s="6">
        <f t="shared" si="13"/>
        <v>0</v>
      </c>
      <c r="L154" s="7" t="e">
        <f t="shared" si="12"/>
        <v>#DIV/0!</v>
      </c>
      <c r="M154" s="7" t="e">
        <f t="shared" si="14"/>
        <v>#DIV/0!</v>
      </c>
      <c r="P154" s="5" t="e">
        <f t="shared" si="15"/>
        <v>#DIV/0!</v>
      </c>
    </row>
    <row r="155" spans="1:16" x14ac:dyDescent="0.15">
      <c r="A155" s="5">
        <v>77</v>
      </c>
      <c r="B155" s="5">
        <v>153</v>
      </c>
      <c r="I155" s="6">
        <f t="shared" si="16"/>
        <v>0</v>
      </c>
      <c r="J155" s="6">
        <f t="shared" si="16"/>
        <v>0</v>
      </c>
      <c r="K155" s="6">
        <f t="shared" si="13"/>
        <v>0</v>
      </c>
      <c r="L155" s="7" t="e">
        <f t="shared" si="12"/>
        <v>#DIV/0!</v>
      </c>
      <c r="M155" s="7" t="e">
        <f t="shared" si="14"/>
        <v>#DIV/0!</v>
      </c>
      <c r="P155" s="5" t="e">
        <f t="shared" si="15"/>
        <v>#DIV/0!</v>
      </c>
    </row>
    <row r="156" spans="1:16" x14ac:dyDescent="0.15">
      <c r="A156" s="5">
        <v>77.5</v>
      </c>
      <c r="B156" s="5">
        <v>154</v>
      </c>
      <c r="I156" s="6">
        <f t="shared" si="16"/>
        <v>0</v>
      </c>
      <c r="J156" s="6">
        <f t="shared" si="16"/>
        <v>0</v>
      </c>
      <c r="K156" s="6">
        <f t="shared" si="13"/>
        <v>0</v>
      </c>
      <c r="L156" s="7" t="e">
        <f t="shared" si="12"/>
        <v>#DIV/0!</v>
      </c>
      <c r="M156" s="7" t="e">
        <f t="shared" si="14"/>
        <v>#DIV/0!</v>
      </c>
      <c r="P156" s="5" t="e">
        <f t="shared" si="15"/>
        <v>#DIV/0!</v>
      </c>
    </row>
    <row r="157" spans="1:16" x14ac:dyDescent="0.15">
      <c r="A157" s="5">
        <v>78</v>
      </c>
      <c r="B157" s="5">
        <v>155</v>
      </c>
      <c r="I157" s="6">
        <f t="shared" si="16"/>
        <v>0</v>
      </c>
      <c r="J157" s="6">
        <f t="shared" si="16"/>
        <v>0</v>
      </c>
      <c r="K157" s="6">
        <f t="shared" si="13"/>
        <v>0</v>
      </c>
      <c r="L157" s="7" t="e">
        <f t="shared" si="12"/>
        <v>#DIV/0!</v>
      </c>
      <c r="M157" s="7" t="e">
        <f t="shared" si="14"/>
        <v>#DIV/0!</v>
      </c>
      <c r="P157" s="5" t="e">
        <f t="shared" si="15"/>
        <v>#DIV/0!</v>
      </c>
    </row>
    <row r="158" spans="1:16" x14ac:dyDescent="0.15">
      <c r="A158" s="5">
        <v>78.5</v>
      </c>
      <c r="B158" s="5">
        <v>156</v>
      </c>
      <c r="I158" s="6">
        <f t="shared" si="16"/>
        <v>0</v>
      </c>
      <c r="J158" s="6">
        <f t="shared" si="16"/>
        <v>0</v>
      </c>
      <c r="K158" s="6">
        <f t="shared" si="13"/>
        <v>0</v>
      </c>
      <c r="L158" s="7" t="e">
        <f t="shared" si="12"/>
        <v>#DIV/0!</v>
      </c>
      <c r="M158" s="7" t="e">
        <f t="shared" si="14"/>
        <v>#DIV/0!</v>
      </c>
      <c r="P158" s="5" t="e">
        <f t="shared" si="15"/>
        <v>#DIV/0!</v>
      </c>
    </row>
    <row r="159" spans="1:16" x14ac:dyDescent="0.15">
      <c r="A159" s="5">
        <v>79</v>
      </c>
      <c r="B159" s="5">
        <v>157</v>
      </c>
      <c r="I159" s="6">
        <f t="shared" si="16"/>
        <v>0</v>
      </c>
      <c r="J159" s="6">
        <f t="shared" si="16"/>
        <v>0</v>
      </c>
      <c r="K159" s="6">
        <f t="shared" si="13"/>
        <v>0</v>
      </c>
      <c r="L159" s="7" t="e">
        <f t="shared" si="12"/>
        <v>#DIV/0!</v>
      </c>
      <c r="M159" s="7" t="e">
        <f t="shared" si="14"/>
        <v>#DIV/0!</v>
      </c>
      <c r="P159" s="5" t="e">
        <f t="shared" si="15"/>
        <v>#DIV/0!</v>
      </c>
    </row>
    <row r="160" spans="1:16" x14ac:dyDescent="0.15">
      <c r="A160" s="5">
        <v>79.5</v>
      </c>
      <c r="B160" s="5">
        <v>158</v>
      </c>
      <c r="I160" s="6">
        <f t="shared" si="16"/>
        <v>0</v>
      </c>
      <c r="J160" s="6">
        <f t="shared" si="16"/>
        <v>0</v>
      </c>
      <c r="K160" s="6">
        <f t="shared" si="13"/>
        <v>0</v>
      </c>
      <c r="L160" s="7" t="e">
        <f t="shared" si="12"/>
        <v>#DIV/0!</v>
      </c>
      <c r="M160" s="7" t="e">
        <f t="shared" si="14"/>
        <v>#DIV/0!</v>
      </c>
      <c r="P160" s="5" t="e">
        <f t="shared" si="15"/>
        <v>#DIV/0!</v>
      </c>
    </row>
    <row r="161" spans="1:16" x14ac:dyDescent="0.15">
      <c r="A161" s="5">
        <v>80</v>
      </c>
      <c r="B161" s="5">
        <v>159</v>
      </c>
      <c r="I161" s="6">
        <f t="shared" si="16"/>
        <v>0</v>
      </c>
      <c r="J161" s="6">
        <f t="shared" si="16"/>
        <v>0</v>
      </c>
      <c r="K161" s="6">
        <f t="shared" si="13"/>
        <v>0</v>
      </c>
      <c r="L161" s="7" t="e">
        <f t="shared" si="12"/>
        <v>#DIV/0!</v>
      </c>
      <c r="M161" s="7" t="e">
        <f t="shared" si="14"/>
        <v>#DIV/0!</v>
      </c>
      <c r="P161" s="5" t="e">
        <f t="shared" si="15"/>
        <v>#DIV/0!</v>
      </c>
    </row>
    <row r="162" spans="1:16" x14ac:dyDescent="0.15">
      <c r="A162" s="5">
        <v>80.5</v>
      </c>
      <c r="B162" s="5">
        <v>160</v>
      </c>
      <c r="I162" s="6">
        <f t="shared" si="16"/>
        <v>0</v>
      </c>
      <c r="J162" s="6">
        <f t="shared" si="16"/>
        <v>0</v>
      </c>
      <c r="K162" s="6">
        <f t="shared" si="13"/>
        <v>0</v>
      </c>
      <c r="L162" s="7" t="e">
        <f t="shared" si="12"/>
        <v>#DIV/0!</v>
      </c>
      <c r="M162" s="7" t="e">
        <f t="shared" si="14"/>
        <v>#DIV/0!</v>
      </c>
      <c r="P162" s="5" t="e">
        <f t="shared" si="15"/>
        <v>#DIV/0!</v>
      </c>
    </row>
    <row r="163" spans="1:16" x14ac:dyDescent="0.15">
      <c r="A163" s="5">
        <v>81</v>
      </c>
      <c r="B163" s="5">
        <v>161</v>
      </c>
      <c r="I163" s="6">
        <f t="shared" si="16"/>
        <v>0</v>
      </c>
      <c r="J163" s="6">
        <f t="shared" si="16"/>
        <v>0</v>
      </c>
      <c r="K163" s="6">
        <f t="shared" si="13"/>
        <v>0</v>
      </c>
      <c r="L163" s="7" t="e">
        <f t="shared" si="12"/>
        <v>#DIV/0!</v>
      </c>
      <c r="M163" s="7" t="e">
        <f t="shared" si="14"/>
        <v>#DIV/0!</v>
      </c>
      <c r="P163" s="5" t="e">
        <f t="shared" si="15"/>
        <v>#DIV/0!</v>
      </c>
    </row>
    <row r="164" spans="1:16" x14ac:dyDescent="0.15">
      <c r="A164" s="5">
        <v>81.5</v>
      </c>
      <c r="B164" s="5">
        <v>162</v>
      </c>
      <c r="I164" s="6">
        <f t="shared" si="16"/>
        <v>0</v>
      </c>
      <c r="J164" s="6">
        <f t="shared" si="16"/>
        <v>0</v>
      </c>
      <c r="K164" s="6">
        <f t="shared" si="13"/>
        <v>0</v>
      </c>
      <c r="L164" s="7" t="e">
        <f t="shared" si="12"/>
        <v>#DIV/0!</v>
      </c>
      <c r="M164" s="7" t="e">
        <f t="shared" si="14"/>
        <v>#DIV/0!</v>
      </c>
      <c r="P164" s="5" t="e">
        <f t="shared" si="15"/>
        <v>#DIV/0!</v>
      </c>
    </row>
    <row r="165" spans="1:16" x14ac:dyDescent="0.15">
      <c r="A165" s="5">
        <v>82</v>
      </c>
      <c r="B165" s="5">
        <v>163</v>
      </c>
      <c r="I165" s="6">
        <f t="shared" si="16"/>
        <v>0</v>
      </c>
      <c r="J165" s="6">
        <f t="shared" si="16"/>
        <v>0</v>
      </c>
      <c r="K165" s="6">
        <f t="shared" si="13"/>
        <v>0</v>
      </c>
      <c r="L165" s="7" t="e">
        <f t="shared" si="12"/>
        <v>#DIV/0!</v>
      </c>
      <c r="M165" s="7" t="e">
        <f t="shared" si="14"/>
        <v>#DIV/0!</v>
      </c>
      <c r="P165" s="5" t="e">
        <f t="shared" si="15"/>
        <v>#DIV/0!</v>
      </c>
    </row>
    <row r="166" spans="1:16" x14ac:dyDescent="0.15">
      <c r="A166" s="5">
        <v>82.5</v>
      </c>
      <c r="B166" s="5">
        <v>164</v>
      </c>
      <c r="I166" s="6">
        <f t="shared" si="16"/>
        <v>0</v>
      </c>
      <c r="J166" s="6">
        <f t="shared" si="16"/>
        <v>0</v>
      </c>
      <c r="K166" s="6">
        <f t="shared" si="13"/>
        <v>0</v>
      </c>
      <c r="L166" s="7" t="e">
        <f t="shared" si="12"/>
        <v>#DIV/0!</v>
      </c>
      <c r="M166" s="7" t="e">
        <f t="shared" si="14"/>
        <v>#DIV/0!</v>
      </c>
      <c r="P166" s="5" t="e">
        <f t="shared" si="15"/>
        <v>#DIV/0!</v>
      </c>
    </row>
    <row r="167" spans="1:16" x14ac:dyDescent="0.15">
      <c r="A167" s="5">
        <v>83</v>
      </c>
      <c r="B167" s="5">
        <v>165</v>
      </c>
      <c r="I167" s="6">
        <f t="shared" si="16"/>
        <v>0</v>
      </c>
      <c r="J167" s="6">
        <f t="shared" si="16"/>
        <v>0</v>
      </c>
      <c r="K167" s="6">
        <f t="shared" si="13"/>
        <v>0</v>
      </c>
      <c r="L167" s="7" t="e">
        <f t="shared" si="12"/>
        <v>#DIV/0!</v>
      </c>
      <c r="M167" s="7" t="e">
        <f t="shared" si="14"/>
        <v>#DIV/0!</v>
      </c>
      <c r="P167" s="5" t="e">
        <f t="shared" si="15"/>
        <v>#DIV/0!</v>
      </c>
    </row>
    <row r="168" spans="1:16" x14ac:dyDescent="0.15">
      <c r="A168" s="5">
        <v>83.5</v>
      </c>
      <c r="B168" s="5">
        <v>166</v>
      </c>
      <c r="I168" s="6">
        <f t="shared" si="16"/>
        <v>0</v>
      </c>
      <c r="J168" s="6">
        <f t="shared" si="16"/>
        <v>0</v>
      </c>
      <c r="K168" s="6">
        <f t="shared" si="13"/>
        <v>0</v>
      </c>
      <c r="L168" s="7" t="e">
        <f t="shared" si="12"/>
        <v>#DIV/0!</v>
      </c>
      <c r="M168" s="7" t="e">
        <f t="shared" si="14"/>
        <v>#DIV/0!</v>
      </c>
      <c r="P168" s="5" t="e">
        <f t="shared" si="15"/>
        <v>#DIV/0!</v>
      </c>
    </row>
    <row r="169" spans="1:16" x14ac:dyDescent="0.15">
      <c r="A169" s="5">
        <v>84</v>
      </c>
      <c r="B169" s="5">
        <v>167</v>
      </c>
      <c r="I169" s="6">
        <f t="shared" si="16"/>
        <v>0</v>
      </c>
      <c r="J169" s="6">
        <f t="shared" si="16"/>
        <v>0</v>
      </c>
      <c r="K169" s="6">
        <f t="shared" si="13"/>
        <v>0</v>
      </c>
      <c r="L169" s="7" t="e">
        <f t="shared" si="12"/>
        <v>#DIV/0!</v>
      </c>
      <c r="M169" s="7" t="e">
        <f t="shared" si="14"/>
        <v>#DIV/0!</v>
      </c>
      <c r="P169" s="5" t="e">
        <f t="shared" si="15"/>
        <v>#DIV/0!</v>
      </c>
    </row>
    <row r="170" spans="1:16" x14ac:dyDescent="0.15">
      <c r="A170" s="5">
        <v>84.5</v>
      </c>
      <c r="B170" s="5">
        <v>168</v>
      </c>
      <c r="I170" s="6">
        <f t="shared" si="16"/>
        <v>0</v>
      </c>
      <c r="J170" s="6">
        <f t="shared" si="16"/>
        <v>0</v>
      </c>
      <c r="K170" s="6">
        <f t="shared" si="13"/>
        <v>0</v>
      </c>
      <c r="L170" s="7" t="e">
        <f t="shared" si="12"/>
        <v>#DIV/0!</v>
      </c>
      <c r="M170" s="7" t="e">
        <f t="shared" si="14"/>
        <v>#DIV/0!</v>
      </c>
      <c r="P170" s="5" t="e">
        <f t="shared" si="15"/>
        <v>#DIV/0!</v>
      </c>
    </row>
    <row r="171" spans="1:16" x14ac:dyDescent="0.15">
      <c r="A171" s="5">
        <v>85</v>
      </c>
      <c r="B171" s="5">
        <v>169</v>
      </c>
      <c r="I171" s="6">
        <f t="shared" si="16"/>
        <v>0</v>
      </c>
      <c r="J171" s="6">
        <f t="shared" si="16"/>
        <v>0</v>
      </c>
      <c r="K171" s="6">
        <f t="shared" si="13"/>
        <v>0</v>
      </c>
      <c r="L171" s="7" t="e">
        <f t="shared" si="12"/>
        <v>#DIV/0!</v>
      </c>
      <c r="M171" s="7" t="e">
        <f t="shared" si="14"/>
        <v>#DIV/0!</v>
      </c>
      <c r="P171" s="5" t="e">
        <f t="shared" si="15"/>
        <v>#DIV/0!</v>
      </c>
    </row>
    <row r="172" spans="1:16" x14ac:dyDescent="0.15">
      <c r="A172" s="5">
        <v>85.5</v>
      </c>
      <c r="B172" s="5">
        <v>170</v>
      </c>
      <c r="I172" s="6">
        <f t="shared" si="16"/>
        <v>0</v>
      </c>
      <c r="J172" s="6">
        <f t="shared" si="16"/>
        <v>0</v>
      </c>
      <c r="K172" s="6">
        <f t="shared" si="13"/>
        <v>0</v>
      </c>
      <c r="L172" s="7" t="e">
        <f t="shared" si="12"/>
        <v>#DIV/0!</v>
      </c>
      <c r="M172" s="7" t="e">
        <f t="shared" si="14"/>
        <v>#DIV/0!</v>
      </c>
      <c r="P172" s="5" t="e">
        <f t="shared" si="15"/>
        <v>#DIV/0!</v>
      </c>
    </row>
    <row r="173" spans="1:16" x14ac:dyDescent="0.15">
      <c r="A173" s="5">
        <v>86</v>
      </c>
      <c r="B173" s="5">
        <v>171</v>
      </c>
      <c r="I173" s="6">
        <f t="shared" si="16"/>
        <v>0</v>
      </c>
      <c r="J173" s="6">
        <f t="shared" si="16"/>
        <v>0</v>
      </c>
      <c r="K173" s="6">
        <f t="shared" si="13"/>
        <v>0</v>
      </c>
      <c r="L173" s="7" t="e">
        <f t="shared" si="12"/>
        <v>#DIV/0!</v>
      </c>
      <c r="M173" s="7" t="e">
        <f t="shared" si="14"/>
        <v>#DIV/0!</v>
      </c>
      <c r="P173" s="5" t="e">
        <f t="shared" si="15"/>
        <v>#DIV/0!</v>
      </c>
    </row>
    <row r="174" spans="1:16" x14ac:dyDescent="0.15">
      <c r="A174" s="5">
        <v>86.5</v>
      </c>
      <c r="B174" s="5">
        <v>172</v>
      </c>
      <c r="I174" s="6">
        <f t="shared" si="16"/>
        <v>0</v>
      </c>
      <c r="J174" s="6">
        <f t="shared" si="16"/>
        <v>0</v>
      </c>
      <c r="K174" s="6">
        <f t="shared" si="13"/>
        <v>0</v>
      </c>
      <c r="L174" s="7" t="e">
        <f t="shared" si="12"/>
        <v>#DIV/0!</v>
      </c>
      <c r="M174" s="7" t="e">
        <f t="shared" si="14"/>
        <v>#DIV/0!</v>
      </c>
      <c r="P174" s="5" t="e">
        <f t="shared" si="15"/>
        <v>#DIV/0!</v>
      </c>
    </row>
    <row r="175" spans="1:16" x14ac:dyDescent="0.15">
      <c r="A175" s="5">
        <v>87</v>
      </c>
      <c r="B175" s="5">
        <v>173</v>
      </c>
      <c r="I175" s="6">
        <f t="shared" si="16"/>
        <v>0</v>
      </c>
      <c r="J175" s="6">
        <f t="shared" si="16"/>
        <v>0</v>
      </c>
      <c r="K175" s="6">
        <f t="shared" si="13"/>
        <v>0</v>
      </c>
      <c r="L175" s="7" t="e">
        <f t="shared" si="12"/>
        <v>#DIV/0!</v>
      </c>
      <c r="M175" s="7" t="e">
        <f t="shared" si="14"/>
        <v>#DIV/0!</v>
      </c>
      <c r="P175" s="5" t="e">
        <f t="shared" si="15"/>
        <v>#DIV/0!</v>
      </c>
    </row>
    <row r="176" spans="1:16" x14ac:dyDescent="0.15">
      <c r="A176" s="5">
        <v>87.5</v>
      </c>
      <c r="B176" s="5">
        <v>174</v>
      </c>
      <c r="I176" s="6">
        <f t="shared" si="16"/>
        <v>0</v>
      </c>
      <c r="J176" s="6">
        <f t="shared" si="16"/>
        <v>0</v>
      </c>
      <c r="K176" s="6">
        <f t="shared" si="13"/>
        <v>0</v>
      </c>
      <c r="L176" s="7" t="e">
        <f t="shared" si="12"/>
        <v>#DIV/0!</v>
      </c>
      <c r="M176" s="7" t="e">
        <f t="shared" si="14"/>
        <v>#DIV/0!</v>
      </c>
      <c r="P176" s="5" t="e">
        <f t="shared" si="15"/>
        <v>#DIV/0!</v>
      </c>
    </row>
    <row r="177" spans="1:16" x14ac:dyDescent="0.15">
      <c r="A177" s="5">
        <v>88</v>
      </c>
      <c r="B177" s="5">
        <v>175</v>
      </c>
      <c r="I177" s="6">
        <f t="shared" si="16"/>
        <v>0</v>
      </c>
      <c r="J177" s="6">
        <f t="shared" si="16"/>
        <v>0</v>
      </c>
      <c r="K177" s="6">
        <f t="shared" si="13"/>
        <v>0</v>
      </c>
      <c r="L177" s="7" t="e">
        <f t="shared" si="12"/>
        <v>#DIV/0!</v>
      </c>
      <c r="M177" s="7" t="e">
        <f t="shared" si="14"/>
        <v>#DIV/0!</v>
      </c>
      <c r="P177" s="5" t="e">
        <f t="shared" si="15"/>
        <v>#DIV/0!</v>
      </c>
    </row>
    <row r="178" spans="1:16" x14ac:dyDescent="0.15">
      <c r="A178" s="5">
        <v>88.5</v>
      </c>
      <c r="B178" s="5">
        <v>176</v>
      </c>
      <c r="I178" s="6">
        <f t="shared" si="16"/>
        <v>0</v>
      </c>
      <c r="J178" s="6">
        <f t="shared" si="16"/>
        <v>0</v>
      </c>
      <c r="K178" s="6">
        <f t="shared" si="13"/>
        <v>0</v>
      </c>
      <c r="L178" s="7" t="e">
        <f t="shared" si="12"/>
        <v>#DIV/0!</v>
      </c>
      <c r="M178" s="7" t="e">
        <f t="shared" si="14"/>
        <v>#DIV/0!</v>
      </c>
      <c r="P178" s="5" t="e">
        <f t="shared" si="15"/>
        <v>#DIV/0!</v>
      </c>
    </row>
    <row r="179" spans="1:16" x14ac:dyDescent="0.15">
      <c r="A179" s="5">
        <v>89</v>
      </c>
      <c r="B179" s="5">
        <v>177</v>
      </c>
      <c r="I179" s="6">
        <f t="shared" si="16"/>
        <v>0</v>
      </c>
      <c r="J179" s="6">
        <f t="shared" si="16"/>
        <v>0</v>
      </c>
      <c r="K179" s="6">
        <f t="shared" si="13"/>
        <v>0</v>
      </c>
      <c r="L179" s="7" t="e">
        <f t="shared" si="12"/>
        <v>#DIV/0!</v>
      </c>
      <c r="M179" s="7" t="e">
        <f t="shared" si="14"/>
        <v>#DIV/0!</v>
      </c>
      <c r="P179" s="5" t="e">
        <f t="shared" si="15"/>
        <v>#DIV/0!</v>
      </c>
    </row>
    <row r="180" spans="1:16" x14ac:dyDescent="0.15">
      <c r="A180" s="5">
        <v>89.5</v>
      </c>
      <c r="B180" s="5">
        <v>178</v>
      </c>
      <c r="I180" s="6">
        <f t="shared" si="16"/>
        <v>0</v>
      </c>
      <c r="J180" s="6">
        <f t="shared" si="16"/>
        <v>0</v>
      </c>
      <c r="K180" s="6">
        <f t="shared" si="13"/>
        <v>0</v>
      </c>
      <c r="L180" s="7" t="e">
        <f t="shared" si="12"/>
        <v>#DIV/0!</v>
      </c>
      <c r="M180" s="7" t="e">
        <f t="shared" si="14"/>
        <v>#DIV/0!</v>
      </c>
      <c r="P180" s="5" t="e">
        <f t="shared" si="15"/>
        <v>#DIV/0!</v>
      </c>
    </row>
    <row r="181" spans="1:16" x14ac:dyDescent="0.15">
      <c r="A181" s="5">
        <v>90</v>
      </c>
      <c r="B181" s="5">
        <v>179</v>
      </c>
      <c r="I181" s="6">
        <f t="shared" si="16"/>
        <v>0</v>
      </c>
      <c r="J181" s="6">
        <f t="shared" si="16"/>
        <v>0</v>
      </c>
      <c r="K181" s="6">
        <f t="shared" si="13"/>
        <v>0</v>
      </c>
      <c r="L181" s="7" t="e">
        <f t="shared" si="12"/>
        <v>#DIV/0!</v>
      </c>
      <c r="M181" s="7" t="e">
        <f t="shared" si="14"/>
        <v>#DIV/0!</v>
      </c>
      <c r="P181" s="5" t="e">
        <f t="shared" si="15"/>
        <v>#DIV/0!</v>
      </c>
    </row>
    <row r="182" spans="1:16" x14ac:dyDescent="0.15">
      <c r="A182" s="5">
        <v>90.5</v>
      </c>
      <c r="B182" s="5">
        <v>180</v>
      </c>
      <c r="I182" s="6">
        <f t="shared" ref="I182:J241" si="17">D182-F182</f>
        <v>0</v>
      </c>
      <c r="J182" s="6">
        <f t="shared" si="17"/>
        <v>0</v>
      </c>
      <c r="K182" s="6">
        <f>I182-1.2*J182</f>
        <v>0</v>
      </c>
      <c r="L182" s="7" t="e">
        <f t="shared" si="12"/>
        <v>#DIV/0!</v>
      </c>
      <c r="M182" s="7" t="e">
        <f>L182+ABS($N$2)*A182</f>
        <v>#DIV/0!</v>
      </c>
      <c r="P182" s="5" t="e">
        <f>(L182-$O$2)/$O$2*100</f>
        <v>#DIV/0!</v>
      </c>
    </row>
    <row r="183" spans="1:16" x14ac:dyDescent="0.15">
      <c r="A183" s="5">
        <v>91</v>
      </c>
      <c r="B183" s="5">
        <v>181</v>
      </c>
      <c r="I183" s="6">
        <f t="shared" si="17"/>
        <v>0</v>
      </c>
      <c r="J183" s="6">
        <f t="shared" si="17"/>
        <v>0</v>
      </c>
      <c r="K183" s="6">
        <f t="shared" ref="K183:K241" si="18">I183-1.2*J183</f>
        <v>0</v>
      </c>
      <c r="L183" s="7" t="e">
        <f t="shared" si="12"/>
        <v>#DIV/0!</v>
      </c>
      <c r="M183" s="7" t="e">
        <f t="shared" ref="M183:M241" si="19">L183+ABS($N$2)*A183</f>
        <v>#DIV/0!</v>
      </c>
      <c r="P183" s="5" t="e">
        <f t="shared" ref="P183:P241" si="20">(L183-$O$2)/$O$2*100</f>
        <v>#DIV/0!</v>
      </c>
    </row>
    <row r="184" spans="1:16" x14ac:dyDescent="0.15">
      <c r="A184" s="5">
        <v>91.5</v>
      </c>
      <c r="B184" s="5">
        <v>182</v>
      </c>
      <c r="I184" s="6">
        <f t="shared" si="17"/>
        <v>0</v>
      </c>
      <c r="J184" s="6">
        <f t="shared" si="17"/>
        <v>0</v>
      </c>
      <c r="K184" s="6">
        <f t="shared" si="18"/>
        <v>0</v>
      </c>
      <c r="L184" s="7" t="e">
        <f t="shared" si="12"/>
        <v>#DIV/0!</v>
      </c>
      <c r="M184" s="7" t="e">
        <f t="shared" si="19"/>
        <v>#DIV/0!</v>
      </c>
      <c r="P184" s="5" t="e">
        <f t="shared" si="20"/>
        <v>#DIV/0!</v>
      </c>
    </row>
    <row r="185" spans="1:16" x14ac:dyDescent="0.15">
      <c r="A185" s="5">
        <v>92</v>
      </c>
      <c r="B185" s="5">
        <v>183</v>
      </c>
      <c r="I185" s="6">
        <f t="shared" si="17"/>
        <v>0</v>
      </c>
      <c r="J185" s="6">
        <f t="shared" si="17"/>
        <v>0</v>
      </c>
      <c r="K185" s="6">
        <f t="shared" si="18"/>
        <v>0</v>
      </c>
      <c r="L185" s="7" t="e">
        <f t="shared" si="12"/>
        <v>#DIV/0!</v>
      </c>
      <c r="M185" s="7" t="e">
        <f t="shared" si="19"/>
        <v>#DIV/0!</v>
      </c>
      <c r="P185" s="5" t="e">
        <f t="shared" si="20"/>
        <v>#DIV/0!</v>
      </c>
    </row>
    <row r="186" spans="1:16" x14ac:dyDescent="0.15">
      <c r="A186" s="5">
        <v>92.5</v>
      </c>
      <c r="B186" s="5">
        <v>184</v>
      </c>
      <c r="I186" s="6">
        <f t="shared" si="17"/>
        <v>0</v>
      </c>
      <c r="J186" s="6">
        <f t="shared" si="17"/>
        <v>0</v>
      </c>
      <c r="K186" s="6">
        <f t="shared" si="18"/>
        <v>0</v>
      </c>
      <c r="L186" s="7" t="e">
        <f t="shared" si="12"/>
        <v>#DIV/0!</v>
      </c>
      <c r="M186" s="7" t="e">
        <f t="shared" si="19"/>
        <v>#DIV/0!</v>
      </c>
      <c r="P186" s="5" t="e">
        <f t="shared" si="20"/>
        <v>#DIV/0!</v>
      </c>
    </row>
    <row r="187" spans="1:16" x14ac:dyDescent="0.15">
      <c r="A187" s="5">
        <v>93</v>
      </c>
      <c r="B187" s="5">
        <v>185</v>
      </c>
      <c r="I187" s="6">
        <f t="shared" si="17"/>
        <v>0</v>
      </c>
      <c r="J187" s="6">
        <f t="shared" si="17"/>
        <v>0</v>
      </c>
      <c r="K187" s="6">
        <f t="shared" si="18"/>
        <v>0</v>
      </c>
      <c r="L187" s="7" t="e">
        <f t="shared" si="12"/>
        <v>#DIV/0!</v>
      </c>
      <c r="M187" s="7" t="e">
        <f t="shared" si="19"/>
        <v>#DIV/0!</v>
      </c>
      <c r="P187" s="5" t="e">
        <f t="shared" si="20"/>
        <v>#DIV/0!</v>
      </c>
    </row>
    <row r="188" spans="1:16" x14ac:dyDescent="0.15">
      <c r="A188" s="5">
        <v>93.5</v>
      </c>
      <c r="B188" s="5">
        <v>186</v>
      </c>
      <c r="I188" s="6">
        <f t="shared" si="17"/>
        <v>0</v>
      </c>
      <c r="J188" s="6">
        <f t="shared" si="17"/>
        <v>0</v>
      </c>
      <c r="K188" s="6">
        <f t="shared" si="18"/>
        <v>0</v>
      </c>
      <c r="L188" s="7" t="e">
        <f t="shared" si="12"/>
        <v>#DIV/0!</v>
      </c>
      <c r="M188" s="7" t="e">
        <f t="shared" si="19"/>
        <v>#DIV/0!</v>
      </c>
      <c r="P188" s="5" t="e">
        <f t="shared" si="20"/>
        <v>#DIV/0!</v>
      </c>
    </row>
    <row r="189" spans="1:16" x14ac:dyDescent="0.15">
      <c r="A189" s="5">
        <v>94</v>
      </c>
      <c r="B189" s="5">
        <v>187</v>
      </c>
      <c r="I189" s="6">
        <f t="shared" si="17"/>
        <v>0</v>
      </c>
      <c r="J189" s="6">
        <f t="shared" si="17"/>
        <v>0</v>
      </c>
      <c r="K189" s="6">
        <f t="shared" si="18"/>
        <v>0</v>
      </c>
      <c r="L189" s="7" t="e">
        <f t="shared" si="12"/>
        <v>#DIV/0!</v>
      </c>
      <c r="M189" s="7" t="e">
        <f t="shared" si="19"/>
        <v>#DIV/0!</v>
      </c>
      <c r="P189" s="5" t="e">
        <f t="shared" si="20"/>
        <v>#DIV/0!</v>
      </c>
    </row>
    <row r="190" spans="1:16" x14ac:dyDescent="0.15">
      <c r="A190" s="5">
        <v>94.5</v>
      </c>
      <c r="B190" s="5">
        <v>188</v>
      </c>
      <c r="I190" s="6">
        <f t="shared" si="17"/>
        <v>0</v>
      </c>
      <c r="J190" s="6">
        <f t="shared" si="17"/>
        <v>0</v>
      </c>
      <c r="K190" s="6">
        <f t="shared" si="18"/>
        <v>0</v>
      </c>
      <c r="L190" s="7" t="e">
        <f t="shared" si="12"/>
        <v>#DIV/0!</v>
      </c>
      <c r="M190" s="7" t="e">
        <f t="shared" si="19"/>
        <v>#DIV/0!</v>
      </c>
      <c r="P190" s="5" t="e">
        <f t="shared" si="20"/>
        <v>#DIV/0!</v>
      </c>
    </row>
    <row r="191" spans="1:16" x14ac:dyDescent="0.15">
      <c r="A191" s="5">
        <v>95</v>
      </c>
      <c r="B191" s="5">
        <v>189</v>
      </c>
      <c r="I191" s="6">
        <f t="shared" si="17"/>
        <v>0</v>
      </c>
      <c r="J191" s="6">
        <f t="shared" si="17"/>
        <v>0</v>
      </c>
      <c r="K191" s="6">
        <f t="shared" si="18"/>
        <v>0</v>
      </c>
      <c r="L191" s="7" t="e">
        <f t="shared" si="12"/>
        <v>#DIV/0!</v>
      </c>
      <c r="M191" s="7" t="e">
        <f t="shared" si="19"/>
        <v>#DIV/0!</v>
      </c>
      <c r="P191" s="5" t="e">
        <f t="shared" si="20"/>
        <v>#DIV/0!</v>
      </c>
    </row>
    <row r="192" spans="1:16" x14ac:dyDescent="0.15">
      <c r="A192" s="5">
        <v>95.5</v>
      </c>
      <c r="B192" s="5">
        <v>190</v>
      </c>
      <c r="I192" s="6">
        <f t="shared" si="17"/>
        <v>0</v>
      </c>
      <c r="J192" s="6">
        <f t="shared" si="17"/>
        <v>0</v>
      </c>
      <c r="K192" s="6">
        <f t="shared" si="18"/>
        <v>0</v>
      </c>
      <c r="L192" s="7" t="e">
        <f t="shared" si="12"/>
        <v>#DIV/0!</v>
      </c>
      <c r="M192" s="7" t="e">
        <f t="shared" si="19"/>
        <v>#DIV/0!</v>
      </c>
      <c r="P192" s="5" t="e">
        <f t="shared" si="20"/>
        <v>#DIV/0!</v>
      </c>
    </row>
    <row r="193" spans="1:16" x14ac:dyDescent="0.15">
      <c r="A193" s="5">
        <v>96</v>
      </c>
      <c r="B193" s="5">
        <v>191</v>
      </c>
      <c r="I193" s="6">
        <f t="shared" si="17"/>
        <v>0</v>
      </c>
      <c r="J193" s="6">
        <f t="shared" si="17"/>
        <v>0</v>
      </c>
      <c r="K193" s="6">
        <f t="shared" si="18"/>
        <v>0</v>
      </c>
      <c r="L193" s="7" t="e">
        <f t="shared" si="12"/>
        <v>#DIV/0!</v>
      </c>
      <c r="M193" s="7" t="e">
        <f t="shared" si="19"/>
        <v>#DIV/0!</v>
      </c>
      <c r="P193" s="5" t="e">
        <f t="shared" si="20"/>
        <v>#DIV/0!</v>
      </c>
    </row>
    <row r="194" spans="1:16" x14ac:dyDescent="0.15">
      <c r="A194" s="5">
        <v>96.5</v>
      </c>
      <c r="B194" s="5">
        <v>192</v>
      </c>
      <c r="I194" s="6">
        <f t="shared" si="17"/>
        <v>0</v>
      </c>
      <c r="J194" s="6">
        <f t="shared" si="17"/>
        <v>0</v>
      </c>
      <c r="K194" s="6">
        <f t="shared" si="18"/>
        <v>0</v>
      </c>
      <c r="L194" s="7" t="e">
        <f t="shared" ref="L194:L241" si="21">K194/J194</f>
        <v>#DIV/0!</v>
      </c>
      <c r="M194" s="7" t="e">
        <f t="shared" si="19"/>
        <v>#DIV/0!</v>
      </c>
      <c r="P194" s="5" t="e">
        <f t="shared" si="20"/>
        <v>#DIV/0!</v>
      </c>
    </row>
    <row r="195" spans="1:16" x14ac:dyDescent="0.15">
      <c r="A195" s="5">
        <v>97</v>
      </c>
      <c r="B195" s="5">
        <v>193</v>
      </c>
      <c r="I195" s="6">
        <f t="shared" si="17"/>
        <v>0</v>
      </c>
      <c r="J195" s="6">
        <f t="shared" si="17"/>
        <v>0</v>
      </c>
      <c r="K195" s="6">
        <f t="shared" si="18"/>
        <v>0</v>
      </c>
      <c r="L195" s="7" t="e">
        <f t="shared" si="21"/>
        <v>#DIV/0!</v>
      </c>
      <c r="M195" s="7" t="e">
        <f t="shared" si="19"/>
        <v>#DIV/0!</v>
      </c>
      <c r="P195" s="5" t="e">
        <f t="shared" si="20"/>
        <v>#DIV/0!</v>
      </c>
    </row>
    <row r="196" spans="1:16" x14ac:dyDescent="0.15">
      <c r="A196" s="5">
        <v>97.5</v>
      </c>
      <c r="B196" s="5">
        <v>194</v>
      </c>
      <c r="I196" s="6">
        <f t="shared" si="17"/>
        <v>0</v>
      </c>
      <c r="J196" s="6">
        <f t="shared" si="17"/>
        <v>0</v>
      </c>
      <c r="K196" s="6">
        <f t="shared" si="18"/>
        <v>0</v>
      </c>
      <c r="L196" s="7" t="e">
        <f t="shared" si="21"/>
        <v>#DIV/0!</v>
      </c>
      <c r="M196" s="7" t="e">
        <f t="shared" si="19"/>
        <v>#DIV/0!</v>
      </c>
      <c r="P196" s="5" t="e">
        <f t="shared" si="20"/>
        <v>#DIV/0!</v>
      </c>
    </row>
    <row r="197" spans="1:16" x14ac:dyDescent="0.15">
      <c r="A197" s="5">
        <v>98</v>
      </c>
      <c r="B197" s="5">
        <v>195</v>
      </c>
      <c r="I197" s="6">
        <f t="shared" si="17"/>
        <v>0</v>
      </c>
      <c r="J197" s="6">
        <f t="shared" si="17"/>
        <v>0</v>
      </c>
      <c r="K197" s="6">
        <f t="shared" si="18"/>
        <v>0</v>
      </c>
      <c r="L197" s="7" t="e">
        <f t="shared" si="21"/>
        <v>#DIV/0!</v>
      </c>
      <c r="M197" s="7" t="e">
        <f t="shared" si="19"/>
        <v>#DIV/0!</v>
      </c>
      <c r="P197" s="5" t="e">
        <f t="shared" si="20"/>
        <v>#DIV/0!</v>
      </c>
    </row>
    <row r="198" spans="1:16" x14ac:dyDescent="0.15">
      <c r="A198" s="5">
        <v>98.5</v>
      </c>
      <c r="B198" s="5">
        <v>196</v>
      </c>
      <c r="I198" s="6">
        <f t="shared" si="17"/>
        <v>0</v>
      </c>
      <c r="J198" s="6">
        <f t="shared" si="17"/>
        <v>0</v>
      </c>
      <c r="K198" s="6">
        <f t="shared" si="18"/>
        <v>0</v>
      </c>
      <c r="L198" s="7" t="e">
        <f t="shared" si="21"/>
        <v>#DIV/0!</v>
      </c>
      <c r="M198" s="7" t="e">
        <f t="shared" si="19"/>
        <v>#DIV/0!</v>
      </c>
      <c r="P198" s="5" t="e">
        <f t="shared" si="20"/>
        <v>#DIV/0!</v>
      </c>
    </row>
    <row r="199" spans="1:16" x14ac:dyDescent="0.15">
      <c r="A199" s="5">
        <v>99</v>
      </c>
      <c r="B199" s="5">
        <v>197</v>
      </c>
      <c r="I199" s="6">
        <f t="shared" si="17"/>
        <v>0</v>
      </c>
      <c r="J199" s="6">
        <f t="shared" si="17"/>
        <v>0</v>
      </c>
      <c r="K199" s="6">
        <f t="shared" si="18"/>
        <v>0</v>
      </c>
      <c r="L199" s="7" t="e">
        <f t="shared" si="21"/>
        <v>#DIV/0!</v>
      </c>
      <c r="M199" s="7" t="e">
        <f t="shared" si="19"/>
        <v>#DIV/0!</v>
      </c>
      <c r="P199" s="5" t="e">
        <f t="shared" si="20"/>
        <v>#DIV/0!</v>
      </c>
    </row>
    <row r="200" spans="1:16" x14ac:dyDescent="0.15">
      <c r="A200" s="5">
        <v>99.5</v>
      </c>
      <c r="B200" s="5">
        <v>198</v>
      </c>
      <c r="I200" s="6">
        <f t="shared" si="17"/>
        <v>0</v>
      </c>
      <c r="J200" s="6">
        <f t="shared" si="17"/>
        <v>0</v>
      </c>
      <c r="K200" s="6">
        <f t="shared" si="18"/>
        <v>0</v>
      </c>
      <c r="L200" s="7" t="e">
        <f t="shared" si="21"/>
        <v>#DIV/0!</v>
      </c>
      <c r="M200" s="7" t="e">
        <f t="shared" si="19"/>
        <v>#DIV/0!</v>
      </c>
      <c r="P200" s="5" t="e">
        <f t="shared" si="20"/>
        <v>#DIV/0!</v>
      </c>
    </row>
    <row r="201" spans="1:16" x14ac:dyDescent="0.15">
      <c r="A201" s="5">
        <v>100</v>
      </c>
      <c r="B201" s="5">
        <v>199</v>
      </c>
      <c r="I201" s="6">
        <f t="shared" si="17"/>
        <v>0</v>
      </c>
      <c r="J201" s="6">
        <f t="shared" si="17"/>
        <v>0</v>
      </c>
      <c r="K201" s="6">
        <f t="shared" si="18"/>
        <v>0</v>
      </c>
      <c r="L201" s="7" t="e">
        <f t="shared" si="21"/>
        <v>#DIV/0!</v>
      </c>
      <c r="M201" s="7" t="e">
        <f t="shared" si="19"/>
        <v>#DIV/0!</v>
      </c>
      <c r="P201" s="5" t="e">
        <f t="shared" si="20"/>
        <v>#DIV/0!</v>
      </c>
    </row>
    <row r="202" spans="1:16" x14ac:dyDescent="0.15">
      <c r="A202" s="5">
        <v>100.5</v>
      </c>
      <c r="B202" s="5">
        <v>200</v>
      </c>
      <c r="I202" s="6">
        <f t="shared" si="17"/>
        <v>0</v>
      </c>
      <c r="J202" s="6">
        <f t="shared" si="17"/>
        <v>0</v>
      </c>
      <c r="K202" s="6">
        <f t="shared" si="18"/>
        <v>0</v>
      </c>
      <c r="L202" s="7" t="e">
        <f t="shared" si="21"/>
        <v>#DIV/0!</v>
      </c>
      <c r="M202" s="7" t="e">
        <f t="shared" si="19"/>
        <v>#DIV/0!</v>
      </c>
      <c r="P202" s="5" t="e">
        <f t="shared" si="20"/>
        <v>#DIV/0!</v>
      </c>
    </row>
    <row r="203" spans="1:16" x14ac:dyDescent="0.15">
      <c r="A203" s="5">
        <v>101</v>
      </c>
      <c r="B203" s="5">
        <v>201</v>
      </c>
      <c r="I203" s="6">
        <f t="shared" si="17"/>
        <v>0</v>
      </c>
      <c r="J203" s="6">
        <f t="shared" si="17"/>
        <v>0</v>
      </c>
      <c r="K203" s="6">
        <f t="shared" si="18"/>
        <v>0</v>
      </c>
      <c r="L203" s="7" t="e">
        <f t="shared" si="21"/>
        <v>#DIV/0!</v>
      </c>
      <c r="M203" s="7" t="e">
        <f t="shared" si="19"/>
        <v>#DIV/0!</v>
      </c>
      <c r="P203" s="5" t="e">
        <f t="shared" si="20"/>
        <v>#DIV/0!</v>
      </c>
    </row>
    <row r="204" spans="1:16" x14ac:dyDescent="0.15">
      <c r="A204" s="5">
        <v>101.5</v>
      </c>
      <c r="B204" s="5">
        <v>202</v>
      </c>
      <c r="I204" s="6">
        <f t="shared" si="17"/>
        <v>0</v>
      </c>
      <c r="J204" s="6">
        <f t="shared" si="17"/>
        <v>0</v>
      </c>
      <c r="K204" s="6">
        <f t="shared" si="18"/>
        <v>0</v>
      </c>
      <c r="L204" s="7" t="e">
        <f t="shared" si="21"/>
        <v>#DIV/0!</v>
      </c>
      <c r="M204" s="7" t="e">
        <f t="shared" si="19"/>
        <v>#DIV/0!</v>
      </c>
      <c r="P204" s="5" t="e">
        <f t="shared" si="20"/>
        <v>#DIV/0!</v>
      </c>
    </row>
    <row r="205" spans="1:16" x14ac:dyDescent="0.15">
      <c r="A205" s="5">
        <v>102</v>
      </c>
      <c r="B205" s="5">
        <v>203</v>
      </c>
      <c r="I205" s="6">
        <f t="shared" si="17"/>
        <v>0</v>
      </c>
      <c r="J205" s="6">
        <f t="shared" si="17"/>
        <v>0</v>
      </c>
      <c r="K205" s="6">
        <f t="shared" si="18"/>
        <v>0</v>
      </c>
      <c r="L205" s="7" t="e">
        <f t="shared" si="21"/>
        <v>#DIV/0!</v>
      </c>
      <c r="M205" s="7" t="e">
        <f t="shared" si="19"/>
        <v>#DIV/0!</v>
      </c>
      <c r="P205" s="5" t="e">
        <f t="shared" si="20"/>
        <v>#DIV/0!</v>
      </c>
    </row>
    <row r="206" spans="1:16" x14ac:dyDescent="0.15">
      <c r="A206" s="5">
        <v>102.5</v>
      </c>
      <c r="B206" s="5">
        <v>204</v>
      </c>
      <c r="I206" s="6">
        <f t="shared" si="17"/>
        <v>0</v>
      </c>
      <c r="J206" s="6">
        <f t="shared" si="17"/>
        <v>0</v>
      </c>
      <c r="K206" s="6">
        <f t="shared" si="18"/>
        <v>0</v>
      </c>
      <c r="L206" s="7" t="e">
        <f t="shared" si="21"/>
        <v>#DIV/0!</v>
      </c>
      <c r="M206" s="7" t="e">
        <f t="shared" si="19"/>
        <v>#DIV/0!</v>
      </c>
      <c r="P206" s="5" t="e">
        <f t="shared" si="20"/>
        <v>#DIV/0!</v>
      </c>
    </row>
    <row r="207" spans="1:16" x14ac:dyDescent="0.15">
      <c r="A207" s="5">
        <v>103</v>
      </c>
      <c r="B207" s="5">
        <v>205</v>
      </c>
      <c r="I207" s="6">
        <f t="shared" si="17"/>
        <v>0</v>
      </c>
      <c r="J207" s="6">
        <f t="shared" si="17"/>
        <v>0</v>
      </c>
      <c r="K207" s="6">
        <f t="shared" si="18"/>
        <v>0</v>
      </c>
      <c r="L207" s="7" t="e">
        <f t="shared" si="21"/>
        <v>#DIV/0!</v>
      </c>
      <c r="M207" s="7" t="e">
        <f t="shared" si="19"/>
        <v>#DIV/0!</v>
      </c>
      <c r="P207" s="5" t="e">
        <f t="shared" si="20"/>
        <v>#DIV/0!</v>
      </c>
    </row>
    <row r="208" spans="1:16" x14ac:dyDescent="0.15">
      <c r="A208" s="5">
        <v>103.5</v>
      </c>
      <c r="B208" s="5">
        <v>206</v>
      </c>
      <c r="I208" s="6">
        <f t="shared" si="17"/>
        <v>0</v>
      </c>
      <c r="J208" s="6">
        <f t="shared" si="17"/>
        <v>0</v>
      </c>
      <c r="K208" s="6">
        <f t="shared" si="18"/>
        <v>0</v>
      </c>
      <c r="L208" s="7" t="e">
        <f t="shared" si="21"/>
        <v>#DIV/0!</v>
      </c>
      <c r="M208" s="7" t="e">
        <f t="shared" si="19"/>
        <v>#DIV/0!</v>
      </c>
      <c r="P208" s="5" t="e">
        <f t="shared" si="20"/>
        <v>#DIV/0!</v>
      </c>
    </row>
    <row r="209" spans="1:16" x14ac:dyDescent="0.15">
      <c r="A209" s="5">
        <v>104</v>
      </c>
      <c r="B209" s="5">
        <v>207</v>
      </c>
      <c r="I209" s="6">
        <f t="shared" si="17"/>
        <v>0</v>
      </c>
      <c r="J209" s="6">
        <f t="shared" si="17"/>
        <v>0</v>
      </c>
      <c r="K209" s="6">
        <f t="shared" si="18"/>
        <v>0</v>
      </c>
      <c r="L209" s="7" t="e">
        <f t="shared" si="21"/>
        <v>#DIV/0!</v>
      </c>
      <c r="M209" s="7" t="e">
        <f t="shared" si="19"/>
        <v>#DIV/0!</v>
      </c>
      <c r="P209" s="5" t="e">
        <f t="shared" si="20"/>
        <v>#DIV/0!</v>
      </c>
    </row>
    <row r="210" spans="1:16" x14ac:dyDescent="0.15">
      <c r="A210" s="5">
        <v>104.5</v>
      </c>
      <c r="B210" s="5">
        <v>208</v>
      </c>
      <c r="I210" s="6">
        <f t="shared" si="17"/>
        <v>0</v>
      </c>
      <c r="J210" s="6">
        <f t="shared" si="17"/>
        <v>0</v>
      </c>
      <c r="K210" s="6">
        <f t="shared" si="18"/>
        <v>0</v>
      </c>
      <c r="L210" s="7" t="e">
        <f t="shared" si="21"/>
        <v>#DIV/0!</v>
      </c>
      <c r="M210" s="7" t="e">
        <f t="shared" si="19"/>
        <v>#DIV/0!</v>
      </c>
      <c r="P210" s="5" t="e">
        <f t="shared" si="20"/>
        <v>#DIV/0!</v>
      </c>
    </row>
    <row r="211" spans="1:16" x14ac:dyDescent="0.15">
      <c r="A211" s="5">
        <v>105</v>
      </c>
      <c r="B211" s="5">
        <v>209</v>
      </c>
      <c r="I211" s="6">
        <f t="shared" si="17"/>
        <v>0</v>
      </c>
      <c r="J211" s="6">
        <f t="shared" si="17"/>
        <v>0</v>
      </c>
      <c r="K211" s="6">
        <f t="shared" si="18"/>
        <v>0</v>
      </c>
      <c r="L211" s="7" t="e">
        <f t="shared" si="21"/>
        <v>#DIV/0!</v>
      </c>
      <c r="M211" s="7" t="e">
        <f t="shared" si="19"/>
        <v>#DIV/0!</v>
      </c>
      <c r="P211" s="5" t="e">
        <f t="shared" si="20"/>
        <v>#DIV/0!</v>
      </c>
    </row>
    <row r="212" spans="1:16" x14ac:dyDescent="0.15">
      <c r="A212" s="5">
        <v>105.5</v>
      </c>
      <c r="B212" s="5">
        <v>210</v>
      </c>
      <c r="I212" s="6">
        <f t="shared" si="17"/>
        <v>0</v>
      </c>
      <c r="J212" s="6">
        <f t="shared" si="17"/>
        <v>0</v>
      </c>
      <c r="K212" s="6">
        <f t="shared" si="18"/>
        <v>0</v>
      </c>
      <c r="L212" s="7" t="e">
        <f t="shared" si="21"/>
        <v>#DIV/0!</v>
      </c>
      <c r="M212" s="7" t="e">
        <f t="shared" si="19"/>
        <v>#DIV/0!</v>
      </c>
      <c r="P212" s="5" t="e">
        <f t="shared" si="20"/>
        <v>#DIV/0!</v>
      </c>
    </row>
    <row r="213" spans="1:16" x14ac:dyDescent="0.15">
      <c r="A213" s="5">
        <v>106</v>
      </c>
      <c r="B213" s="5">
        <v>211</v>
      </c>
      <c r="I213" s="6">
        <f t="shared" si="17"/>
        <v>0</v>
      </c>
      <c r="J213" s="6">
        <f t="shared" si="17"/>
        <v>0</v>
      </c>
      <c r="K213" s="6">
        <f t="shared" si="18"/>
        <v>0</v>
      </c>
      <c r="L213" s="7" t="e">
        <f t="shared" si="21"/>
        <v>#DIV/0!</v>
      </c>
      <c r="M213" s="7" t="e">
        <f t="shared" si="19"/>
        <v>#DIV/0!</v>
      </c>
      <c r="P213" s="5" t="e">
        <f t="shared" si="20"/>
        <v>#DIV/0!</v>
      </c>
    </row>
    <row r="214" spans="1:16" x14ac:dyDescent="0.15">
      <c r="A214" s="5">
        <v>106.5</v>
      </c>
      <c r="B214" s="5">
        <v>212</v>
      </c>
      <c r="I214" s="6">
        <f t="shared" si="17"/>
        <v>0</v>
      </c>
      <c r="J214" s="6">
        <f t="shared" si="17"/>
        <v>0</v>
      </c>
      <c r="K214" s="6">
        <f t="shared" si="18"/>
        <v>0</v>
      </c>
      <c r="L214" s="7" t="e">
        <f t="shared" si="21"/>
        <v>#DIV/0!</v>
      </c>
      <c r="M214" s="7" t="e">
        <f t="shared" si="19"/>
        <v>#DIV/0!</v>
      </c>
      <c r="P214" s="5" t="e">
        <f t="shared" si="20"/>
        <v>#DIV/0!</v>
      </c>
    </row>
    <row r="215" spans="1:16" x14ac:dyDescent="0.15">
      <c r="A215" s="5">
        <v>107</v>
      </c>
      <c r="B215" s="5">
        <v>213</v>
      </c>
      <c r="I215" s="6">
        <f t="shared" si="17"/>
        <v>0</v>
      </c>
      <c r="J215" s="6">
        <f t="shared" si="17"/>
        <v>0</v>
      </c>
      <c r="K215" s="6">
        <f t="shared" si="18"/>
        <v>0</v>
      </c>
      <c r="L215" s="7" t="e">
        <f t="shared" si="21"/>
        <v>#DIV/0!</v>
      </c>
      <c r="M215" s="7" t="e">
        <f t="shared" si="19"/>
        <v>#DIV/0!</v>
      </c>
      <c r="P215" s="5" t="e">
        <f t="shared" si="20"/>
        <v>#DIV/0!</v>
      </c>
    </row>
    <row r="216" spans="1:16" x14ac:dyDescent="0.15">
      <c r="A216" s="5">
        <v>107.5</v>
      </c>
      <c r="B216" s="5">
        <v>214</v>
      </c>
      <c r="I216" s="6">
        <f t="shared" si="17"/>
        <v>0</v>
      </c>
      <c r="J216" s="6">
        <f t="shared" si="17"/>
        <v>0</v>
      </c>
      <c r="K216" s="6">
        <f t="shared" si="18"/>
        <v>0</v>
      </c>
      <c r="L216" s="7" t="e">
        <f t="shared" si="21"/>
        <v>#DIV/0!</v>
      </c>
      <c r="M216" s="7" t="e">
        <f t="shared" si="19"/>
        <v>#DIV/0!</v>
      </c>
      <c r="P216" s="5" t="e">
        <f t="shared" si="20"/>
        <v>#DIV/0!</v>
      </c>
    </row>
    <row r="217" spans="1:16" x14ac:dyDescent="0.15">
      <c r="A217" s="5">
        <v>108</v>
      </c>
      <c r="B217" s="5">
        <v>215</v>
      </c>
      <c r="I217" s="6">
        <f t="shared" si="17"/>
        <v>0</v>
      </c>
      <c r="J217" s="6">
        <f t="shared" si="17"/>
        <v>0</v>
      </c>
      <c r="K217" s="6">
        <f t="shared" si="18"/>
        <v>0</v>
      </c>
      <c r="L217" s="7" t="e">
        <f t="shared" si="21"/>
        <v>#DIV/0!</v>
      </c>
      <c r="M217" s="7" t="e">
        <f t="shared" si="19"/>
        <v>#DIV/0!</v>
      </c>
      <c r="P217" s="5" t="e">
        <f t="shared" si="20"/>
        <v>#DIV/0!</v>
      </c>
    </row>
    <row r="218" spans="1:16" x14ac:dyDescent="0.15">
      <c r="A218" s="5">
        <v>108.5</v>
      </c>
      <c r="B218" s="5">
        <v>216</v>
      </c>
      <c r="I218" s="6">
        <f t="shared" si="17"/>
        <v>0</v>
      </c>
      <c r="J218" s="6">
        <f t="shared" si="17"/>
        <v>0</v>
      </c>
      <c r="K218" s="6">
        <f t="shared" si="18"/>
        <v>0</v>
      </c>
      <c r="L218" s="7" t="e">
        <f t="shared" si="21"/>
        <v>#DIV/0!</v>
      </c>
      <c r="M218" s="7" t="e">
        <f t="shared" si="19"/>
        <v>#DIV/0!</v>
      </c>
      <c r="P218" s="5" t="e">
        <f t="shared" si="20"/>
        <v>#DIV/0!</v>
      </c>
    </row>
    <row r="219" spans="1:16" x14ac:dyDescent="0.15">
      <c r="A219" s="5">
        <v>109</v>
      </c>
      <c r="B219" s="5">
        <v>217</v>
      </c>
      <c r="I219" s="6">
        <f t="shared" si="17"/>
        <v>0</v>
      </c>
      <c r="J219" s="6">
        <f t="shared" si="17"/>
        <v>0</v>
      </c>
      <c r="K219" s="6">
        <f t="shared" si="18"/>
        <v>0</v>
      </c>
      <c r="L219" s="7" t="e">
        <f t="shared" si="21"/>
        <v>#DIV/0!</v>
      </c>
      <c r="M219" s="7" t="e">
        <f t="shared" si="19"/>
        <v>#DIV/0!</v>
      </c>
      <c r="P219" s="5" t="e">
        <f t="shared" si="20"/>
        <v>#DIV/0!</v>
      </c>
    </row>
    <row r="220" spans="1:16" x14ac:dyDescent="0.15">
      <c r="A220" s="5">
        <v>109.5</v>
      </c>
      <c r="B220" s="5">
        <v>218</v>
      </c>
      <c r="I220" s="6">
        <f t="shared" si="17"/>
        <v>0</v>
      </c>
      <c r="J220" s="6">
        <f t="shared" si="17"/>
        <v>0</v>
      </c>
      <c r="K220" s="6">
        <f t="shared" si="18"/>
        <v>0</v>
      </c>
      <c r="L220" s="7" t="e">
        <f t="shared" si="21"/>
        <v>#DIV/0!</v>
      </c>
      <c r="M220" s="7" t="e">
        <f t="shared" si="19"/>
        <v>#DIV/0!</v>
      </c>
      <c r="P220" s="5" t="e">
        <f t="shared" si="20"/>
        <v>#DIV/0!</v>
      </c>
    </row>
    <row r="221" spans="1:16" x14ac:dyDescent="0.15">
      <c r="A221" s="5">
        <v>110</v>
      </c>
      <c r="B221" s="5">
        <v>219</v>
      </c>
      <c r="I221" s="6">
        <f t="shared" si="17"/>
        <v>0</v>
      </c>
      <c r="J221" s="6">
        <f t="shared" si="17"/>
        <v>0</v>
      </c>
      <c r="K221" s="6">
        <f t="shared" si="18"/>
        <v>0</v>
      </c>
      <c r="L221" s="7" t="e">
        <f t="shared" si="21"/>
        <v>#DIV/0!</v>
      </c>
      <c r="M221" s="7" t="e">
        <f t="shared" si="19"/>
        <v>#DIV/0!</v>
      </c>
      <c r="P221" s="5" t="e">
        <f t="shared" si="20"/>
        <v>#DIV/0!</v>
      </c>
    </row>
    <row r="222" spans="1:16" x14ac:dyDescent="0.15">
      <c r="A222" s="5">
        <v>110.5</v>
      </c>
      <c r="B222" s="5">
        <v>220</v>
      </c>
      <c r="I222" s="6">
        <f t="shared" si="17"/>
        <v>0</v>
      </c>
      <c r="J222" s="6">
        <f t="shared" si="17"/>
        <v>0</v>
      </c>
      <c r="K222" s="6">
        <f t="shared" si="18"/>
        <v>0</v>
      </c>
      <c r="L222" s="7" t="e">
        <f t="shared" si="21"/>
        <v>#DIV/0!</v>
      </c>
      <c r="M222" s="7" t="e">
        <f t="shared" si="19"/>
        <v>#DIV/0!</v>
      </c>
      <c r="P222" s="5" t="e">
        <f t="shared" si="20"/>
        <v>#DIV/0!</v>
      </c>
    </row>
    <row r="223" spans="1:16" x14ac:dyDescent="0.15">
      <c r="A223" s="5">
        <v>111</v>
      </c>
      <c r="B223" s="5">
        <v>221</v>
      </c>
      <c r="I223" s="6">
        <f t="shared" si="17"/>
        <v>0</v>
      </c>
      <c r="J223" s="6">
        <f t="shared" si="17"/>
        <v>0</v>
      </c>
      <c r="K223" s="6">
        <f t="shared" si="18"/>
        <v>0</v>
      </c>
      <c r="L223" s="7" t="e">
        <f t="shared" si="21"/>
        <v>#DIV/0!</v>
      </c>
      <c r="M223" s="7" t="e">
        <f t="shared" si="19"/>
        <v>#DIV/0!</v>
      </c>
      <c r="P223" s="5" t="e">
        <f t="shared" si="20"/>
        <v>#DIV/0!</v>
      </c>
    </row>
    <row r="224" spans="1:16" x14ac:dyDescent="0.15">
      <c r="A224" s="5">
        <v>111.5</v>
      </c>
      <c r="B224" s="5">
        <v>222</v>
      </c>
      <c r="I224" s="6">
        <f t="shared" si="17"/>
        <v>0</v>
      </c>
      <c r="J224" s="6">
        <f t="shared" si="17"/>
        <v>0</v>
      </c>
      <c r="K224" s="6">
        <f t="shared" si="18"/>
        <v>0</v>
      </c>
      <c r="L224" s="7" t="e">
        <f t="shared" si="21"/>
        <v>#DIV/0!</v>
      </c>
      <c r="M224" s="7" t="e">
        <f t="shared" si="19"/>
        <v>#DIV/0!</v>
      </c>
      <c r="P224" s="5" t="e">
        <f t="shared" si="20"/>
        <v>#DIV/0!</v>
      </c>
    </row>
    <row r="225" spans="1:16" x14ac:dyDescent="0.15">
      <c r="A225" s="5">
        <v>112</v>
      </c>
      <c r="B225" s="5">
        <v>223</v>
      </c>
      <c r="I225" s="6">
        <f t="shared" si="17"/>
        <v>0</v>
      </c>
      <c r="J225" s="6">
        <f t="shared" si="17"/>
        <v>0</v>
      </c>
      <c r="K225" s="6">
        <f t="shared" si="18"/>
        <v>0</v>
      </c>
      <c r="L225" s="7" t="e">
        <f t="shared" si="21"/>
        <v>#DIV/0!</v>
      </c>
      <c r="M225" s="7" t="e">
        <f t="shared" si="19"/>
        <v>#DIV/0!</v>
      </c>
      <c r="P225" s="5" t="e">
        <f t="shared" si="20"/>
        <v>#DIV/0!</v>
      </c>
    </row>
    <row r="226" spans="1:16" x14ac:dyDescent="0.15">
      <c r="A226" s="5">
        <v>112.5</v>
      </c>
      <c r="B226" s="5">
        <v>224</v>
      </c>
      <c r="I226" s="6">
        <f t="shared" si="17"/>
        <v>0</v>
      </c>
      <c r="J226" s="6">
        <f t="shared" si="17"/>
        <v>0</v>
      </c>
      <c r="K226" s="6">
        <f t="shared" si="18"/>
        <v>0</v>
      </c>
      <c r="L226" s="7" t="e">
        <f t="shared" si="21"/>
        <v>#DIV/0!</v>
      </c>
      <c r="M226" s="7" t="e">
        <f t="shared" si="19"/>
        <v>#DIV/0!</v>
      </c>
      <c r="P226" s="5" t="e">
        <f t="shared" si="20"/>
        <v>#DIV/0!</v>
      </c>
    </row>
    <row r="227" spans="1:16" x14ac:dyDescent="0.15">
      <c r="A227" s="5">
        <v>113</v>
      </c>
      <c r="B227" s="5">
        <v>225</v>
      </c>
      <c r="I227" s="6">
        <f t="shared" si="17"/>
        <v>0</v>
      </c>
      <c r="J227" s="6">
        <f t="shared" si="17"/>
        <v>0</v>
      </c>
      <c r="K227" s="6">
        <f t="shared" si="18"/>
        <v>0</v>
      </c>
      <c r="L227" s="7" t="e">
        <f t="shared" si="21"/>
        <v>#DIV/0!</v>
      </c>
      <c r="M227" s="7" t="e">
        <f t="shared" si="19"/>
        <v>#DIV/0!</v>
      </c>
      <c r="P227" s="5" t="e">
        <f t="shared" si="20"/>
        <v>#DIV/0!</v>
      </c>
    </row>
    <row r="228" spans="1:16" x14ac:dyDescent="0.15">
      <c r="A228" s="5">
        <v>113.5</v>
      </c>
      <c r="B228" s="5">
        <v>226</v>
      </c>
      <c r="I228" s="6">
        <f t="shared" si="17"/>
        <v>0</v>
      </c>
      <c r="J228" s="6">
        <f t="shared" si="17"/>
        <v>0</v>
      </c>
      <c r="K228" s="6">
        <f t="shared" si="18"/>
        <v>0</v>
      </c>
      <c r="L228" s="7" t="e">
        <f t="shared" si="21"/>
        <v>#DIV/0!</v>
      </c>
      <c r="M228" s="7" t="e">
        <f t="shared" si="19"/>
        <v>#DIV/0!</v>
      </c>
      <c r="P228" s="5" t="e">
        <f t="shared" si="20"/>
        <v>#DIV/0!</v>
      </c>
    </row>
    <row r="229" spans="1:16" x14ac:dyDescent="0.15">
      <c r="A229" s="5">
        <v>114</v>
      </c>
      <c r="B229" s="5">
        <v>227</v>
      </c>
      <c r="I229" s="6">
        <f t="shared" si="17"/>
        <v>0</v>
      </c>
      <c r="J229" s="6">
        <f t="shared" si="17"/>
        <v>0</v>
      </c>
      <c r="K229" s="6">
        <f t="shared" si="18"/>
        <v>0</v>
      </c>
      <c r="L229" s="7" t="e">
        <f t="shared" si="21"/>
        <v>#DIV/0!</v>
      </c>
      <c r="M229" s="7" t="e">
        <f t="shared" si="19"/>
        <v>#DIV/0!</v>
      </c>
      <c r="P229" s="5" t="e">
        <f t="shared" si="20"/>
        <v>#DIV/0!</v>
      </c>
    </row>
    <row r="230" spans="1:16" x14ac:dyDescent="0.15">
      <c r="A230" s="5">
        <v>114.5</v>
      </c>
      <c r="B230" s="5">
        <v>228</v>
      </c>
      <c r="I230" s="6">
        <f t="shared" si="17"/>
        <v>0</v>
      </c>
      <c r="J230" s="6">
        <f t="shared" si="17"/>
        <v>0</v>
      </c>
      <c r="K230" s="6">
        <f t="shared" si="18"/>
        <v>0</v>
      </c>
      <c r="L230" s="7" t="e">
        <f t="shared" si="21"/>
        <v>#DIV/0!</v>
      </c>
      <c r="M230" s="7" t="e">
        <f t="shared" si="19"/>
        <v>#DIV/0!</v>
      </c>
      <c r="P230" s="5" t="e">
        <f t="shared" si="20"/>
        <v>#DIV/0!</v>
      </c>
    </row>
    <row r="231" spans="1:16" x14ac:dyDescent="0.15">
      <c r="A231" s="5">
        <v>115</v>
      </c>
      <c r="B231" s="5">
        <v>229</v>
      </c>
      <c r="I231" s="6">
        <f t="shared" si="17"/>
        <v>0</v>
      </c>
      <c r="J231" s="6">
        <f t="shared" si="17"/>
        <v>0</v>
      </c>
      <c r="K231" s="6">
        <f t="shared" si="18"/>
        <v>0</v>
      </c>
      <c r="L231" s="7" t="e">
        <f t="shared" si="21"/>
        <v>#DIV/0!</v>
      </c>
      <c r="M231" s="7" t="e">
        <f t="shared" si="19"/>
        <v>#DIV/0!</v>
      </c>
      <c r="P231" s="5" t="e">
        <f t="shared" si="20"/>
        <v>#DIV/0!</v>
      </c>
    </row>
    <row r="232" spans="1:16" x14ac:dyDescent="0.15">
      <c r="A232" s="5">
        <v>115.5</v>
      </c>
      <c r="B232" s="5">
        <v>230</v>
      </c>
      <c r="I232" s="6">
        <f t="shared" si="17"/>
        <v>0</v>
      </c>
      <c r="J232" s="6">
        <f t="shared" si="17"/>
        <v>0</v>
      </c>
      <c r="K232" s="6">
        <f t="shared" si="18"/>
        <v>0</v>
      </c>
      <c r="L232" s="7" t="e">
        <f t="shared" si="21"/>
        <v>#DIV/0!</v>
      </c>
      <c r="M232" s="7" t="e">
        <f t="shared" si="19"/>
        <v>#DIV/0!</v>
      </c>
      <c r="P232" s="5" t="e">
        <f t="shared" si="20"/>
        <v>#DIV/0!</v>
      </c>
    </row>
    <row r="233" spans="1:16" x14ac:dyDescent="0.15">
      <c r="A233" s="5">
        <v>116</v>
      </c>
      <c r="B233" s="5">
        <v>231</v>
      </c>
      <c r="I233" s="6">
        <f t="shared" si="17"/>
        <v>0</v>
      </c>
      <c r="J233" s="6">
        <f t="shared" si="17"/>
        <v>0</v>
      </c>
      <c r="K233" s="6">
        <f t="shared" si="18"/>
        <v>0</v>
      </c>
      <c r="L233" s="7" t="e">
        <f t="shared" si="21"/>
        <v>#DIV/0!</v>
      </c>
      <c r="M233" s="7" t="e">
        <f t="shared" si="19"/>
        <v>#DIV/0!</v>
      </c>
      <c r="P233" s="5" t="e">
        <f t="shared" si="20"/>
        <v>#DIV/0!</v>
      </c>
    </row>
    <row r="234" spans="1:16" x14ac:dyDescent="0.15">
      <c r="A234" s="5">
        <v>116.5</v>
      </c>
      <c r="B234" s="5">
        <v>232</v>
      </c>
      <c r="I234" s="6">
        <f t="shared" si="17"/>
        <v>0</v>
      </c>
      <c r="J234" s="6">
        <f t="shared" si="17"/>
        <v>0</v>
      </c>
      <c r="K234" s="6">
        <f t="shared" si="18"/>
        <v>0</v>
      </c>
      <c r="L234" s="7" t="e">
        <f t="shared" si="21"/>
        <v>#DIV/0!</v>
      </c>
      <c r="M234" s="7" t="e">
        <f t="shared" si="19"/>
        <v>#DIV/0!</v>
      </c>
      <c r="P234" s="5" t="e">
        <f t="shared" si="20"/>
        <v>#DIV/0!</v>
      </c>
    </row>
    <row r="235" spans="1:16" x14ac:dyDescent="0.15">
      <c r="A235" s="5">
        <v>117</v>
      </c>
      <c r="B235" s="5">
        <v>233</v>
      </c>
      <c r="I235" s="6">
        <f t="shared" si="17"/>
        <v>0</v>
      </c>
      <c r="J235" s="6">
        <f t="shared" si="17"/>
        <v>0</v>
      </c>
      <c r="K235" s="6">
        <f t="shared" si="18"/>
        <v>0</v>
      </c>
      <c r="L235" s="7" t="e">
        <f t="shared" si="21"/>
        <v>#DIV/0!</v>
      </c>
      <c r="M235" s="7" t="e">
        <f t="shared" si="19"/>
        <v>#DIV/0!</v>
      </c>
      <c r="P235" s="5" t="e">
        <f t="shared" si="20"/>
        <v>#DIV/0!</v>
      </c>
    </row>
    <row r="236" spans="1:16" x14ac:dyDescent="0.15">
      <c r="A236" s="5">
        <v>117.5</v>
      </c>
      <c r="B236" s="5">
        <v>234</v>
      </c>
      <c r="I236" s="6">
        <f t="shared" si="17"/>
        <v>0</v>
      </c>
      <c r="J236" s="6">
        <f t="shared" si="17"/>
        <v>0</v>
      </c>
      <c r="K236" s="6">
        <f t="shared" si="18"/>
        <v>0</v>
      </c>
      <c r="L236" s="7" t="e">
        <f t="shared" si="21"/>
        <v>#DIV/0!</v>
      </c>
      <c r="M236" s="7" t="e">
        <f t="shared" si="19"/>
        <v>#DIV/0!</v>
      </c>
      <c r="P236" s="5" t="e">
        <f t="shared" si="20"/>
        <v>#DIV/0!</v>
      </c>
    </row>
    <row r="237" spans="1:16" x14ac:dyDescent="0.15">
      <c r="A237" s="5">
        <v>118</v>
      </c>
      <c r="B237" s="5">
        <v>235</v>
      </c>
      <c r="I237" s="6">
        <f t="shared" si="17"/>
        <v>0</v>
      </c>
      <c r="J237" s="6">
        <f t="shared" si="17"/>
        <v>0</v>
      </c>
      <c r="K237" s="6">
        <f t="shared" si="18"/>
        <v>0</v>
      </c>
      <c r="L237" s="7" t="e">
        <f t="shared" si="21"/>
        <v>#DIV/0!</v>
      </c>
      <c r="M237" s="7" t="e">
        <f t="shared" si="19"/>
        <v>#DIV/0!</v>
      </c>
      <c r="P237" s="5" t="e">
        <f t="shared" si="20"/>
        <v>#DIV/0!</v>
      </c>
    </row>
    <row r="238" spans="1:16" x14ac:dyDescent="0.15">
      <c r="A238" s="5">
        <v>118.5</v>
      </c>
      <c r="B238" s="5">
        <v>236</v>
      </c>
      <c r="I238" s="6">
        <f t="shared" si="17"/>
        <v>0</v>
      </c>
      <c r="J238" s="6">
        <f t="shared" si="17"/>
        <v>0</v>
      </c>
      <c r="K238" s="6">
        <f t="shared" si="18"/>
        <v>0</v>
      </c>
      <c r="L238" s="7" t="e">
        <f t="shared" si="21"/>
        <v>#DIV/0!</v>
      </c>
      <c r="M238" s="7" t="e">
        <f t="shared" si="19"/>
        <v>#DIV/0!</v>
      </c>
      <c r="P238" s="5" t="e">
        <f t="shared" si="20"/>
        <v>#DIV/0!</v>
      </c>
    </row>
    <row r="239" spans="1:16" x14ac:dyDescent="0.15">
      <c r="A239" s="5">
        <v>119</v>
      </c>
      <c r="B239" s="5">
        <v>237</v>
      </c>
      <c r="I239" s="6">
        <f t="shared" si="17"/>
        <v>0</v>
      </c>
      <c r="J239" s="6">
        <f t="shared" si="17"/>
        <v>0</v>
      </c>
      <c r="K239" s="6">
        <f t="shared" si="18"/>
        <v>0</v>
      </c>
      <c r="L239" s="7" t="e">
        <f t="shared" si="21"/>
        <v>#DIV/0!</v>
      </c>
      <c r="M239" s="7" t="e">
        <f t="shared" si="19"/>
        <v>#DIV/0!</v>
      </c>
      <c r="P239" s="5" t="e">
        <f t="shared" si="20"/>
        <v>#DIV/0!</v>
      </c>
    </row>
    <row r="240" spans="1:16" x14ac:dyDescent="0.15">
      <c r="A240" s="5">
        <v>119.5</v>
      </c>
      <c r="B240" s="5">
        <v>238</v>
      </c>
      <c r="I240" s="6">
        <f t="shared" si="17"/>
        <v>0</v>
      </c>
      <c r="J240" s="6">
        <f t="shared" si="17"/>
        <v>0</v>
      </c>
      <c r="K240" s="6">
        <f t="shared" si="18"/>
        <v>0</v>
      </c>
      <c r="L240" s="7" t="e">
        <f t="shared" si="21"/>
        <v>#DIV/0!</v>
      </c>
      <c r="M240" s="7" t="e">
        <f t="shared" si="19"/>
        <v>#DIV/0!</v>
      </c>
      <c r="P240" s="5" t="e">
        <f t="shared" si="20"/>
        <v>#DIV/0!</v>
      </c>
    </row>
    <row r="241" spans="1:16" x14ac:dyDescent="0.15">
      <c r="A241" s="5">
        <v>120</v>
      </c>
      <c r="B241" s="5">
        <v>239</v>
      </c>
      <c r="I241" s="6">
        <f t="shared" si="17"/>
        <v>0</v>
      </c>
      <c r="J241" s="6">
        <f t="shared" si="17"/>
        <v>0</v>
      </c>
      <c r="K241" s="6">
        <f t="shared" si="18"/>
        <v>0</v>
      </c>
      <c r="L241" s="7" t="e">
        <f t="shared" si="21"/>
        <v>#DIV/0!</v>
      </c>
      <c r="M241" s="7" t="e">
        <f t="shared" si="19"/>
        <v>#DIV/0!</v>
      </c>
      <c r="P241" s="5" t="e">
        <f t="shared" si="20"/>
        <v>#DIV/0!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AE192"/>
  <sheetViews>
    <sheetView topLeftCell="A46" zoomScale="62" zoomScaleNormal="80" zoomScalePageLayoutView="80" workbookViewId="0">
      <selection activeCell="AG108" sqref="AG108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5" customWidth="1"/>
    <col min="7" max="7" width="10.6640625" style="5" customWidth="1"/>
    <col min="8" max="8" width="10.33203125" customWidth="1"/>
    <col min="9" max="9" width="10.6640625" customWidth="1"/>
    <col min="10" max="10" width="10" style="5" customWidth="1"/>
    <col min="11" max="21" width="9.5" style="5" customWidth="1"/>
    <col min="22" max="22" width="3.5" customWidth="1"/>
    <col min="23" max="23" width="10" customWidth="1"/>
    <col min="24" max="24" width="6.5" customWidth="1"/>
    <col min="25" max="25" width="3.83203125" customWidth="1"/>
    <col min="26" max="26" width="10" customWidth="1"/>
    <col min="27" max="27" width="4" customWidth="1"/>
    <col min="28" max="28" width="10.5" customWidth="1"/>
  </cols>
  <sheetData>
    <row r="1" spans="1:31" s="2" customFormat="1" ht="32" customHeight="1" x14ac:dyDescent="0.2">
      <c r="A1" s="2" t="s">
        <v>10</v>
      </c>
      <c r="B1" s="11" t="s">
        <v>21</v>
      </c>
      <c r="C1" s="2" t="s">
        <v>6</v>
      </c>
      <c r="D1" s="2" t="s">
        <v>4</v>
      </c>
      <c r="E1" s="2">
        <v>6942</v>
      </c>
      <c r="F1" s="2">
        <v>6943</v>
      </c>
      <c r="G1" s="3">
        <v>6945</v>
      </c>
      <c r="H1" s="2">
        <v>6946</v>
      </c>
      <c r="I1" s="2">
        <v>6967</v>
      </c>
      <c r="J1" s="3">
        <v>6968</v>
      </c>
      <c r="K1" s="3">
        <v>6969</v>
      </c>
      <c r="L1" s="3">
        <v>6970</v>
      </c>
      <c r="M1" s="3">
        <v>6971</v>
      </c>
      <c r="N1" s="3">
        <v>6972</v>
      </c>
      <c r="O1" s="3">
        <v>6979</v>
      </c>
      <c r="P1" s="3">
        <v>6980</v>
      </c>
      <c r="Q1" s="3">
        <v>6981</v>
      </c>
      <c r="R1" s="3">
        <v>6982</v>
      </c>
      <c r="S1" s="3">
        <v>6983</v>
      </c>
      <c r="T1" s="3">
        <v>6984</v>
      </c>
      <c r="U1" s="3"/>
      <c r="W1" s="25" t="s">
        <v>29</v>
      </c>
      <c r="X1" s="22" t="s">
        <v>17</v>
      </c>
      <c r="Z1" s="2" t="s">
        <v>22</v>
      </c>
      <c r="AB1" s="25" t="s">
        <v>30</v>
      </c>
    </row>
    <row r="2" spans="1:31" x14ac:dyDescent="0.15">
      <c r="A2">
        <v>0.5</v>
      </c>
      <c r="C2">
        <v>0</v>
      </c>
      <c r="D2" t="s">
        <v>9</v>
      </c>
      <c r="E2" s="26">
        <v>1</v>
      </c>
      <c r="F2" s="26">
        <v>2</v>
      </c>
      <c r="G2" s="26">
        <v>3</v>
      </c>
      <c r="H2" s="26">
        <v>4</v>
      </c>
      <c r="I2" s="26">
        <v>5</v>
      </c>
      <c r="J2" s="26">
        <v>6</v>
      </c>
      <c r="K2" s="27">
        <v>7</v>
      </c>
      <c r="L2" s="26">
        <v>8</v>
      </c>
      <c r="M2" s="26">
        <v>9</v>
      </c>
      <c r="N2" s="26">
        <v>10</v>
      </c>
      <c r="O2" s="26">
        <v>11</v>
      </c>
      <c r="P2" s="26">
        <v>12</v>
      </c>
      <c r="Q2" s="26">
        <v>13</v>
      </c>
      <c r="R2" s="26">
        <v>14</v>
      </c>
      <c r="S2" s="26">
        <v>15</v>
      </c>
      <c r="T2" s="26">
        <v>16</v>
      </c>
      <c r="W2" s="38"/>
      <c r="X2" s="38"/>
    </row>
    <row r="3" spans="1:31" x14ac:dyDescent="0.15">
      <c r="A3">
        <v>1</v>
      </c>
      <c r="C3">
        <v>1</v>
      </c>
      <c r="D3" t="s">
        <v>7</v>
      </c>
    </row>
    <row r="4" spans="1:31" x14ac:dyDescent="0.15">
      <c r="A4">
        <v>1.5</v>
      </c>
      <c r="C4">
        <v>2</v>
      </c>
    </row>
    <row r="5" spans="1:31" x14ac:dyDescent="0.15">
      <c r="A5">
        <v>2</v>
      </c>
      <c r="C5">
        <v>3</v>
      </c>
    </row>
    <row r="6" spans="1:31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W6" s="15" t="e">
        <f t="shared" ref="W6:W37" si="0">AVERAGE(E6:Q6)</f>
        <v>#DIV/0!</v>
      </c>
      <c r="X6" s="15" t="e">
        <f t="shared" ref="X6:X37" si="1">STDEV(E6:Q6)/SQRT(COUNT(E6:Q6))</f>
        <v>#DIV/0!</v>
      </c>
      <c r="Y6" s="15"/>
      <c r="AB6" t="e">
        <f>MEDIAN(E6:U6)</f>
        <v>#NUM!</v>
      </c>
    </row>
    <row r="7" spans="1:31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M7"/>
      <c r="N7"/>
      <c r="O7"/>
      <c r="P7"/>
      <c r="W7" s="15" t="e">
        <f t="shared" si="0"/>
        <v>#DIV/0!</v>
      </c>
      <c r="X7" s="15" t="e">
        <f t="shared" si="1"/>
        <v>#DIV/0!</v>
      </c>
      <c r="Y7" s="15"/>
      <c r="AB7" t="e">
        <f t="shared" ref="AB7:AB70" si="2">MEDIAN(E7:U7)</f>
        <v>#NUM!</v>
      </c>
      <c r="AE7" s="9"/>
    </row>
    <row r="8" spans="1:31" x14ac:dyDescent="0.15">
      <c r="A8">
        <v>3.5</v>
      </c>
      <c r="B8">
        <v>1</v>
      </c>
      <c r="C8">
        <v>6</v>
      </c>
      <c r="E8"/>
      <c r="F8"/>
      <c r="G8"/>
      <c r="J8"/>
      <c r="K8"/>
      <c r="M8"/>
      <c r="N8"/>
      <c r="O8"/>
      <c r="P8"/>
      <c r="W8" s="15" t="e">
        <f t="shared" si="0"/>
        <v>#DIV/0!</v>
      </c>
      <c r="X8" s="15" t="e">
        <f t="shared" si="1"/>
        <v>#DIV/0!</v>
      </c>
      <c r="Y8" s="15"/>
      <c r="AB8" t="e">
        <f t="shared" si="2"/>
        <v>#NUM!</v>
      </c>
    </row>
    <row r="9" spans="1:31" x14ac:dyDescent="0.15">
      <c r="A9">
        <v>4</v>
      </c>
      <c r="B9">
        <v>1.5</v>
      </c>
      <c r="C9">
        <v>7</v>
      </c>
      <c r="E9"/>
      <c r="F9"/>
      <c r="G9"/>
      <c r="J9"/>
      <c r="K9"/>
      <c r="M9"/>
      <c r="N9"/>
      <c r="O9"/>
      <c r="P9"/>
      <c r="W9" s="15" t="e">
        <f t="shared" si="0"/>
        <v>#DIV/0!</v>
      </c>
      <c r="X9" s="15" t="e">
        <f t="shared" si="1"/>
        <v>#DIV/0!</v>
      </c>
      <c r="Y9" s="15"/>
      <c r="AB9" t="e">
        <f t="shared" si="2"/>
        <v>#NUM!</v>
      </c>
    </row>
    <row r="10" spans="1:31" x14ac:dyDescent="0.15">
      <c r="A10">
        <v>4.5</v>
      </c>
      <c r="B10">
        <v>2</v>
      </c>
      <c r="C10">
        <v>8</v>
      </c>
      <c r="E10"/>
      <c r="F10"/>
      <c r="G10"/>
      <c r="J10"/>
      <c r="K10"/>
      <c r="M10"/>
      <c r="N10"/>
      <c r="O10"/>
      <c r="P10"/>
      <c r="W10" s="15" t="e">
        <f t="shared" si="0"/>
        <v>#DIV/0!</v>
      </c>
      <c r="X10" s="15" t="e">
        <f t="shared" si="1"/>
        <v>#DIV/0!</v>
      </c>
      <c r="Y10" s="15"/>
      <c r="AB10" t="e">
        <f t="shared" si="2"/>
        <v>#NUM!</v>
      </c>
    </row>
    <row r="11" spans="1:31" x14ac:dyDescent="0.15">
      <c r="A11">
        <v>5</v>
      </c>
      <c r="B11">
        <v>2.5</v>
      </c>
      <c r="C11">
        <v>9</v>
      </c>
      <c r="E11"/>
      <c r="F11"/>
      <c r="G11"/>
      <c r="J11"/>
      <c r="K11"/>
      <c r="M11"/>
      <c r="N11"/>
      <c r="O11"/>
      <c r="P11"/>
      <c r="W11" s="15" t="e">
        <f t="shared" si="0"/>
        <v>#DIV/0!</v>
      </c>
      <c r="X11" s="15" t="e">
        <f t="shared" si="1"/>
        <v>#DIV/0!</v>
      </c>
      <c r="Y11" s="15"/>
      <c r="AB11" t="e">
        <f t="shared" si="2"/>
        <v>#NUM!</v>
      </c>
    </row>
    <row r="12" spans="1:31" x14ac:dyDescent="0.15">
      <c r="A12">
        <v>5.5</v>
      </c>
      <c r="B12">
        <v>3</v>
      </c>
      <c r="C12">
        <v>10</v>
      </c>
      <c r="E12"/>
      <c r="F12"/>
      <c r="G12"/>
      <c r="J12"/>
      <c r="K12"/>
      <c r="M12"/>
      <c r="N12"/>
      <c r="O12"/>
      <c r="P12"/>
      <c r="W12" s="15" t="e">
        <f t="shared" si="0"/>
        <v>#DIV/0!</v>
      </c>
      <c r="X12" s="15" t="e">
        <f t="shared" si="1"/>
        <v>#DIV/0!</v>
      </c>
      <c r="Y12" s="15"/>
      <c r="AB12" t="e">
        <f t="shared" si="2"/>
        <v>#NUM!</v>
      </c>
    </row>
    <row r="13" spans="1:31" x14ac:dyDescent="0.15">
      <c r="A13">
        <v>6</v>
      </c>
      <c r="B13">
        <v>3.5</v>
      </c>
      <c r="C13">
        <v>11</v>
      </c>
      <c r="E13"/>
      <c r="F13"/>
      <c r="G13"/>
      <c r="J13"/>
      <c r="K13"/>
      <c r="M13"/>
      <c r="N13"/>
      <c r="O13"/>
      <c r="P13"/>
      <c r="W13" s="15" t="e">
        <f t="shared" si="0"/>
        <v>#DIV/0!</v>
      </c>
      <c r="X13" s="15" t="e">
        <f t="shared" si="1"/>
        <v>#DIV/0!</v>
      </c>
      <c r="Y13" s="15"/>
      <c r="AB13" t="e">
        <f t="shared" si="2"/>
        <v>#NUM!</v>
      </c>
    </row>
    <row r="14" spans="1:31" x14ac:dyDescent="0.15">
      <c r="A14">
        <v>6.5</v>
      </c>
      <c r="B14">
        <v>4</v>
      </c>
      <c r="C14">
        <v>12</v>
      </c>
      <c r="E14"/>
      <c r="F14"/>
      <c r="G14"/>
      <c r="J14"/>
      <c r="K14"/>
      <c r="M14"/>
      <c r="N14"/>
      <c r="O14"/>
      <c r="P14"/>
      <c r="W14" s="15" t="e">
        <f t="shared" si="0"/>
        <v>#DIV/0!</v>
      </c>
      <c r="X14" s="15" t="e">
        <f t="shared" si="1"/>
        <v>#DIV/0!</v>
      </c>
      <c r="Y14" s="15"/>
      <c r="AB14" t="e">
        <f t="shared" si="2"/>
        <v>#NUM!</v>
      </c>
    </row>
    <row r="15" spans="1:31" x14ac:dyDescent="0.15">
      <c r="A15">
        <v>7</v>
      </c>
      <c r="B15">
        <v>4.5</v>
      </c>
      <c r="C15">
        <v>13</v>
      </c>
      <c r="E15"/>
      <c r="F15"/>
      <c r="G15"/>
      <c r="J15"/>
      <c r="K15"/>
      <c r="M15"/>
      <c r="N15"/>
      <c r="O15"/>
      <c r="P15"/>
      <c r="W15" s="15" t="e">
        <f t="shared" si="0"/>
        <v>#DIV/0!</v>
      </c>
      <c r="X15" s="15" t="e">
        <f t="shared" si="1"/>
        <v>#DIV/0!</v>
      </c>
      <c r="Y15" s="15"/>
      <c r="AB15" t="e">
        <f t="shared" si="2"/>
        <v>#NUM!</v>
      </c>
    </row>
    <row r="16" spans="1:31" x14ac:dyDescent="0.15">
      <c r="A16">
        <v>7.5</v>
      </c>
      <c r="B16">
        <v>5</v>
      </c>
      <c r="C16">
        <v>14</v>
      </c>
      <c r="E16"/>
      <c r="F16"/>
      <c r="G16"/>
      <c r="J16"/>
      <c r="K16"/>
      <c r="M16"/>
      <c r="N16"/>
      <c r="O16"/>
      <c r="P16"/>
      <c r="W16" s="15" t="e">
        <f t="shared" si="0"/>
        <v>#DIV/0!</v>
      </c>
      <c r="X16" s="15" t="e">
        <f t="shared" si="1"/>
        <v>#DIV/0!</v>
      </c>
      <c r="Y16" s="15"/>
      <c r="AB16" t="e">
        <f t="shared" si="2"/>
        <v>#NUM!</v>
      </c>
    </row>
    <row r="17" spans="1:28" x14ac:dyDescent="0.15">
      <c r="A17">
        <v>8</v>
      </c>
      <c r="B17">
        <v>5.5</v>
      </c>
      <c r="C17">
        <v>15</v>
      </c>
      <c r="E17"/>
      <c r="F17"/>
      <c r="G17"/>
      <c r="J17"/>
      <c r="K17"/>
      <c r="M17"/>
      <c r="N17"/>
      <c r="O17"/>
      <c r="P17"/>
      <c r="W17" s="15" t="e">
        <f t="shared" si="0"/>
        <v>#DIV/0!</v>
      </c>
      <c r="X17" s="15" t="e">
        <f t="shared" si="1"/>
        <v>#DIV/0!</v>
      </c>
      <c r="Y17" s="15"/>
      <c r="AB17" t="e">
        <f t="shared" si="2"/>
        <v>#NUM!</v>
      </c>
    </row>
    <row r="18" spans="1:28" x14ac:dyDescent="0.15">
      <c r="A18">
        <v>8.5</v>
      </c>
      <c r="B18">
        <v>6</v>
      </c>
      <c r="C18">
        <v>16</v>
      </c>
      <c r="E18"/>
      <c r="F18"/>
      <c r="G18"/>
      <c r="J18"/>
      <c r="K18"/>
      <c r="M18"/>
      <c r="N18"/>
      <c r="O18"/>
      <c r="P18"/>
      <c r="W18" s="15" t="e">
        <f t="shared" si="0"/>
        <v>#DIV/0!</v>
      </c>
      <c r="X18" s="15" t="e">
        <f t="shared" si="1"/>
        <v>#DIV/0!</v>
      </c>
      <c r="Y18" s="15"/>
      <c r="AB18" t="e">
        <f t="shared" si="2"/>
        <v>#NUM!</v>
      </c>
    </row>
    <row r="19" spans="1:28" x14ac:dyDescent="0.15">
      <c r="A19">
        <v>9</v>
      </c>
      <c r="B19">
        <v>6.5</v>
      </c>
      <c r="C19">
        <v>17</v>
      </c>
      <c r="E19"/>
      <c r="F19"/>
      <c r="G19"/>
      <c r="J19"/>
      <c r="K19"/>
      <c r="M19"/>
      <c r="N19"/>
      <c r="O19"/>
      <c r="P19"/>
      <c r="W19" s="15" t="e">
        <f t="shared" si="0"/>
        <v>#DIV/0!</v>
      </c>
      <c r="X19" s="15" t="e">
        <f t="shared" si="1"/>
        <v>#DIV/0!</v>
      </c>
      <c r="Y19" s="15"/>
      <c r="AB19" t="e">
        <f t="shared" si="2"/>
        <v>#NUM!</v>
      </c>
    </row>
    <row r="20" spans="1:28" x14ac:dyDescent="0.15">
      <c r="A20">
        <v>9.5</v>
      </c>
      <c r="B20">
        <v>7</v>
      </c>
      <c r="C20">
        <v>18</v>
      </c>
      <c r="E20"/>
      <c r="F20"/>
      <c r="G20"/>
      <c r="J20"/>
      <c r="K20"/>
      <c r="M20"/>
      <c r="N20"/>
      <c r="O20"/>
      <c r="P20"/>
      <c r="W20" s="15" t="e">
        <f t="shared" si="0"/>
        <v>#DIV/0!</v>
      </c>
      <c r="X20" s="15" t="e">
        <f t="shared" si="1"/>
        <v>#DIV/0!</v>
      </c>
      <c r="Y20" s="15"/>
      <c r="AB20" t="e">
        <f t="shared" si="2"/>
        <v>#NUM!</v>
      </c>
    </row>
    <row r="21" spans="1:28" x14ac:dyDescent="0.15">
      <c r="A21">
        <v>10</v>
      </c>
      <c r="B21">
        <v>7.5</v>
      </c>
      <c r="C21">
        <v>19</v>
      </c>
      <c r="E21"/>
      <c r="F21"/>
      <c r="G21"/>
      <c r="J21"/>
      <c r="K21"/>
      <c r="M21"/>
      <c r="N21"/>
      <c r="O21"/>
      <c r="P21"/>
      <c r="W21" s="15" t="e">
        <f t="shared" si="0"/>
        <v>#DIV/0!</v>
      </c>
      <c r="X21" s="15" t="e">
        <f t="shared" si="1"/>
        <v>#DIV/0!</v>
      </c>
      <c r="Y21" s="15"/>
      <c r="AB21" t="e">
        <f t="shared" si="2"/>
        <v>#NUM!</v>
      </c>
    </row>
    <row r="22" spans="1:28" x14ac:dyDescent="0.15">
      <c r="A22">
        <v>10.5</v>
      </c>
      <c r="B22">
        <v>8</v>
      </c>
      <c r="C22">
        <v>20</v>
      </c>
      <c r="E22"/>
      <c r="F22"/>
      <c r="G22"/>
      <c r="J22"/>
      <c r="K22"/>
      <c r="M22"/>
      <c r="N22"/>
      <c r="O22"/>
      <c r="P22"/>
      <c r="W22" s="15" t="e">
        <f t="shared" si="0"/>
        <v>#DIV/0!</v>
      </c>
      <c r="X22" s="15" t="e">
        <f t="shared" si="1"/>
        <v>#DIV/0!</v>
      </c>
      <c r="Y22" s="15"/>
      <c r="AB22" t="e">
        <f t="shared" si="2"/>
        <v>#NUM!</v>
      </c>
    </row>
    <row r="23" spans="1:28" x14ac:dyDescent="0.15">
      <c r="A23">
        <v>11</v>
      </c>
      <c r="B23">
        <v>8.5</v>
      </c>
      <c r="C23">
        <v>21</v>
      </c>
      <c r="E23"/>
      <c r="F23"/>
      <c r="G23"/>
      <c r="J23"/>
      <c r="K23"/>
      <c r="M23"/>
      <c r="N23"/>
      <c r="O23"/>
      <c r="P23"/>
      <c r="W23" s="15" t="e">
        <f t="shared" si="0"/>
        <v>#DIV/0!</v>
      </c>
      <c r="X23" s="15" t="e">
        <f t="shared" si="1"/>
        <v>#DIV/0!</v>
      </c>
      <c r="Y23" s="15"/>
      <c r="AB23" t="e">
        <f t="shared" si="2"/>
        <v>#NUM!</v>
      </c>
    </row>
    <row r="24" spans="1:28" x14ac:dyDescent="0.15">
      <c r="A24">
        <v>11.5</v>
      </c>
      <c r="B24">
        <v>9</v>
      </c>
      <c r="C24">
        <v>22</v>
      </c>
      <c r="E24"/>
      <c r="F24"/>
      <c r="G24"/>
      <c r="J24"/>
      <c r="K24"/>
      <c r="M24"/>
      <c r="N24"/>
      <c r="O24"/>
      <c r="P24"/>
      <c r="V24" s="1"/>
      <c r="W24" s="15" t="e">
        <f t="shared" si="0"/>
        <v>#DIV/0!</v>
      </c>
      <c r="X24" s="15" t="e">
        <f t="shared" si="1"/>
        <v>#DIV/0!</v>
      </c>
      <c r="Y24" s="15"/>
      <c r="AB24" t="e">
        <f t="shared" si="2"/>
        <v>#NUM!</v>
      </c>
    </row>
    <row r="25" spans="1:28" x14ac:dyDescent="0.15">
      <c r="A25">
        <v>12</v>
      </c>
      <c r="B25">
        <v>9.5</v>
      </c>
      <c r="C25">
        <v>23</v>
      </c>
      <c r="E25"/>
      <c r="F25"/>
      <c r="G25"/>
      <c r="J25"/>
      <c r="K25"/>
      <c r="M25"/>
      <c r="N25"/>
      <c r="O25"/>
      <c r="P25"/>
      <c r="V25" s="1"/>
      <c r="W25" s="15" t="e">
        <f t="shared" si="0"/>
        <v>#DIV/0!</v>
      </c>
      <c r="X25" s="15" t="e">
        <f t="shared" si="1"/>
        <v>#DIV/0!</v>
      </c>
      <c r="Y25" s="15"/>
      <c r="AB25" t="e">
        <f t="shared" si="2"/>
        <v>#NUM!</v>
      </c>
    </row>
    <row r="26" spans="1:28" x14ac:dyDescent="0.15">
      <c r="A26" s="17">
        <v>12.5</v>
      </c>
      <c r="B26" s="17">
        <v>10</v>
      </c>
      <c r="C26" s="17">
        <v>24</v>
      </c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7"/>
      <c r="P26" s="17"/>
      <c r="Q26" s="18"/>
      <c r="R26" s="18"/>
      <c r="S26" s="18"/>
      <c r="T26" s="18"/>
      <c r="U26" s="18"/>
      <c r="V26" s="20"/>
      <c r="W26" s="19" t="e">
        <f t="shared" si="0"/>
        <v>#DIV/0!</v>
      </c>
      <c r="X26" s="19" t="e">
        <f t="shared" si="1"/>
        <v>#DIV/0!</v>
      </c>
      <c r="Y26" s="15"/>
      <c r="Z26" s="2" t="s">
        <v>26</v>
      </c>
      <c r="AA26" s="2"/>
      <c r="AB26" s="17" t="e">
        <f t="shared" si="2"/>
        <v>#NUM!</v>
      </c>
    </row>
    <row r="27" spans="1:28" x14ac:dyDescent="0.15">
      <c r="A27">
        <v>13</v>
      </c>
      <c r="B27">
        <v>10.5</v>
      </c>
      <c r="C27">
        <v>25</v>
      </c>
      <c r="E27"/>
      <c r="F27"/>
      <c r="G27"/>
      <c r="J27"/>
      <c r="K27"/>
      <c r="M27"/>
      <c r="N27"/>
      <c r="O27"/>
      <c r="P27"/>
      <c r="V27" s="1"/>
      <c r="W27" s="15" t="e">
        <f t="shared" si="0"/>
        <v>#DIV/0!</v>
      </c>
      <c r="X27" s="15" t="e">
        <f t="shared" si="1"/>
        <v>#DIV/0!</v>
      </c>
      <c r="Y27" s="15"/>
      <c r="AB27" t="e">
        <f t="shared" si="2"/>
        <v>#NUM!</v>
      </c>
    </row>
    <row r="28" spans="1:28" x14ac:dyDescent="0.15">
      <c r="A28">
        <v>13.5</v>
      </c>
      <c r="B28">
        <v>11</v>
      </c>
      <c r="C28">
        <v>26</v>
      </c>
      <c r="E28"/>
      <c r="F28"/>
      <c r="G28"/>
      <c r="J28"/>
      <c r="K28"/>
      <c r="M28"/>
      <c r="N28"/>
      <c r="O28"/>
      <c r="P28"/>
      <c r="V28" s="1"/>
      <c r="W28" s="15" t="e">
        <f t="shared" si="0"/>
        <v>#DIV/0!</v>
      </c>
      <c r="X28" s="15" t="e">
        <f t="shared" si="1"/>
        <v>#DIV/0!</v>
      </c>
      <c r="Y28" s="15"/>
      <c r="AB28" t="e">
        <f t="shared" si="2"/>
        <v>#NUM!</v>
      </c>
    </row>
    <row r="29" spans="1:28" x14ac:dyDescent="0.15">
      <c r="A29">
        <v>14</v>
      </c>
      <c r="B29">
        <v>11.5</v>
      </c>
      <c r="C29">
        <v>27</v>
      </c>
      <c r="E29"/>
      <c r="F29"/>
      <c r="G29"/>
      <c r="J29"/>
      <c r="K29"/>
      <c r="M29"/>
      <c r="N29"/>
      <c r="O29"/>
      <c r="P29"/>
      <c r="V29" s="1"/>
      <c r="W29" s="15" t="e">
        <f t="shared" si="0"/>
        <v>#DIV/0!</v>
      </c>
      <c r="X29" s="15" t="e">
        <f t="shared" si="1"/>
        <v>#DIV/0!</v>
      </c>
      <c r="Y29" s="15"/>
      <c r="AB29" t="e">
        <f t="shared" si="2"/>
        <v>#NUM!</v>
      </c>
    </row>
    <row r="30" spans="1:28" x14ac:dyDescent="0.15">
      <c r="A30">
        <v>14.5</v>
      </c>
      <c r="B30">
        <v>12</v>
      </c>
      <c r="C30">
        <v>28</v>
      </c>
      <c r="E30"/>
      <c r="F30"/>
      <c r="G30"/>
      <c r="J30"/>
      <c r="K30"/>
      <c r="M30"/>
      <c r="N30"/>
      <c r="O30"/>
      <c r="P30"/>
      <c r="V30" s="1"/>
      <c r="W30" s="15" t="e">
        <f t="shared" si="0"/>
        <v>#DIV/0!</v>
      </c>
      <c r="X30" s="15" t="e">
        <f t="shared" si="1"/>
        <v>#DIV/0!</v>
      </c>
      <c r="Y30" s="15"/>
      <c r="AB30" t="e">
        <f t="shared" si="2"/>
        <v>#NUM!</v>
      </c>
    </row>
    <row r="31" spans="1:28" x14ac:dyDescent="0.15">
      <c r="A31">
        <v>15</v>
      </c>
      <c r="B31">
        <v>12.5</v>
      </c>
      <c r="C31">
        <v>29</v>
      </c>
      <c r="E31"/>
      <c r="F31"/>
      <c r="G31"/>
      <c r="J31"/>
      <c r="K31"/>
      <c r="M31"/>
      <c r="N31"/>
      <c r="O31"/>
      <c r="P31"/>
      <c r="V31" s="1"/>
      <c r="W31" s="15" t="e">
        <f t="shared" si="0"/>
        <v>#DIV/0!</v>
      </c>
      <c r="X31" s="15" t="e">
        <f t="shared" si="1"/>
        <v>#DIV/0!</v>
      </c>
      <c r="Y31" s="15"/>
      <c r="AB31" t="e">
        <f t="shared" si="2"/>
        <v>#NUM!</v>
      </c>
    </row>
    <row r="32" spans="1:28" x14ac:dyDescent="0.15">
      <c r="A32">
        <v>15.5</v>
      </c>
      <c r="B32">
        <v>13</v>
      </c>
      <c r="C32">
        <v>30</v>
      </c>
      <c r="E32"/>
      <c r="F32"/>
      <c r="G32"/>
      <c r="J32"/>
      <c r="K32"/>
      <c r="M32"/>
      <c r="N32"/>
      <c r="O32"/>
      <c r="P32"/>
      <c r="V32" s="1"/>
      <c r="W32" s="15" t="e">
        <f t="shared" si="0"/>
        <v>#DIV/0!</v>
      </c>
      <c r="X32" s="15" t="e">
        <f t="shared" si="1"/>
        <v>#DIV/0!</v>
      </c>
      <c r="Y32" s="15"/>
      <c r="AB32" t="e">
        <f t="shared" si="2"/>
        <v>#NUM!</v>
      </c>
    </row>
    <row r="33" spans="1:28" x14ac:dyDescent="0.15">
      <c r="A33">
        <v>16</v>
      </c>
      <c r="B33">
        <v>13.5</v>
      </c>
      <c r="C33">
        <v>31</v>
      </c>
      <c r="E33"/>
      <c r="F33"/>
      <c r="G33"/>
      <c r="J33"/>
      <c r="K33"/>
      <c r="M33"/>
      <c r="N33"/>
      <c r="O33"/>
      <c r="P33"/>
      <c r="V33" s="1"/>
      <c r="W33" s="15" t="e">
        <f t="shared" si="0"/>
        <v>#DIV/0!</v>
      </c>
      <c r="X33" s="15" t="e">
        <f t="shared" si="1"/>
        <v>#DIV/0!</v>
      </c>
      <c r="Y33" s="15"/>
      <c r="AB33" t="e">
        <f t="shared" si="2"/>
        <v>#NUM!</v>
      </c>
    </row>
    <row r="34" spans="1:28" x14ac:dyDescent="0.15">
      <c r="A34">
        <v>16.5</v>
      </c>
      <c r="B34">
        <v>14</v>
      </c>
      <c r="C34">
        <v>32</v>
      </c>
      <c r="E34"/>
      <c r="F34"/>
      <c r="G34"/>
      <c r="J34"/>
      <c r="K34"/>
      <c r="M34"/>
      <c r="N34"/>
      <c r="O34"/>
      <c r="P34"/>
      <c r="V34" s="1"/>
      <c r="W34" s="15" t="e">
        <f t="shared" si="0"/>
        <v>#DIV/0!</v>
      </c>
      <c r="X34" s="15" t="e">
        <f t="shared" si="1"/>
        <v>#DIV/0!</v>
      </c>
      <c r="Y34" s="15"/>
      <c r="AB34" t="e">
        <f t="shared" si="2"/>
        <v>#NUM!</v>
      </c>
    </row>
    <row r="35" spans="1:28" x14ac:dyDescent="0.15">
      <c r="A35">
        <v>17</v>
      </c>
      <c r="B35">
        <v>14.5</v>
      </c>
      <c r="C35">
        <v>33</v>
      </c>
      <c r="E35"/>
      <c r="F35"/>
      <c r="G35"/>
      <c r="J35"/>
      <c r="K35"/>
      <c r="M35"/>
      <c r="N35"/>
      <c r="O35"/>
      <c r="P35"/>
      <c r="V35" s="1"/>
      <c r="W35" s="15" t="e">
        <f t="shared" si="0"/>
        <v>#DIV/0!</v>
      </c>
      <c r="X35" s="15" t="e">
        <f t="shared" si="1"/>
        <v>#DIV/0!</v>
      </c>
      <c r="Y35" s="15"/>
      <c r="AB35" t="e">
        <f t="shared" si="2"/>
        <v>#NUM!</v>
      </c>
    </row>
    <row r="36" spans="1:28" x14ac:dyDescent="0.15">
      <c r="A36" s="28">
        <v>17.5</v>
      </c>
      <c r="B36" s="28">
        <v>15</v>
      </c>
      <c r="C36" s="28">
        <v>34</v>
      </c>
      <c r="D36" s="28"/>
      <c r="E36" s="28"/>
      <c r="F36" s="28"/>
      <c r="G36" s="28"/>
      <c r="H36" s="28"/>
      <c r="I36" s="28"/>
      <c r="J36" s="28"/>
      <c r="K36" s="28"/>
      <c r="L36" s="29"/>
      <c r="M36" s="28"/>
      <c r="N36" s="28"/>
      <c r="O36" s="28"/>
      <c r="P36" s="28"/>
      <c r="Q36" s="29"/>
      <c r="R36" s="29"/>
      <c r="S36" s="29"/>
      <c r="T36" s="29"/>
      <c r="U36" s="29"/>
      <c r="V36" s="30"/>
      <c r="W36" s="31" t="e">
        <f t="shared" si="0"/>
        <v>#DIV/0!</v>
      </c>
      <c r="X36" s="31" t="e">
        <f t="shared" si="1"/>
        <v>#DIV/0!</v>
      </c>
      <c r="Y36" s="31"/>
      <c r="Z36" s="28" t="s">
        <v>36</v>
      </c>
      <c r="AA36" s="28"/>
      <c r="AB36" s="28" t="e">
        <f t="shared" si="2"/>
        <v>#NUM!</v>
      </c>
    </row>
    <row r="37" spans="1:28" x14ac:dyDescent="0.15">
      <c r="A37">
        <v>18</v>
      </c>
      <c r="B37">
        <v>15.5</v>
      </c>
      <c r="C37">
        <v>35</v>
      </c>
      <c r="E37"/>
      <c r="F37"/>
      <c r="G37"/>
      <c r="J37"/>
      <c r="K37"/>
      <c r="M37"/>
      <c r="N37"/>
      <c r="O37"/>
      <c r="P37"/>
      <c r="V37" s="1"/>
      <c r="W37" s="15" t="e">
        <f t="shared" si="0"/>
        <v>#DIV/0!</v>
      </c>
      <c r="X37" s="15" t="e">
        <f t="shared" si="1"/>
        <v>#DIV/0!</v>
      </c>
      <c r="Y37" s="15"/>
      <c r="AB37" t="e">
        <f t="shared" si="2"/>
        <v>#NUM!</v>
      </c>
    </row>
    <row r="38" spans="1:28" x14ac:dyDescent="0.15">
      <c r="A38">
        <v>18.5</v>
      </c>
      <c r="B38">
        <v>16</v>
      </c>
      <c r="C38">
        <v>36</v>
      </c>
      <c r="E38"/>
      <c r="F38"/>
      <c r="G38"/>
      <c r="J38"/>
      <c r="K38"/>
      <c r="M38"/>
      <c r="N38"/>
      <c r="O38"/>
      <c r="P38"/>
      <c r="V38" s="1"/>
      <c r="W38" s="15" t="e">
        <f t="shared" ref="W38:W69" si="3">AVERAGE(E38:Q38)</f>
        <v>#DIV/0!</v>
      </c>
      <c r="X38" s="15" t="e">
        <f t="shared" ref="X38:X69" si="4">STDEV(E38:Q38)/SQRT(COUNT(E38:Q38))</f>
        <v>#DIV/0!</v>
      </c>
      <c r="Y38" s="15"/>
      <c r="AB38" t="e">
        <f t="shared" si="2"/>
        <v>#NUM!</v>
      </c>
    </row>
    <row r="39" spans="1:28" x14ac:dyDescent="0.15">
      <c r="A39">
        <v>19</v>
      </c>
      <c r="B39">
        <v>16.5</v>
      </c>
      <c r="C39">
        <v>37</v>
      </c>
      <c r="E39"/>
      <c r="F39"/>
      <c r="G39"/>
      <c r="J39"/>
      <c r="K39"/>
      <c r="M39"/>
      <c r="N39"/>
      <c r="O39"/>
      <c r="P39"/>
      <c r="V39" s="1"/>
      <c r="W39" s="15" t="e">
        <f t="shared" si="3"/>
        <v>#DIV/0!</v>
      </c>
      <c r="X39" s="15" t="e">
        <f t="shared" si="4"/>
        <v>#DIV/0!</v>
      </c>
      <c r="Y39" s="15"/>
      <c r="AB39" t="e">
        <f t="shared" si="2"/>
        <v>#NUM!</v>
      </c>
    </row>
    <row r="40" spans="1:28" x14ac:dyDescent="0.15">
      <c r="A40">
        <v>19.5</v>
      </c>
      <c r="B40">
        <v>17</v>
      </c>
      <c r="C40">
        <v>38</v>
      </c>
      <c r="E40"/>
      <c r="F40"/>
      <c r="G40"/>
      <c r="J40"/>
      <c r="K40"/>
      <c r="M40"/>
      <c r="N40"/>
      <c r="O40"/>
      <c r="P40"/>
      <c r="V40" s="1"/>
      <c r="W40" s="15" t="e">
        <f t="shared" si="3"/>
        <v>#DIV/0!</v>
      </c>
      <c r="X40" s="15" t="e">
        <f t="shared" si="4"/>
        <v>#DIV/0!</v>
      </c>
      <c r="Y40" s="15"/>
      <c r="AB40" t="e">
        <f t="shared" si="2"/>
        <v>#NUM!</v>
      </c>
    </row>
    <row r="41" spans="1:28" x14ac:dyDescent="0.15">
      <c r="A41">
        <v>20</v>
      </c>
      <c r="B41">
        <v>17.5</v>
      </c>
      <c r="C41">
        <v>39</v>
      </c>
      <c r="E41"/>
      <c r="F41"/>
      <c r="G41"/>
      <c r="J41"/>
      <c r="K41"/>
      <c r="M41"/>
      <c r="N41"/>
      <c r="O41"/>
      <c r="P41"/>
      <c r="V41" s="1"/>
      <c r="W41" s="15" t="e">
        <f t="shared" si="3"/>
        <v>#DIV/0!</v>
      </c>
      <c r="X41" s="15" t="e">
        <f t="shared" si="4"/>
        <v>#DIV/0!</v>
      </c>
      <c r="Y41" s="15"/>
      <c r="AB41" t="e">
        <f t="shared" si="2"/>
        <v>#NUM!</v>
      </c>
    </row>
    <row r="42" spans="1:28" x14ac:dyDescent="0.15">
      <c r="A42">
        <v>20.5</v>
      </c>
      <c r="B42">
        <v>18</v>
      </c>
      <c r="C42">
        <v>40</v>
      </c>
      <c r="E42"/>
      <c r="F42"/>
      <c r="G42"/>
      <c r="J42"/>
      <c r="K42"/>
      <c r="M42"/>
      <c r="N42"/>
      <c r="O42"/>
      <c r="P42"/>
      <c r="V42" s="1"/>
      <c r="W42" s="15" t="e">
        <f t="shared" si="3"/>
        <v>#DIV/0!</v>
      </c>
      <c r="X42" s="15" t="e">
        <f t="shared" si="4"/>
        <v>#DIV/0!</v>
      </c>
      <c r="Y42" s="15"/>
      <c r="AB42" t="e">
        <f t="shared" si="2"/>
        <v>#NUM!</v>
      </c>
    </row>
    <row r="43" spans="1:28" x14ac:dyDescent="0.15">
      <c r="A43">
        <v>21</v>
      </c>
      <c r="B43">
        <v>18.5</v>
      </c>
      <c r="C43">
        <v>41</v>
      </c>
      <c r="E43"/>
      <c r="F43"/>
      <c r="G43"/>
      <c r="J43"/>
      <c r="K43"/>
      <c r="M43"/>
      <c r="N43"/>
      <c r="O43"/>
      <c r="P43"/>
      <c r="V43" s="1"/>
      <c r="W43" s="15" t="e">
        <f t="shared" si="3"/>
        <v>#DIV/0!</v>
      </c>
      <c r="X43" s="15" t="e">
        <f t="shared" si="4"/>
        <v>#DIV/0!</v>
      </c>
      <c r="Y43" s="15"/>
      <c r="AB43" t="e">
        <f t="shared" si="2"/>
        <v>#NUM!</v>
      </c>
    </row>
    <row r="44" spans="1:28" x14ac:dyDescent="0.15">
      <c r="A44">
        <v>21.5</v>
      </c>
      <c r="B44">
        <v>19</v>
      </c>
      <c r="C44">
        <v>42</v>
      </c>
      <c r="E44"/>
      <c r="F44"/>
      <c r="G44"/>
      <c r="J44"/>
      <c r="K44"/>
      <c r="M44"/>
      <c r="N44"/>
      <c r="O44"/>
      <c r="P44"/>
      <c r="V44" s="1"/>
      <c r="W44" s="15" t="e">
        <f t="shared" si="3"/>
        <v>#DIV/0!</v>
      </c>
      <c r="X44" s="15" t="e">
        <f t="shared" si="4"/>
        <v>#DIV/0!</v>
      </c>
      <c r="Y44" s="15"/>
      <c r="AB44" t="e">
        <f t="shared" si="2"/>
        <v>#NUM!</v>
      </c>
    </row>
    <row r="45" spans="1:28" x14ac:dyDescent="0.15">
      <c r="A45">
        <v>22</v>
      </c>
      <c r="B45">
        <v>19.5</v>
      </c>
      <c r="C45">
        <v>43</v>
      </c>
      <c r="E45"/>
      <c r="F45"/>
      <c r="G45"/>
      <c r="J45"/>
      <c r="K45"/>
      <c r="M45"/>
      <c r="N45"/>
      <c r="O45"/>
      <c r="P45"/>
      <c r="V45" s="1"/>
      <c r="W45" s="15" t="e">
        <f t="shared" si="3"/>
        <v>#DIV/0!</v>
      </c>
      <c r="X45" s="15" t="e">
        <f t="shared" si="4"/>
        <v>#DIV/0!</v>
      </c>
      <c r="Y45" s="15"/>
      <c r="AB45" t="e">
        <f t="shared" si="2"/>
        <v>#NUM!</v>
      </c>
    </row>
    <row r="46" spans="1:28" ht="15" x14ac:dyDescent="0.2">
      <c r="A46" s="13">
        <v>22.5</v>
      </c>
      <c r="B46" s="13">
        <v>20</v>
      </c>
      <c r="C46" s="13">
        <v>44</v>
      </c>
      <c r="D46" s="12" t="s">
        <v>23</v>
      </c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4"/>
      <c r="R46" s="14"/>
      <c r="S46" s="14"/>
      <c r="T46" s="14"/>
      <c r="U46" s="14"/>
      <c r="V46" s="1"/>
      <c r="W46" s="16" t="e">
        <f t="shared" si="3"/>
        <v>#DIV/0!</v>
      </c>
      <c r="X46" s="16" t="e">
        <f t="shared" si="4"/>
        <v>#DIV/0!</v>
      </c>
      <c r="Y46" s="15"/>
      <c r="Z46" s="13">
        <v>-13</v>
      </c>
      <c r="AA46" s="13"/>
      <c r="AB46" s="13" t="e">
        <f t="shared" si="2"/>
        <v>#NUM!</v>
      </c>
    </row>
    <row r="47" spans="1:28" x14ac:dyDescent="0.15">
      <c r="A47">
        <v>23</v>
      </c>
      <c r="B47">
        <v>20.5</v>
      </c>
      <c r="C47">
        <v>45</v>
      </c>
      <c r="E47"/>
      <c r="F47"/>
      <c r="G47"/>
      <c r="J47"/>
      <c r="K47"/>
      <c r="M47"/>
      <c r="N47"/>
      <c r="O47"/>
      <c r="P47"/>
      <c r="V47" s="1"/>
      <c r="W47" s="15" t="e">
        <f t="shared" si="3"/>
        <v>#DIV/0!</v>
      </c>
      <c r="X47" s="15" t="e">
        <f t="shared" si="4"/>
        <v>#DIV/0!</v>
      </c>
      <c r="Y47" s="15"/>
      <c r="Z47">
        <v>-13</v>
      </c>
      <c r="AB47" t="e">
        <f t="shared" si="2"/>
        <v>#NUM!</v>
      </c>
    </row>
    <row r="48" spans="1:28" x14ac:dyDescent="0.15">
      <c r="A48">
        <v>23.5</v>
      </c>
      <c r="B48">
        <v>21</v>
      </c>
      <c r="C48">
        <v>46</v>
      </c>
      <c r="E48"/>
      <c r="F48"/>
      <c r="G48"/>
      <c r="J48"/>
      <c r="K48"/>
      <c r="M48"/>
      <c r="N48"/>
      <c r="O48"/>
      <c r="P48"/>
      <c r="V48" s="1"/>
      <c r="W48" s="15" t="e">
        <f t="shared" si="3"/>
        <v>#DIV/0!</v>
      </c>
      <c r="X48" s="15" t="e">
        <f t="shared" si="4"/>
        <v>#DIV/0!</v>
      </c>
      <c r="Y48" s="15"/>
      <c r="Z48">
        <v>-13</v>
      </c>
      <c r="AB48" t="e">
        <f t="shared" si="2"/>
        <v>#NUM!</v>
      </c>
    </row>
    <row r="49" spans="1:28" x14ac:dyDescent="0.15">
      <c r="A49">
        <v>24</v>
      </c>
      <c r="B49">
        <v>21.5</v>
      </c>
      <c r="C49">
        <v>47</v>
      </c>
      <c r="E49"/>
      <c r="F49"/>
      <c r="G49"/>
      <c r="J49"/>
      <c r="K49"/>
      <c r="M49"/>
      <c r="N49"/>
      <c r="O49"/>
      <c r="P49"/>
      <c r="V49" s="1"/>
      <c r="W49" s="15" t="e">
        <f t="shared" si="3"/>
        <v>#DIV/0!</v>
      </c>
      <c r="X49" s="15" t="e">
        <f t="shared" si="4"/>
        <v>#DIV/0!</v>
      </c>
      <c r="Y49" s="15"/>
      <c r="Z49">
        <v>-13</v>
      </c>
      <c r="AB49" t="e">
        <f t="shared" si="2"/>
        <v>#NUM!</v>
      </c>
    </row>
    <row r="50" spans="1:28" x14ac:dyDescent="0.15">
      <c r="A50">
        <v>24.5</v>
      </c>
      <c r="B50">
        <v>22</v>
      </c>
      <c r="C50">
        <v>48</v>
      </c>
      <c r="E50"/>
      <c r="F50"/>
      <c r="G50"/>
      <c r="J50"/>
      <c r="K50"/>
      <c r="M50"/>
      <c r="N50"/>
      <c r="O50"/>
      <c r="P50"/>
      <c r="V50" s="1"/>
      <c r="W50" s="15" t="e">
        <f t="shared" si="3"/>
        <v>#DIV/0!</v>
      </c>
      <c r="X50" s="15" t="e">
        <f t="shared" si="4"/>
        <v>#DIV/0!</v>
      </c>
      <c r="Y50" s="15"/>
      <c r="Z50">
        <v>-13</v>
      </c>
      <c r="AB50" t="e">
        <f t="shared" si="2"/>
        <v>#NUM!</v>
      </c>
    </row>
    <row r="51" spans="1:28" x14ac:dyDescent="0.15">
      <c r="A51">
        <v>25</v>
      </c>
      <c r="B51">
        <v>22.5</v>
      </c>
      <c r="C51">
        <v>49</v>
      </c>
      <c r="E51"/>
      <c r="F51"/>
      <c r="G51"/>
      <c r="J51"/>
      <c r="K51"/>
      <c r="M51"/>
      <c r="N51"/>
      <c r="O51"/>
      <c r="P51"/>
      <c r="V51" s="1"/>
      <c r="W51" s="15" t="e">
        <f t="shared" si="3"/>
        <v>#DIV/0!</v>
      </c>
      <c r="X51" s="15" t="e">
        <f t="shared" si="4"/>
        <v>#DIV/0!</v>
      </c>
      <c r="Y51" s="15"/>
      <c r="Z51">
        <v>-13</v>
      </c>
      <c r="AB51" t="e">
        <f t="shared" si="2"/>
        <v>#NUM!</v>
      </c>
    </row>
    <row r="52" spans="1:28" x14ac:dyDescent="0.15">
      <c r="A52">
        <v>25.5</v>
      </c>
      <c r="B52">
        <v>23</v>
      </c>
      <c r="C52">
        <v>50</v>
      </c>
      <c r="E52"/>
      <c r="F52"/>
      <c r="G52"/>
      <c r="J52"/>
      <c r="K52"/>
      <c r="M52"/>
      <c r="N52"/>
      <c r="O52"/>
      <c r="P52"/>
      <c r="V52" s="1"/>
      <c r="W52" s="15" t="e">
        <f t="shared" si="3"/>
        <v>#DIV/0!</v>
      </c>
      <c r="X52" s="15" t="e">
        <f t="shared" si="4"/>
        <v>#DIV/0!</v>
      </c>
      <c r="Y52" s="15"/>
      <c r="Z52">
        <v>-13</v>
      </c>
      <c r="AB52" t="e">
        <f t="shared" si="2"/>
        <v>#NUM!</v>
      </c>
    </row>
    <row r="53" spans="1:28" x14ac:dyDescent="0.15">
      <c r="A53">
        <v>26</v>
      </c>
      <c r="B53">
        <v>23.5</v>
      </c>
      <c r="C53">
        <v>51</v>
      </c>
      <c r="E53"/>
      <c r="F53"/>
      <c r="G53"/>
      <c r="J53"/>
      <c r="K53"/>
      <c r="M53"/>
      <c r="N53"/>
      <c r="O53"/>
      <c r="P53"/>
      <c r="V53" s="1"/>
      <c r="W53" s="15" t="e">
        <f t="shared" si="3"/>
        <v>#DIV/0!</v>
      </c>
      <c r="X53" s="15" t="e">
        <f t="shared" si="4"/>
        <v>#DIV/0!</v>
      </c>
      <c r="Y53" s="15"/>
      <c r="Z53">
        <v>-13</v>
      </c>
      <c r="AB53" t="e">
        <f t="shared" si="2"/>
        <v>#NUM!</v>
      </c>
    </row>
    <row r="54" spans="1:28" x14ac:dyDescent="0.15">
      <c r="A54">
        <v>26.5</v>
      </c>
      <c r="B54">
        <v>24</v>
      </c>
      <c r="C54">
        <v>52</v>
      </c>
      <c r="E54"/>
      <c r="F54"/>
      <c r="G54"/>
      <c r="J54"/>
      <c r="K54"/>
      <c r="M54"/>
      <c r="N54"/>
      <c r="O54"/>
      <c r="P54"/>
      <c r="V54" s="1"/>
      <c r="W54" s="15" t="e">
        <f t="shared" si="3"/>
        <v>#DIV/0!</v>
      </c>
      <c r="X54" s="15" t="e">
        <f t="shared" si="4"/>
        <v>#DIV/0!</v>
      </c>
      <c r="Y54" s="15"/>
      <c r="Z54">
        <v>-13</v>
      </c>
      <c r="AB54" t="e">
        <f t="shared" si="2"/>
        <v>#NUM!</v>
      </c>
    </row>
    <row r="55" spans="1:28" x14ac:dyDescent="0.15">
      <c r="A55">
        <v>27</v>
      </c>
      <c r="B55">
        <v>24.5</v>
      </c>
      <c r="C55">
        <v>53</v>
      </c>
      <c r="E55"/>
      <c r="F55"/>
      <c r="G55"/>
      <c r="J55"/>
      <c r="K55"/>
      <c r="M55"/>
      <c r="N55"/>
      <c r="O55"/>
      <c r="P55"/>
      <c r="V55" s="1"/>
      <c r="W55" s="15" t="e">
        <f t="shared" si="3"/>
        <v>#DIV/0!</v>
      </c>
      <c r="X55" s="15" t="e">
        <f t="shared" si="4"/>
        <v>#DIV/0!</v>
      </c>
      <c r="Y55" s="15"/>
      <c r="Z55">
        <v>-13</v>
      </c>
      <c r="AB55" t="e">
        <f t="shared" si="2"/>
        <v>#NUM!</v>
      </c>
    </row>
    <row r="56" spans="1:28" x14ac:dyDescent="0.15">
      <c r="A56">
        <v>27.5</v>
      </c>
      <c r="B56">
        <v>25</v>
      </c>
      <c r="C56">
        <v>54</v>
      </c>
      <c r="E56"/>
      <c r="F56"/>
      <c r="G56"/>
      <c r="J56"/>
      <c r="K56"/>
      <c r="M56"/>
      <c r="N56"/>
      <c r="O56"/>
      <c r="P56"/>
      <c r="V56" s="1"/>
      <c r="W56" s="15" t="e">
        <f t="shared" si="3"/>
        <v>#DIV/0!</v>
      </c>
      <c r="X56" s="15" t="e">
        <f t="shared" si="4"/>
        <v>#DIV/0!</v>
      </c>
      <c r="Y56" s="15"/>
      <c r="Z56">
        <v>-13</v>
      </c>
      <c r="AB56" t="e">
        <f t="shared" si="2"/>
        <v>#NUM!</v>
      </c>
    </row>
    <row r="57" spans="1:28" x14ac:dyDescent="0.15">
      <c r="A57">
        <v>28</v>
      </c>
      <c r="B57">
        <v>25.5</v>
      </c>
      <c r="C57">
        <v>55</v>
      </c>
      <c r="E57"/>
      <c r="F57"/>
      <c r="G57"/>
      <c r="J57"/>
      <c r="K57"/>
      <c r="M57"/>
      <c r="N57"/>
      <c r="O57"/>
      <c r="P57"/>
      <c r="V57" s="1"/>
      <c r="W57" s="15" t="e">
        <f t="shared" si="3"/>
        <v>#DIV/0!</v>
      </c>
      <c r="X57" s="15" t="e">
        <f t="shared" si="4"/>
        <v>#DIV/0!</v>
      </c>
      <c r="Y57" s="15"/>
      <c r="Z57">
        <v>-13</v>
      </c>
      <c r="AB57" t="e">
        <f t="shared" si="2"/>
        <v>#NUM!</v>
      </c>
    </row>
    <row r="58" spans="1:28" x14ac:dyDescent="0.15">
      <c r="A58">
        <v>28.5</v>
      </c>
      <c r="B58">
        <v>26</v>
      </c>
      <c r="C58">
        <v>56</v>
      </c>
      <c r="E58"/>
      <c r="F58"/>
      <c r="G58"/>
      <c r="J58"/>
      <c r="K58"/>
      <c r="M58"/>
      <c r="N58"/>
      <c r="O58"/>
      <c r="P58"/>
      <c r="V58" s="1"/>
      <c r="W58" s="15" t="e">
        <f t="shared" si="3"/>
        <v>#DIV/0!</v>
      </c>
      <c r="X58" s="15" t="e">
        <f t="shared" si="4"/>
        <v>#DIV/0!</v>
      </c>
      <c r="Y58" s="15"/>
      <c r="Z58">
        <v>-13</v>
      </c>
      <c r="AB58" t="e">
        <f t="shared" si="2"/>
        <v>#NUM!</v>
      </c>
    </row>
    <row r="59" spans="1:28" x14ac:dyDescent="0.15">
      <c r="A59">
        <v>29</v>
      </c>
      <c r="B59">
        <v>26.5</v>
      </c>
      <c r="C59">
        <v>57</v>
      </c>
      <c r="E59"/>
      <c r="F59"/>
      <c r="G59"/>
      <c r="J59"/>
      <c r="K59"/>
      <c r="M59"/>
      <c r="N59"/>
      <c r="O59"/>
      <c r="P59"/>
      <c r="V59" s="1"/>
      <c r="W59" s="15" t="e">
        <f t="shared" si="3"/>
        <v>#DIV/0!</v>
      </c>
      <c r="X59" s="15" t="e">
        <f t="shared" si="4"/>
        <v>#DIV/0!</v>
      </c>
      <c r="Y59" s="15"/>
      <c r="Z59">
        <v>-13</v>
      </c>
      <c r="AB59" t="e">
        <f t="shared" si="2"/>
        <v>#NUM!</v>
      </c>
    </row>
    <row r="60" spans="1:28" x14ac:dyDescent="0.15">
      <c r="A60">
        <v>29.5</v>
      </c>
      <c r="B60">
        <v>27</v>
      </c>
      <c r="C60">
        <v>58</v>
      </c>
      <c r="E60"/>
      <c r="F60"/>
      <c r="G60"/>
      <c r="J60"/>
      <c r="K60"/>
      <c r="M60"/>
      <c r="N60"/>
      <c r="O60"/>
      <c r="P60"/>
      <c r="V60" s="1"/>
      <c r="W60" s="15" t="e">
        <f t="shared" si="3"/>
        <v>#DIV/0!</v>
      </c>
      <c r="X60" s="15" t="e">
        <f t="shared" si="4"/>
        <v>#DIV/0!</v>
      </c>
      <c r="Y60" s="15"/>
      <c r="Z60">
        <v>-13</v>
      </c>
      <c r="AB60" t="e">
        <f t="shared" si="2"/>
        <v>#NUM!</v>
      </c>
    </row>
    <row r="61" spans="1:28" x14ac:dyDescent="0.15">
      <c r="A61">
        <v>30</v>
      </c>
      <c r="B61">
        <v>27.5</v>
      </c>
      <c r="C61">
        <v>59</v>
      </c>
      <c r="E61"/>
      <c r="F61"/>
      <c r="G61"/>
      <c r="J61"/>
      <c r="K61"/>
      <c r="M61"/>
      <c r="N61"/>
      <c r="O61"/>
      <c r="P61"/>
      <c r="V61" s="1"/>
      <c r="W61" s="15" t="e">
        <f t="shared" si="3"/>
        <v>#DIV/0!</v>
      </c>
      <c r="X61" s="15" t="e">
        <f t="shared" si="4"/>
        <v>#DIV/0!</v>
      </c>
      <c r="Y61" s="15"/>
      <c r="Z61">
        <v>-13</v>
      </c>
      <c r="AB61" t="e">
        <f t="shared" si="2"/>
        <v>#NUM!</v>
      </c>
    </row>
    <row r="62" spans="1:28" x14ac:dyDescent="0.15">
      <c r="A62">
        <v>30.5</v>
      </c>
      <c r="B62">
        <v>28</v>
      </c>
      <c r="C62">
        <v>60</v>
      </c>
      <c r="E62"/>
      <c r="F62"/>
      <c r="G62"/>
      <c r="J62"/>
      <c r="K62"/>
      <c r="M62"/>
      <c r="N62"/>
      <c r="O62"/>
      <c r="P62"/>
      <c r="V62" s="1"/>
      <c r="W62" s="15" t="e">
        <f t="shared" si="3"/>
        <v>#DIV/0!</v>
      </c>
      <c r="X62" s="15" t="e">
        <f t="shared" si="4"/>
        <v>#DIV/0!</v>
      </c>
      <c r="Y62" s="15"/>
      <c r="Z62">
        <v>-13</v>
      </c>
      <c r="AB62" t="e">
        <f t="shared" si="2"/>
        <v>#NUM!</v>
      </c>
    </row>
    <row r="63" spans="1:28" x14ac:dyDescent="0.15">
      <c r="A63">
        <v>31</v>
      </c>
      <c r="B63">
        <v>28.5</v>
      </c>
      <c r="C63">
        <v>61</v>
      </c>
      <c r="E63"/>
      <c r="F63"/>
      <c r="G63"/>
      <c r="J63"/>
      <c r="K63"/>
      <c r="M63"/>
      <c r="N63"/>
      <c r="O63"/>
      <c r="P63"/>
      <c r="V63" s="1"/>
      <c r="W63" s="15" t="e">
        <f t="shared" si="3"/>
        <v>#DIV/0!</v>
      </c>
      <c r="X63" s="15" t="e">
        <f t="shared" si="4"/>
        <v>#DIV/0!</v>
      </c>
      <c r="Y63" s="15"/>
      <c r="Z63">
        <v>-13</v>
      </c>
      <c r="AB63" t="e">
        <f t="shared" si="2"/>
        <v>#NUM!</v>
      </c>
    </row>
    <row r="64" spans="1:28" x14ac:dyDescent="0.15">
      <c r="A64">
        <v>31.5</v>
      </c>
      <c r="B64">
        <v>29</v>
      </c>
      <c r="C64">
        <v>62</v>
      </c>
      <c r="E64"/>
      <c r="F64"/>
      <c r="G64"/>
      <c r="J64"/>
      <c r="K64"/>
      <c r="M64"/>
      <c r="N64"/>
      <c r="O64"/>
      <c r="P64"/>
      <c r="V64" s="1"/>
      <c r="W64" s="15" t="e">
        <f t="shared" si="3"/>
        <v>#DIV/0!</v>
      </c>
      <c r="X64" s="15" t="e">
        <f t="shared" si="4"/>
        <v>#DIV/0!</v>
      </c>
      <c r="Y64" s="15"/>
      <c r="Z64">
        <v>-13</v>
      </c>
      <c r="AB64" t="e">
        <f t="shared" si="2"/>
        <v>#NUM!</v>
      </c>
    </row>
    <row r="65" spans="1:28" x14ac:dyDescent="0.15">
      <c r="A65">
        <v>32</v>
      </c>
      <c r="B65">
        <v>29.5</v>
      </c>
      <c r="C65">
        <v>63</v>
      </c>
      <c r="E65"/>
      <c r="F65"/>
      <c r="G65"/>
      <c r="J65"/>
      <c r="K65"/>
      <c r="M65"/>
      <c r="N65"/>
      <c r="O65"/>
      <c r="P65"/>
      <c r="V65" s="1"/>
      <c r="W65" s="15" t="e">
        <f t="shared" si="3"/>
        <v>#DIV/0!</v>
      </c>
      <c r="X65" s="15" t="e">
        <f t="shared" si="4"/>
        <v>#DIV/0!</v>
      </c>
      <c r="Y65" s="15"/>
      <c r="Z65">
        <v>-13</v>
      </c>
      <c r="AB65" t="e">
        <f t="shared" si="2"/>
        <v>#NUM!</v>
      </c>
    </row>
    <row r="66" spans="1:28" x14ac:dyDescent="0.15">
      <c r="A66">
        <v>32.5</v>
      </c>
      <c r="B66">
        <v>30</v>
      </c>
      <c r="C66">
        <v>64</v>
      </c>
      <c r="E66"/>
      <c r="F66"/>
      <c r="G66"/>
      <c r="J66"/>
      <c r="K66"/>
      <c r="M66"/>
      <c r="N66"/>
      <c r="O66"/>
      <c r="P66"/>
      <c r="V66" s="1"/>
      <c r="W66" s="15" t="e">
        <f t="shared" si="3"/>
        <v>#DIV/0!</v>
      </c>
      <c r="X66" s="15" t="e">
        <f t="shared" si="4"/>
        <v>#DIV/0!</v>
      </c>
      <c r="Y66" s="15"/>
      <c r="Z66">
        <v>-13</v>
      </c>
      <c r="AB66" t="e">
        <f t="shared" si="2"/>
        <v>#NUM!</v>
      </c>
    </row>
    <row r="67" spans="1:28" x14ac:dyDescent="0.15">
      <c r="A67">
        <v>33</v>
      </c>
      <c r="B67">
        <v>30.5</v>
      </c>
      <c r="C67">
        <v>65</v>
      </c>
      <c r="E67"/>
      <c r="F67"/>
      <c r="G67"/>
      <c r="J67"/>
      <c r="K67"/>
      <c r="M67"/>
      <c r="N67"/>
      <c r="O67"/>
      <c r="P67"/>
      <c r="V67" s="1"/>
      <c r="W67" s="15" t="e">
        <f t="shared" si="3"/>
        <v>#DIV/0!</v>
      </c>
      <c r="X67" s="15" t="e">
        <f t="shared" si="4"/>
        <v>#DIV/0!</v>
      </c>
      <c r="Y67" s="15"/>
      <c r="Z67">
        <v>-13</v>
      </c>
      <c r="AB67" t="e">
        <f t="shared" si="2"/>
        <v>#NUM!</v>
      </c>
    </row>
    <row r="68" spans="1:28" x14ac:dyDescent="0.15">
      <c r="A68">
        <v>33.5</v>
      </c>
      <c r="B68">
        <v>31</v>
      </c>
      <c r="C68">
        <v>66</v>
      </c>
      <c r="E68"/>
      <c r="F68"/>
      <c r="G68"/>
      <c r="J68"/>
      <c r="K68"/>
      <c r="M68"/>
      <c r="N68"/>
      <c r="O68"/>
      <c r="P68"/>
      <c r="V68" s="1"/>
      <c r="W68" s="15" t="e">
        <f t="shared" si="3"/>
        <v>#DIV/0!</v>
      </c>
      <c r="X68" s="15" t="e">
        <f t="shared" si="4"/>
        <v>#DIV/0!</v>
      </c>
      <c r="Y68" s="15"/>
      <c r="Z68">
        <v>-13</v>
      </c>
      <c r="AB68" t="e">
        <f t="shared" si="2"/>
        <v>#NUM!</v>
      </c>
    </row>
    <row r="69" spans="1:28" x14ac:dyDescent="0.15">
      <c r="A69">
        <v>34</v>
      </c>
      <c r="B69">
        <v>31.5</v>
      </c>
      <c r="C69">
        <v>67</v>
      </c>
      <c r="E69"/>
      <c r="F69"/>
      <c r="G69"/>
      <c r="J69"/>
      <c r="K69"/>
      <c r="M69"/>
      <c r="N69"/>
      <c r="O69"/>
      <c r="P69"/>
      <c r="V69" s="1"/>
      <c r="W69" s="15" t="e">
        <f t="shared" si="3"/>
        <v>#DIV/0!</v>
      </c>
      <c r="X69" s="15" t="e">
        <f t="shared" si="4"/>
        <v>#DIV/0!</v>
      </c>
      <c r="Y69" s="15"/>
      <c r="Z69">
        <v>-13</v>
      </c>
      <c r="AB69" t="e">
        <f t="shared" si="2"/>
        <v>#NUM!</v>
      </c>
    </row>
    <row r="70" spans="1:28" x14ac:dyDescent="0.15">
      <c r="A70">
        <v>34.5</v>
      </c>
      <c r="B70">
        <v>32</v>
      </c>
      <c r="C70">
        <v>68</v>
      </c>
      <c r="E70"/>
      <c r="F70"/>
      <c r="G70"/>
      <c r="J70"/>
      <c r="K70"/>
      <c r="M70"/>
      <c r="N70"/>
      <c r="O70"/>
      <c r="P70"/>
      <c r="V70" s="1"/>
      <c r="W70" s="15" t="e">
        <f t="shared" ref="W70:W101" si="5">AVERAGE(E70:Q70)</f>
        <v>#DIV/0!</v>
      </c>
      <c r="X70" s="15" t="e">
        <f t="shared" ref="X70:X101" si="6">STDEV(E70:Q70)/SQRT(COUNT(E70:Q70))</f>
        <v>#DIV/0!</v>
      </c>
      <c r="Y70" s="15"/>
      <c r="Z70">
        <v>-13</v>
      </c>
      <c r="AB70" t="e">
        <f t="shared" si="2"/>
        <v>#NUM!</v>
      </c>
    </row>
    <row r="71" spans="1:28" x14ac:dyDescent="0.15">
      <c r="A71">
        <v>35</v>
      </c>
      <c r="B71">
        <v>32.5</v>
      </c>
      <c r="C71">
        <v>69</v>
      </c>
      <c r="E71"/>
      <c r="F71"/>
      <c r="G71"/>
      <c r="J71"/>
      <c r="K71"/>
      <c r="M71"/>
      <c r="N71"/>
      <c r="O71"/>
      <c r="P71"/>
      <c r="V71" s="1"/>
      <c r="W71" s="15" t="e">
        <f t="shared" si="5"/>
        <v>#DIV/0!</v>
      </c>
      <c r="X71" s="15" t="e">
        <f t="shared" si="6"/>
        <v>#DIV/0!</v>
      </c>
      <c r="Y71" s="15"/>
      <c r="Z71">
        <v>-13</v>
      </c>
      <c r="AB71" t="e">
        <f t="shared" ref="AB71:AB134" si="7">MEDIAN(E71:U71)</f>
        <v>#NUM!</v>
      </c>
    </row>
    <row r="72" spans="1:28" x14ac:dyDescent="0.15">
      <c r="A72">
        <v>35.5</v>
      </c>
      <c r="B72">
        <v>33</v>
      </c>
      <c r="C72">
        <v>70</v>
      </c>
      <c r="E72"/>
      <c r="F72"/>
      <c r="G72"/>
      <c r="J72"/>
      <c r="K72"/>
      <c r="M72"/>
      <c r="N72"/>
      <c r="O72"/>
      <c r="P72"/>
      <c r="V72" s="1"/>
      <c r="W72" s="15" t="e">
        <f t="shared" si="5"/>
        <v>#DIV/0!</v>
      </c>
      <c r="X72" s="15" t="e">
        <f t="shared" si="6"/>
        <v>#DIV/0!</v>
      </c>
      <c r="Y72" s="15"/>
      <c r="Z72">
        <v>-13</v>
      </c>
      <c r="AB72" t="e">
        <f t="shared" si="7"/>
        <v>#NUM!</v>
      </c>
    </row>
    <row r="73" spans="1:28" x14ac:dyDescent="0.15">
      <c r="A73">
        <v>36</v>
      </c>
      <c r="B73">
        <v>33.5</v>
      </c>
      <c r="C73">
        <v>71</v>
      </c>
      <c r="E73"/>
      <c r="F73"/>
      <c r="G73"/>
      <c r="J73"/>
      <c r="K73"/>
      <c r="M73"/>
      <c r="N73"/>
      <c r="O73"/>
      <c r="P73"/>
      <c r="V73" s="1"/>
      <c r="W73" s="15" t="e">
        <f t="shared" si="5"/>
        <v>#DIV/0!</v>
      </c>
      <c r="X73" s="15" t="e">
        <f t="shared" si="6"/>
        <v>#DIV/0!</v>
      </c>
      <c r="Y73" s="15"/>
      <c r="Z73">
        <v>-13</v>
      </c>
      <c r="AB73" t="e">
        <f t="shared" si="7"/>
        <v>#NUM!</v>
      </c>
    </row>
    <row r="74" spans="1:28" x14ac:dyDescent="0.15">
      <c r="A74">
        <v>36.5</v>
      </c>
      <c r="B74">
        <v>34</v>
      </c>
      <c r="C74">
        <v>72</v>
      </c>
      <c r="E74"/>
      <c r="F74"/>
      <c r="G74"/>
      <c r="J74"/>
      <c r="K74"/>
      <c r="M74"/>
      <c r="N74"/>
      <c r="O74"/>
      <c r="P74"/>
      <c r="V74" s="1"/>
      <c r="W74" s="15" t="e">
        <f t="shared" si="5"/>
        <v>#DIV/0!</v>
      </c>
      <c r="X74" s="15" t="e">
        <f t="shared" si="6"/>
        <v>#DIV/0!</v>
      </c>
      <c r="Y74" s="15"/>
      <c r="Z74">
        <v>-13</v>
      </c>
      <c r="AB74" t="e">
        <f t="shared" si="7"/>
        <v>#NUM!</v>
      </c>
    </row>
    <row r="75" spans="1:28" x14ac:dyDescent="0.15">
      <c r="A75">
        <v>37</v>
      </c>
      <c r="B75">
        <v>34.5</v>
      </c>
      <c r="C75">
        <v>73</v>
      </c>
      <c r="E75"/>
      <c r="F75"/>
      <c r="G75"/>
      <c r="J75"/>
      <c r="K75"/>
      <c r="M75"/>
      <c r="N75"/>
      <c r="O75"/>
      <c r="P75"/>
      <c r="V75" s="1"/>
      <c r="W75" s="15" t="e">
        <f t="shared" si="5"/>
        <v>#DIV/0!</v>
      </c>
      <c r="X75" s="15" t="e">
        <f t="shared" si="6"/>
        <v>#DIV/0!</v>
      </c>
      <c r="Y75" s="15"/>
      <c r="Z75">
        <v>-13</v>
      </c>
      <c r="AB75" t="e">
        <f t="shared" si="7"/>
        <v>#NUM!</v>
      </c>
    </row>
    <row r="76" spans="1:28" x14ac:dyDescent="0.15">
      <c r="A76">
        <v>37.5</v>
      </c>
      <c r="B76">
        <v>35</v>
      </c>
      <c r="C76">
        <v>74</v>
      </c>
      <c r="E76"/>
      <c r="F76"/>
      <c r="G76"/>
      <c r="J76"/>
      <c r="K76"/>
      <c r="M76"/>
      <c r="N76"/>
      <c r="O76"/>
      <c r="P76"/>
      <c r="V76" s="1"/>
      <c r="W76" s="15" t="e">
        <f t="shared" si="5"/>
        <v>#DIV/0!</v>
      </c>
      <c r="X76" s="15" t="e">
        <f t="shared" si="6"/>
        <v>#DIV/0!</v>
      </c>
      <c r="Y76" s="15"/>
      <c r="Z76">
        <v>-13</v>
      </c>
      <c r="AB76" t="e">
        <f t="shared" si="7"/>
        <v>#NUM!</v>
      </c>
    </row>
    <row r="77" spans="1:28" x14ac:dyDescent="0.15">
      <c r="A77">
        <v>38</v>
      </c>
      <c r="B77">
        <v>35.5</v>
      </c>
      <c r="C77">
        <v>75</v>
      </c>
      <c r="E77"/>
      <c r="F77"/>
      <c r="G77"/>
      <c r="J77"/>
      <c r="K77"/>
      <c r="M77"/>
      <c r="N77"/>
      <c r="O77"/>
      <c r="P77"/>
      <c r="V77" s="1"/>
      <c r="W77" s="15" t="e">
        <f t="shared" si="5"/>
        <v>#DIV/0!</v>
      </c>
      <c r="X77" s="15" t="e">
        <f t="shared" si="6"/>
        <v>#DIV/0!</v>
      </c>
      <c r="Y77" s="15"/>
      <c r="Z77">
        <v>-13</v>
      </c>
      <c r="AB77" t="e">
        <f t="shared" si="7"/>
        <v>#NUM!</v>
      </c>
    </row>
    <row r="78" spans="1:28" x14ac:dyDescent="0.15">
      <c r="A78">
        <v>38.5</v>
      </c>
      <c r="B78">
        <v>36</v>
      </c>
      <c r="C78">
        <v>76</v>
      </c>
      <c r="E78"/>
      <c r="F78"/>
      <c r="G78"/>
      <c r="J78"/>
      <c r="K78"/>
      <c r="M78"/>
      <c r="N78"/>
      <c r="O78"/>
      <c r="P78"/>
      <c r="V78" s="1"/>
      <c r="W78" s="15" t="e">
        <f t="shared" si="5"/>
        <v>#DIV/0!</v>
      </c>
      <c r="X78" s="15" t="e">
        <f t="shared" si="6"/>
        <v>#DIV/0!</v>
      </c>
      <c r="Y78" s="15"/>
      <c r="Z78">
        <v>-13</v>
      </c>
      <c r="AB78" t="e">
        <f t="shared" si="7"/>
        <v>#NUM!</v>
      </c>
    </row>
    <row r="79" spans="1:28" x14ac:dyDescent="0.15">
      <c r="A79">
        <v>39</v>
      </c>
      <c r="B79">
        <v>36.5</v>
      </c>
      <c r="C79">
        <v>77</v>
      </c>
      <c r="E79"/>
      <c r="F79"/>
      <c r="G79"/>
      <c r="J79"/>
      <c r="K79"/>
      <c r="M79"/>
      <c r="N79"/>
      <c r="O79"/>
      <c r="P79"/>
      <c r="V79" s="1"/>
      <c r="W79" s="15" t="e">
        <f t="shared" si="5"/>
        <v>#DIV/0!</v>
      </c>
      <c r="X79" s="15" t="e">
        <f t="shared" si="6"/>
        <v>#DIV/0!</v>
      </c>
      <c r="Y79" s="15"/>
      <c r="Z79">
        <v>-13</v>
      </c>
      <c r="AB79" t="e">
        <f t="shared" si="7"/>
        <v>#NUM!</v>
      </c>
    </row>
    <row r="80" spans="1:28" x14ac:dyDescent="0.15">
      <c r="A80">
        <v>39.5</v>
      </c>
      <c r="B80">
        <v>37</v>
      </c>
      <c r="C80">
        <v>78</v>
      </c>
      <c r="E80"/>
      <c r="F80"/>
      <c r="G80"/>
      <c r="J80"/>
      <c r="K80"/>
      <c r="M80"/>
      <c r="N80"/>
      <c r="O80"/>
      <c r="P80"/>
      <c r="V80" s="1"/>
      <c r="W80" s="15" t="e">
        <f t="shared" si="5"/>
        <v>#DIV/0!</v>
      </c>
      <c r="X80" s="15" t="e">
        <f t="shared" si="6"/>
        <v>#DIV/0!</v>
      </c>
      <c r="Y80" s="15"/>
      <c r="Z80">
        <v>-13</v>
      </c>
      <c r="AB80" t="e">
        <f t="shared" si="7"/>
        <v>#NUM!</v>
      </c>
    </row>
    <row r="81" spans="1:28" x14ac:dyDescent="0.15">
      <c r="A81">
        <v>40</v>
      </c>
      <c r="B81">
        <v>37.5</v>
      </c>
      <c r="C81">
        <v>79</v>
      </c>
      <c r="E81"/>
      <c r="F81"/>
      <c r="G81"/>
      <c r="J81"/>
      <c r="K81"/>
      <c r="M81"/>
      <c r="N81"/>
      <c r="O81"/>
      <c r="P81"/>
      <c r="V81" s="1"/>
      <c r="W81" s="15" t="e">
        <f t="shared" si="5"/>
        <v>#DIV/0!</v>
      </c>
      <c r="X81" s="15" t="e">
        <f t="shared" si="6"/>
        <v>#DIV/0!</v>
      </c>
      <c r="Y81" s="15"/>
      <c r="Z81">
        <v>-13</v>
      </c>
      <c r="AB81" t="e">
        <f t="shared" si="7"/>
        <v>#NUM!</v>
      </c>
    </row>
    <row r="82" spans="1:28" x14ac:dyDescent="0.15">
      <c r="A82">
        <v>40.5</v>
      </c>
      <c r="B82">
        <v>38</v>
      </c>
      <c r="C82">
        <v>80</v>
      </c>
      <c r="E82"/>
      <c r="F82"/>
      <c r="G82"/>
      <c r="J82"/>
      <c r="K82"/>
      <c r="M82"/>
      <c r="N82"/>
      <c r="O82"/>
      <c r="P82"/>
      <c r="V82" s="1"/>
      <c r="W82" s="15" t="e">
        <f t="shared" si="5"/>
        <v>#DIV/0!</v>
      </c>
      <c r="X82" s="15" t="e">
        <f t="shared" si="6"/>
        <v>#DIV/0!</v>
      </c>
      <c r="Y82" s="15"/>
      <c r="Z82">
        <v>-13</v>
      </c>
      <c r="AB82" t="e">
        <f t="shared" si="7"/>
        <v>#NUM!</v>
      </c>
    </row>
    <row r="83" spans="1:28" x14ac:dyDescent="0.15">
      <c r="A83">
        <v>41</v>
      </c>
      <c r="B83">
        <v>38.5</v>
      </c>
      <c r="C83">
        <v>81</v>
      </c>
      <c r="E83"/>
      <c r="F83"/>
      <c r="G83"/>
      <c r="J83"/>
      <c r="K83"/>
      <c r="M83"/>
      <c r="N83"/>
      <c r="O83"/>
      <c r="P83"/>
      <c r="V83" s="1"/>
      <c r="W83" s="15" t="e">
        <f t="shared" si="5"/>
        <v>#DIV/0!</v>
      </c>
      <c r="X83" s="15" t="e">
        <f t="shared" si="6"/>
        <v>#DIV/0!</v>
      </c>
      <c r="Y83" s="15"/>
      <c r="Z83">
        <v>-13</v>
      </c>
      <c r="AB83" t="e">
        <f t="shared" si="7"/>
        <v>#NUM!</v>
      </c>
    </row>
    <row r="84" spans="1:28" x14ac:dyDescent="0.15">
      <c r="A84">
        <v>41.5</v>
      </c>
      <c r="B84">
        <v>39</v>
      </c>
      <c r="C84">
        <v>82</v>
      </c>
      <c r="E84"/>
      <c r="F84"/>
      <c r="G84"/>
      <c r="J84"/>
      <c r="K84"/>
      <c r="M84"/>
      <c r="N84"/>
      <c r="O84"/>
      <c r="P84"/>
      <c r="V84" s="1"/>
      <c r="W84" s="15" t="e">
        <f t="shared" si="5"/>
        <v>#DIV/0!</v>
      </c>
      <c r="X84" s="15" t="e">
        <f t="shared" si="6"/>
        <v>#DIV/0!</v>
      </c>
      <c r="Y84" s="15"/>
      <c r="Z84">
        <v>-13</v>
      </c>
      <c r="AB84" t="e">
        <f t="shared" si="7"/>
        <v>#NUM!</v>
      </c>
    </row>
    <row r="85" spans="1:28" x14ac:dyDescent="0.15">
      <c r="A85">
        <v>42</v>
      </c>
      <c r="B85">
        <v>39.5</v>
      </c>
      <c r="C85">
        <v>83</v>
      </c>
      <c r="E85"/>
      <c r="F85"/>
      <c r="G85"/>
      <c r="J85"/>
      <c r="K85"/>
      <c r="M85"/>
      <c r="N85"/>
      <c r="O85"/>
      <c r="P85"/>
      <c r="V85" s="1"/>
      <c r="W85" s="15" t="e">
        <f t="shared" si="5"/>
        <v>#DIV/0!</v>
      </c>
      <c r="X85" s="15" t="e">
        <f t="shared" si="6"/>
        <v>#DIV/0!</v>
      </c>
      <c r="Y85" s="15"/>
      <c r="Z85">
        <v>-13</v>
      </c>
      <c r="AB85" t="e">
        <f t="shared" si="7"/>
        <v>#NUM!</v>
      </c>
    </row>
    <row r="86" spans="1:28" x14ac:dyDescent="0.15">
      <c r="A86">
        <v>42.5</v>
      </c>
      <c r="B86">
        <v>40</v>
      </c>
      <c r="C86">
        <v>84</v>
      </c>
      <c r="E86"/>
      <c r="F86"/>
      <c r="G86"/>
      <c r="J86"/>
      <c r="K86"/>
      <c r="M86"/>
      <c r="N86"/>
      <c r="O86"/>
      <c r="P86"/>
      <c r="V86" s="1"/>
      <c r="W86" s="15" t="e">
        <f t="shared" si="5"/>
        <v>#DIV/0!</v>
      </c>
      <c r="X86" s="15" t="e">
        <f t="shared" si="6"/>
        <v>#DIV/0!</v>
      </c>
      <c r="Y86" s="15"/>
      <c r="Z86">
        <v>-13</v>
      </c>
      <c r="AB86" t="e">
        <f t="shared" si="7"/>
        <v>#NUM!</v>
      </c>
    </row>
    <row r="87" spans="1:28" ht="15" x14ac:dyDescent="0.2">
      <c r="A87" s="13">
        <v>43</v>
      </c>
      <c r="B87" s="13">
        <v>40.5</v>
      </c>
      <c r="C87" s="13">
        <v>85</v>
      </c>
      <c r="D87" s="12" t="s">
        <v>24</v>
      </c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4"/>
      <c r="R87" s="14"/>
      <c r="S87" s="14"/>
      <c r="T87" s="14"/>
      <c r="U87" s="14"/>
      <c r="V87" s="1"/>
      <c r="W87" s="16" t="e">
        <f t="shared" si="5"/>
        <v>#DIV/0!</v>
      </c>
      <c r="X87" s="16" t="e">
        <f t="shared" si="6"/>
        <v>#DIV/0!</v>
      </c>
      <c r="Y87" s="15"/>
      <c r="Z87">
        <v>-13</v>
      </c>
      <c r="AA87" s="13"/>
      <c r="AB87" s="13" t="e">
        <f t="shared" si="7"/>
        <v>#NUM!</v>
      </c>
    </row>
    <row r="88" spans="1:28" x14ac:dyDescent="0.15">
      <c r="A88">
        <v>43.5</v>
      </c>
      <c r="B88">
        <v>41</v>
      </c>
      <c r="C88">
        <v>86</v>
      </c>
      <c r="E88"/>
      <c r="F88"/>
      <c r="G88"/>
      <c r="J88"/>
      <c r="K88"/>
      <c r="M88"/>
      <c r="N88"/>
      <c r="O88"/>
      <c r="P88"/>
      <c r="V88" s="1"/>
      <c r="W88" s="15" t="e">
        <f t="shared" si="5"/>
        <v>#DIV/0!</v>
      </c>
      <c r="X88" s="15" t="e">
        <f t="shared" si="6"/>
        <v>#DIV/0!</v>
      </c>
      <c r="Y88" s="15"/>
      <c r="Z88">
        <v>-13</v>
      </c>
      <c r="AB88" t="e">
        <f t="shared" si="7"/>
        <v>#NUM!</v>
      </c>
    </row>
    <row r="89" spans="1:28" x14ac:dyDescent="0.15">
      <c r="A89">
        <v>44</v>
      </c>
      <c r="B89">
        <v>41.5</v>
      </c>
      <c r="C89">
        <v>87</v>
      </c>
      <c r="E89"/>
      <c r="F89"/>
      <c r="G89"/>
      <c r="J89"/>
      <c r="K89"/>
      <c r="M89"/>
      <c r="N89"/>
      <c r="O89"/>
      <c r="P89"/>
      <c r="V89" s="1"/>
      <c r="W89" s="15" t="e">
        <f t="shared" si="5"/>
        <v>#DIV/0!</v>
      </c>
      <c r="X89" s="15" t="e">
        <f t="shared" si="6"/>
        <v>#DIV/0!</v>
      </c>
      <c r="Y89" s="15"/>
      <c r="Z89">
        <v>-13</v>
      </c>
      <c r="AB89" t="e">
        <f t="shared" si="7"/>
        <v>#NUM!</v>
      </c>
    </row>
    <row r="90" spans="1:28" x14ac:dyDescent="0.15">
      <c r="A90">
        <v>44.5</v>
      </c>
      <c r="B90">
        <v>42</v>
      </c>
      <c r="C90">
        <v>88</v>
      </c>
      <c r="E90"/>
      <c r="F90"/>
      <c r="G90"/>
      <c r="J90"/>
      <c r="K90"/>
      <c r="M90"/>
      <c r="N90"/>
      <c r="O90"/>
      <c r="P90"/>
      <c r="V90" s="1"/>
      <c r="W90" s="15" t="e">
        <f t="shared" si="5"/>
        <v>#DIV/0!</v>
      </c>
      <c r="X90" s="15" t="e">
        <f t="shared" si="6"/>
        <v>#DIV/0!</v>
      </c>
      <c r="Y90" s="15"/>
      <c r="Z90">
        <v>-13</v>
      </c>
      <c r="AB90" t="e">
        <f t="shared" si="7"/>
        <v>#NUM!</v>
      </c>
    </row>
    <row r="91" spans="1:28" x14ac:dyDescent="0.15">
      <c r="A91">
        <v>45</v>
      </c>
      <c r="B91">
        <v>42.5</v>
      </c>
      <c r="C91">
        <v>89</v>
      </c>
      <c r="E91"/>
      <c r="F91"/>
      <c r="G91"/>
      <c r="J91"/>
      <c r="K91"/>
      <c r="M91"/>
      <c r="N91"/>
      <c r="O91"/>
      <c r="P91"/>
      <c r="V91" s="1"/>
      <c r="W91" s="15" t="e">
        <f t="shared" si="5"/>
        <v>#DIV/0!</v>
      </c>
      <c r="X91" s="15" t="e">
        <f t="shared" si="6"/>
        <v>#DIV/0!</v>
      </c>
      <c r="Y91" s="15"/>
      <c r="Z91">
        <v>-13</v>
      </c>
      <c r="AB91" t="e">
        <f t="shared" si="7"/>
        <v>#NUM!</v>
      </c>
    </row>
    <row r="92" spans="1:28" x14ac:dyDescent="0.15">
      <c r="A92">
        <v>45.5</v>
      </c>
      <c r="B92">
        <v>43</v>
      </c>
      <c r="C92">
        <v>90</v>
      </c>
      <c r="E92"/>
      <c r="F92"/>
      <c r="G92"/>
      <c r="J92"/>
      <c r="K92"/>
      <c r="M92"/>
      <c r="N92"/>
      <c r="O92"/>
      <c r="P92"/>
      <c r="V92" s="1"/>
      <c r="W92" s="15" t="e">
        <f t="shared" si="5"/>
        <v>#DIV/0!</v>
      </c>
      <c r="X92" s="15" t="e">
        <f t="shared" si="6"/>
        <v>#DIV/0!</v>
      </c>
      <c r="Y92" s="15"/>
      <c r="Z92">
        <v>-13</v>
      </c>
      <c r="AB92" t="e">
        <f t="shared" si="7"/>
        <v>#NUM!</v>
      </c>
    </row>
    <row r="93" spans="1:28" x14ac:dyDescent="0.15">
      <c r="A93">
        <v>46</v>
      </c>
      <c r="B93">
        <v>43.5</v>
      </c>
      <c r="C93">
        <v>91</v>
      </c>
      <c r="E93"/>
      <c r="F93"/>
      <c r="G93"/>
      <c r="J93"/>
      <c r="K93"/>
      <c r="M93"/>
      <c r="N93"/>
      <c r="O93"/>
      <c r="P93"/>
      <c r="V93" s="1"/>
      <c r="W93" s="15" t="e">
        <f t="shared" si="5"/>
        <v>#DIV/0!</v>
      </c>
      <c r="X93" s="15" t="e">
        <f t="shared" si="6"/>
        <v>#DIV/0!</v>
      </c>
      <c r="Y93" s="15"/>
      <c r="Z93">
        <v>-13</v>
      </c>
      <c r="AB93" t="e">
        <f t="shared" si="7"/>
        <v>#NUM!</v>
      </c>
    </row>
    <row r="94" spans="1:28" x14ac:dyDescent="0.15">
      <c r="A94">
        <v>46.5</v>
      </c>
      <c r="B94">
        <v>44</v>
      </c>
      <c r="C94">
        <v>92</v>
      </c>
      <c r="E94"/>
      <c r="F94"/>
      <c r="G94"/>
      <c r="J94"/>
      <c r="K94"/>
      <c r="M94"/>
      <c r="N94"/>
      <c r="O94"/>
      <c r="P94"/>
      <c r="V94" s="1"/>
      <c r="W94" s="15" t="e">
        <f t="shared" si="5"/>
        <v>#DIV/0!</v>
      </c>
      <c r="X94" s="15" t="e">
        <f t="shared" si="6"/>
        <v>#DIV/0!</v>
      </c>
      <c r="Y94" s="15"/>
      <c r="Z94">
        <v>-13</v>
      </c>
      <c r="AB94" t="e">
        <f t="shared" si="7"/>
        <v>#NUM!</v>
      </c>
    </row>
    <row r="95" spans="1:28" x14ac:dyDescent="0.15">
      <c r="A95">
        <v>47</v>
      </c>
      <c r="B95">
        <v>44.5</v>
      </c>
      <c r="C95">
        <v>93</v>
      </c>
      <c r="E95"/>
      <c r="F95"/>
      <c r="G95"/>
      <c r="J95"/>
      <c r="K95"/>
      <c r="M95"/>
      <c r="N95"/>
      <c r="O95"/>
      <c r="P95"/>
      <c r="V95" s="1"/>
      <c r="W95" s="15" t="e">
        <f t="shared" si="5"/>
        <v>#DIV/0!</v>
      </c>
      <c r="X95" s="15" t="e">
        <f t="shared" si="6"/>
        <v>#DIV/0!</v>
      </c>
      <c r="Y95" s="15"/>
      <c r="Z95">
        <v>-13</v>
      </c>
      <c r="AB95" t="e">
        <f t="shared" si="7"/>
        <v>#NUM!</v>
      </c>
    </row>
    <row r="96" spans="1:28" x14ac:dyDescent="0.15">
      <c r="A96">
        <v>47.5</v>
      </c>
      <c r="B96">
        <v>45</v>
      </c>
      <c r="C96">
        <v>94</v>
      </c>
      <c r="E96"/>
      <c r="F96"/>
      <c r="G96"/>
      <c r="J96"/>
      <c r="K96"/>
      <c r="M96"/>
      <c r="N96"/>
      <c r="O96"/>
      <c r="P96"/>
      <c r="V96" s="1"/>
      <c r="W96" s="15" t="e">
        <f t="shared" si="5"/>
        <v>#DIV/0!</v>
      </c>
      <c r="X96" s="15" t="e">
        <f t="shared" si="6"/>
        <v>#DIV/0!</v>
      </c>
      <c r="Y96" s="15"/>
      <c r="Z96">
        <v>-13</v>
      </c>
      <c r="AB96" t="e">
        <f t="shared" si="7"/>
        <v>#NUM!</v>
      </c>
    </row>
    <row r="97" spans="1:28" x14ac:dyDescent="0.15">
      <c r="A97">
        <v>48</v>
      </c>
      <c r="B97">
        <v>45.5</v>
      </c>
      <c r="C97">
        <v>95</v>
      </c>
      <c r="E97"/>
      <c r="F97"/>
      <c r="G97"/>
      <c r="J97"/>
      <c r="K97"/>
      <c r="M97"/>
      <c r="N97"/>
      <c r="O97"/>
      <c r="P97"/>
      <c r="V97" s="1"/>
      <c r="W97" s="15" t="e">
        <f t="shared" si="5"/>
        <v>#DIV/0!</v>
      </c>
      <c r="X97" s="15" t="e">
        <f t="shared" si="6"/>
        <v>#DIV/0!</v>
      </c>
      <c r="Y97" s="15"/>
      <c r="Z97">
        <v>-13</v>
      </c>
      <c r="AB97" t="e">
        <f t="shared" si="7"/>
        <v>#NUM!</v>
      </c>
    </row>
    <row r="98" spans="1:28" x14ac:dyDescent="0.15">
      <c r="A98">
        <v>48.5</v>
      </c>
      <c r="B98">
        <v>46</v>
      </c>
      <c r="C98">
        <v>96</v>
      </c>
      <c r="E98"/>
      <c r="F98"/>
      <c r="G98"/>
      <c r="J98"/>
      <c r="K98"/>
      <c r="M98"/>
      <c r="N98"/>
      <c r="O98"/>
      <c r="P98"/>
      <c r="V98" s="1"/>
      <c r="W98" s="15" t="e">
        <f t="shared" si="5"/>
        <v>#DIV/0!</v>
      </c>
      <c r="X98" s="15" t="e">
        <f t="shared" si="6"/>
        <v>#DIV/0!</v>
      </c>
      <c r="Y98" s="15"/>
      <c r="Z98">
        <v>-13</v>
      </c>
      <c r="AB98" t="e">
        <f t="shared" si="7"/>
        <v>#NUM!</v>
      </c>
    </row>
    <row r="99" spans="1:28" x14ac:dyDescent="0.15">
      <c r="A99">
        <v>49</v>
      </c>
      <c r="B99">
        <v>46.5</v>
      </c>
      <c r="C99">
        <v>97</v>
      </c>
      <c r="E99"/>
      <c r="F99"/>
      <c r="G99"/>
      <c r="J99"/>
      <c r="K99"/>
      <c r="M99"/>
      <c r="N99"/>
      <c r="O99"/>
      <c r="P99"/>
      <c r="V99" s="1"/>
      <c r="W99" s="15" t="e">
        <f t="shared" si="5"/>
        <v>#DIV/0!</v>
      </c>
      <c r="X99" s="15" t="e">
        <f t="shared" si="6"/>
        <v>#DIV/0!</v>
      </c>
      <c r="Y99" s="15"/>
      <c r="Z99">
        <v>-13</v>
      </c>
      <c r="AB99" t="e">
        <f t="shared" si="7"/>
        <v>#NUM!</v>
      </c>
    </row>
    <row r="100" spans="1:28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M100"/>
      <c r="N100"/>
      <c r="O100"/>
      <c r="P100"/>
      <c r="V100" s="1"/>
      <c r="W100" s="15" t="e">
        <f t="shared" si="5"/>
        <v>#DIV/0!</v>
      </c>
      <c r="X100" s="15" t="e">
        <f t="shared" si="6"/>
        <v>#DIV/0!</v>
      </c>
      <c r="Y100" s="15"/>
      <c r="Z100">
        <v>-13</v>
      </c>
      <c r="AB100" t="e">
        <f t="shared" si="7"/>
        <v>#NUM!</v>
      </c>
    </row>
    <row r="101" spans="1:28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M101"/>
      <c r="N101"/>
      <c r="O101"/>
      <c r="P101"/>
      <c r="V101" s="1"/>
      <c r="W101" s="15" t="e">
        <f t="shared" si="5"/>
        <v>#DIV/0!</v>
      </c>
      <c r="X101" s="15" t="e">
        <f t="shared" si="6"/>
        <v>#DIV/0!</v>
      </c>
      <c r="Y101" s="15"/>
      <c r="Z101">
        <v>-13</v>
      </c>
      <c r="AB101" t="e">
        <f t="shared" si="7"/>
        <v>#NUM!</v>
      </c>
    </row>
    <row r="102" spans="1:28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M102"/>
      <c r="N102"/>
      <c r="O102"/>
      <c r="P102"/>
      <c r="V102" s="1"/>
      <c r="W102" s="15" t="e">
        <f t="shared" ref="W102:W133" si="8">AVERAGE(E102:Q102)</f>
        <v>#DIV/0!</v>
      </c>
      <c r="X102" s="15" t="e">
        <f t="shared" ref="X102:X133" si="9">STDEV(E102:Q102)/SQRT(COUNT(E102:Q102))</f>
        <v>#DIV/0!</v>
      </c>
      <c r="Y102" s="15"/>
      <c r="Z102">
        <v>-13</v>
      </c>
      <c r="AB102" t="e">
        <f t="shared" si="7"/>
        <v>#NUM!</v>
      </c>
    </row>
    <row r="103" spans="1:28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M103"/>
      <c r="N103"/>
      <c r="O103"/>
      <c r="P103"/>
      <c r="V103" s="1"/>
      <c r="W103" s="15" t="e">
        <f t="shared" si="8"/>
        <v>#DIV/0!</v>
      </c>
      <c r="X103" s="15" t="e">
        <f t="shared" si="9"/>
        <v>#DIV/0!</v>
      </c>
      <c r="Y103" s="15"/>
      <c r="Z103">
        <v>-13</v>
      </c>
      <c r="AB103" t="e">
        <f t="shared" si="7"/>
        <v>#NUM!</v>
      </c>
    </row>
    <row r="104" spans="1:28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M104"/>
      <c r="N104"/>
      <c r="O104"/>
      <c r="P104"/>
      <c r="V104" s="1"/>
      <c r="W104" s="15" t="e">
        <f t="shared" si="8"/>
        <v>#DIV/0!</v>
      </c>
      <c r="X104" s="15" t="e">
        <f t="shared" si="9"/>
        <v>#DIV/0!</v>
      </c>
      <c r="Y104" s="15"/>
      <c r="Z104">
        <v>-13</v>
      </c>
      <c r="AB104" t="e">
        <f t="shared" si="7"/>
        <v>#NUM!</v>
      </c>
    </row>
    <row r="105" spans="1:28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M105"/>
      <c r="N105"/>
      <c r="O105"/>
      <c r="P105"/>
      <c r="V105" s="1"/>
      <c r="W105" s="15" t="e">
        <f t="shared" si="8"/>
        <v>#DIV/0!</v>
      </c>
      <c r="X105" s="15" t="e">
        <f t="shared" si="9"/>
        <v>#DIV/0!</v>
      </c>
      <c r="Y105" s="15"/>
      <c r="Z105">
        <v>-13</v>
      </c>
      <c r="AB105" t="e">
        <f t="shared" si="7"/>
        <v>#NUM!</v>
      </c>
    </row>
    <row r="106" spans="1:28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M106"/>
      <c r="N106"/>
      <c r="O106"/>
      <c r="P106"/>
      <c r="V106" s="1"/>
      <c r="W106" s="15" t="e">
        <f t="shared" si="8"/>
        <v>#DIV/0!</v>
      </c>
      <c r="X106" s="15" t="e">
        <f t="shared" si="9"/>
        <v>#DIV/0!</v>
      </c>
      <c r="Y106" s="15"/>
      <c r="Z106">
        <v>-13</v>
      </c>
      <c r="AB106" t="e">
        <f t="shared" si="7"/>
        <v>#NUM!</v>
      </c>
    </row>
    <row r="107" spans="1:28" x14ac:dyDescent="0.15">
      <c r="A107" s="32">
        <v>53</v>
      </c>
      <c r="B107" s="32">
        <v>50.5</v>
      </c>
      <c r="C107" s="32">
        <v>105</v>
      </c>
      <c r="D107" s="32"/>
      <c r="E107" s="3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3"/>
      <c r="R107" s="33"/>
      <c r="S107" s="33"/>
      <c r="T107" s="33"/>
      <c r="U107" s="33"/>
      <c r="V107" s="34"/>
      <c r="W107" s="35" t="e">
        <f t="shared" si="8"/>
        <v>#DIV/0!</v>
      </c>
      <c r="X107" s="35" t="e">
        <f t="shared" si="9"/>
        <v>#DIV/0!</v>
      </c>
      <c r="Y107" s="35"/>
      <c r="Z107">
        <v>-13</v>
      </c>
      <c r="AA107" s="32"/>
      <c r="AB107" s="32" t="e">
        <f t="shared" si="7"/>
        <v>#NUM!</v>
      </c>
    </row>
    <row r="108" spans="1:28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M108"/>
      <c r="N108"/>
      <c r="O108"/>
      <c r="P108"/>
      <c r="V108" s="1"/>
      <c r="W108" s="15" t="e">
        <f t="shared" si="8"/>
        <v>#DIV/0!</v>
      </c>
      <c r="X108" s="15" t="e">
        <f t="shared" si="9"/>
        <v>#DIV/0!</v>
      </c>
      <c r="Y108" s="15"/>
      <c r="Z108">
        <v>-13</v>
      </c>
      <c r="AB108" t="e">
        <f t="shared" si="7"/>
        <v>#NUM!</v>
      </c>
    </row>
    <row r="109" spans="1:28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M109"/>
      <c r="N109"/>
      <c r="O109"/>
      <c r="P109"/>
      <c r="V109" s="1"/>
      <c r="W109" s="15" t="e">
        <f t="shared" si="8"/>
        <v>#DIV/0!</v>
      </c>
      <c r="X109" s="15" t="e">
        <f t="shared" si="9"/>
        <v>#DIV/0!</v>
      </c>
      <c r="Y109" s="15"/>
      <c r="Z109">
        <v>-13</v>
      </c>
      <c r="AB109" t="e">
        <f t="shared" si="7"/>
        <v>#NUM!</v>
      </c>
    </row>
    <row r="110" spans="1:28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M110"/>
      <c r="N110"/>
      <c r="O110"/>
      <c r="P110"/>
      <c r="V110" s="1"/>
      <c r="W110" s="15" t="e">
        <f t="shared" si="8"/>
        <v>#DIV/0!</v>
      </c>
      <c r="X110" s="15" t="e">
        <f t="shared" si="9"/>
        <v>#DIV/0!</v>
      </c>
      <c r="Y110" s="15"/>
      <c r="Z110">
        <v>-13</v>
      </c>
      <c r="AB110" t="e">
        <f t="shared" si="7"/>
        <v>#NUM!</v>
      </c>
    </row>
    <row r="111" spans="1:28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M111"/>
      <c r="N111"/>
      <c r="O111"/>
      <c r="P111"/>
      <c r="V111" s="1"/>
      <c r="W111" s="15" t="e">
        <f t="shared" si="8"/>
        <v>#DIV/0!</v>
      </c>
      <c r="X111" s="15" t="e">
        <f t="shared" si="9"/>
        <v>#DIV/0!</v>
      </c>
      <c r="Y111" s="15"/>
      <c r="Z111">
        <v>-13</v>
      </c>
      <c r="AB111" t="e">
        <f t="shared" si="7"/>
        <v>#NUM!</v>
      </c>
    </row>
    <row r="112" spans="1:28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M112"/>
      <c r="N112"/>
      <c r="O112"/>
      <c r="P112"/>
      <c r="V112" s="1"/>
      <c r="W112" s="15" t="e">
        <f t="shared" si="8"/>
        <v>#DIV/0!</v>
      </c>
      <c r="X112" s="15" t="e">
        <f t="shared" si="9"/>
        <v>#DIV/0!</v>
      </c>
      <c r="Y112" s="15"/>
      <c r="Z112">
        <v>-13</v>
      </c>
      <c r="AB112" t="e">
        <f t="shared" si="7"/>
        <v>#NUM!</v>
      </c>
    </row>
    <row r="113" spans="1:28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M113"/>
      <c r="N113"/>
      <c r="O113"/>
      <c r="P113"/>
      <c r="V113" s="1"/>
      <c r="W113" s="15" t="e">
        <f t="shared" si="8"/>
        <v>#DIV/0!</v>
      </c>
      <c r="X113" s="15" t="e">
        <f t="shared" si="9"/>
        <v>#DIV/0!</v>
      </c>
      <c r="Y113" s="15"/>
      <c r="Z113">
        <v>-13</v>
      </c>
      <c r="AB113" t="e">
        <f t="shared" si="7"/>
        <v>#NUM!</v>
      </c>
    </row>
    <row r="114" spans="1:28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M114"/>
      <c r="N114"/>
      <c r="O114"/>
      <c r="P114"/>
      <c r="V114" s="1"/>
      <c r="W114" s="15" t="e">
        <f t="shared" si="8"/>
        <v>#DIV/0!</v>
      </c>
      <c r="X114" s="15" t="e">
        <f t="shared" si="9"/>
        <v>#DIV/0!</v>
      </c>
      <c r="Y114" s="15"/>
      <c r="Z114">
        <v>-13</v>
      </c>
      <c r="AB114" t="e">
        <f t="shared" si="7"/>
        <v>#NUM!</v>
      </c>
    </row>
    <row r="115" spans="1:28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M115"/>
      <c r="N115"/>
      <c r="O115"/>
      <c r="P115"/>
      <c r="V115" s="1"/>
      <c r="W115" s="15" t="e">
        <f t="shared" si="8"/>
        <v>#DIV/0!</v>
      </c>
      <c r="X115" s="15" t="e">
        <f t="shared" si="9"/>
        <v>#DIV/0!</v>
      </c>
      <c r="Y115" s="15"/>
      <c r="Z115">
        <v>-13</v>
      </c>
      <c r="AB115" t="e">
        <f t="shared" si="7"/>
        <v>#NUM!</v>
      </c>
    </row>
    <row r="116" spans="1:28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M116"/>
      <c r="N116"/>
      <c r="O116"/>
      <c r="P116"/>
      <c r="V116" s="1"/>
      <c r="W116" s="15" t="e">
        <f t="shared" si="8"/>
        <v>#DIV/0!</v>
      </c>
      <c r="X116" s="15" t="e">
        <f t="shared" si="9"/>
        <v>#DIV/0!</v>
      </c>
      <c r="Y116" s="15"/>
      <c r="Z116">
        <v>-13</v>
      </c>
      <c r="AB116" t="e">
        <f t="shared" si="7"/>
        <v>#NUM!</v>
      </c>
    </row>
    <row r="117" spans="1:28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M117"/>
      <c r="N117"/>
      <c r="O117"/>
      <c r="P117"/>
      <c r="V117" s="1"/>
      <c r="W117" s="15" t="e">
        <f t="shared" si="8"/>
        <v>#DIV/0!</v>
      </c>
      <c r="X117" s="15" t="e">
        <f t="shared" si="9"/>
        <v>#DIV/0!</v>
      </c>
      <c r="Y117" s="15"/>
      <c r="Z117">
        <v>-13</v>
      </c>
      <c r="AB117" t="e">
        <f t="shared" si="7"/>
        <v>#NUM!</v>
      </c>
    </row>
    <row r="118" spans="1:28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M118"/>
      <c r="N118"/>
      <c r="O118"/>
      <c r="P118"/>
      <c r="V118" s="1"/>
      <c r="W118" s="15" t="e">
        <f t="shared" si="8"/>
        <v>#DIV/0!</v>
      </c>
      <c r="X118" s="15" t="e">
        <f t="shared" si="9"/>
        <v>#DIV/0!</v>
      </c>
      <c r="Y118" s="15"/>
      <c r="Z118">
        <v>-13</v>
      </c>
      <c r="AB118" t="e">
        <f t="shared" si="7"/>
        <v>#NUM!</v>
      </c>
    </row>
    <row r="119" spans="1:28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M119"/>
      <c r="N119"/>
      <c r="O119"/>
      <c r="P119"/>
      <c r="V119" s="1"/>
      <c r="W119" s="15" t="e">
        <f t="shared" si="8"/>
        <v>#DIV/0!</v>
      </c>
      <c r="X119" s="15" t="e">
        <f t="shared" si="9"/>
        <v>#DIV/0!</v>
      </c>
      <c r="Y119" s="15"/>
      <c r="Z119">
        <v>-13</v>
      </c>
      <c r="AB119" t="e">
        <f t="shared" si="7"/>
        <v>#NUM!</v>
      </c>
    </row>
    <row r="120" spans="1:28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M120"/>
      <c r="N120"/>
      <c r="O120"/>
      <c r="P120"/>
      <c r="V120" s="1"/>
      <c r="W120" s="15" t="e">
        <f t="shared" si="8"/>
        <v>#DIV/0!</v>
      </c>
      <c r="X120" s="15" t="e">
        <f t="shared" si="9"/>
        <v>#DIV/0!</v>
      </c>
      <c r="Y120" s="15"/>
      <c r="Z120">
        <v>-13</v>
      </c>
      <c r="AB120" t="e">
        <f t="shared" si="7"/>
        <v>#NUM!</v>
      </c>
    </row>
    <row r="121" spans="1:28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M121"/>
      <c r="N121"/>
      <c r="O121"/>
      <c r="P121"/>
      <c r="V121" s="1"/>
      <c r="W121" s="15" t="e">
        <f t="shared" si="8"/>
        <v>#DIV/0!</v>
      </c>
      <c r="X121" s="15" t="e">
        <f t="shared" si="9"/>
        <v>#DIV/0!</v>
      </c>
      <c r="Y121" s="15"/>
      <c r="Z121">
        <v>-13</v>
      </c>
      <c r="AB121" t="e">
        <f t="shared" si="7"/>
        <v>#NUM!</v>
      </c>
    </row>
    <row r="122" spans="1:28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M122"/>
      <c r="N122"/>
      <c r="O122"/>
      <c r="P122"/>
      <c r="V122" s="1"/>
      <c r="W122" s="15" t="e">
        <f t="shared" si="8"/>
        <v>#DIV/0!</v>
      </c>
      <c r="X122" s="15" t="e">
        <f t="shared" si="9"/>
        <v>#DIV/0!</v>
      </c>
      <c r="Y122" s="15"/>
      <c r="Z122">
        <v>-13</v>
      </c>
      <c r="AB122" t="e">
        <f t="shared" si="7"/>
        <v>#NUM!</v>
      </c>
    </row>
    <row r="123" spans="1:28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M123"/>
      <c r="N123"/>
      <c r="O123"/>
      <c r="P123"/>
      <c r="V123" s="1"/>
      <c r="W123" s="15" t="e">
        <f t="shared" si="8"/>
        <v>#DIV/0!</v>
      </c>
      <c r="X123" s="15" t="e">
        <f t="shared" si="9"/>
        <v>#DIV/0!</v>
      </c>
      <c r="Y123" s="15"/>
      <c r="Z123">
        <v>-13</v>
      </c>
      <c r="AB123" t="e">
        <f t="shared" si="7"/>
        <v>#NUM!</v>
      </c>
    </row>
    <row r="124" spans="1:28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M124"/>
      <c r="N124"/>
      <c r="O124"/>
      <c r="P124"/>
      <c r="V124" s="1"/>
      <c r="W124" s="15" t="e">
        <f t="shared" si="8"/>
        <v>#DIV/0!</v>
      </c>
      <c r="X124" s="15" t="e">
        <f t="shared" si="9"/>
        <v>#DIV/0!</v>
      </c>
      <c r="Y124" s="15"/>
      <c r="Z124">
        <v>-13</v>
      </c>
      <c r="AB124" t="e">
        <f t="shared" si="7"/>
        <v>#NUM!</v>
      </c>
    </row>
    <row r="125" spans="1:28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M125"/>
      <c r="N125"/>
      <c r="O125"/>
      <c r="P125"/>
      <c r="V125" s="1"/>
      <c r="W125" s="15" t="e">
        <f t="shared" si="8"/>
        <v>#DIV/0!</v>
      </c>
      <c r="X125" s="15" t="e">
        <f t="shared" si="9"/>
        <v>#DIV/0!</v>
      </c>
      <c r="Y125" s="15"/>
      <c r="Z125">
        <v>-13</v>
      </c>
      <c r="AB125" t="e">
        <f t="shared" si="7"/>
        <v>#NUM!</v>
      </c>
    </row>
    <row r="126" spans="1:28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M126"/>
      <c r="N126"/>
      <c r="O126"/>
      <c r="P126"/>
      <c r="V126" s="1"/>
      <c r="W126" s="15" t="e">
        <f t="shared" si="8"/>
        <v>#DIV/0!</v>
      </c>
      <c r="X126" s="15" t="e">
        <f t="shared" si="9"/>
        <v>#DIV/0!</v>
      </c>
      <c r="Y126" s="15"/>
      <c r="Z126">
        <v>-13</v>
      </c>
      <c r="AB126" t="e">
        <f t="shared" si="7"/>
        <v>#NUM!</v>
      </c>
    </row>
    <row r="127" spans="1:28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M127"/>
      <c r="N127"/>
      <c r="O127"/>
      <c r="P127"/>
      <c r="V127" s="1"/>
      <c r="W127" s="15" t="e">
        <f t="shared" si="8"/>
        <v>#DIV/0!</v>
      </c>
      <c r="X127" s="15" t="e">
        <f t="shared" si="9"/>
        <v>#DIV/0!</v>
      </c>
      <c r="Y127" s="15"/>
      <c r="Z127">
        <v>-13</v>
      </c>
      <c r="AB127" t="e">
        <f t="shared" si="7"/>
        <v>#NUM!</v>
      </c>
    </row>
    <row r="128" spans="1:28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M128"/>
      <c r="N128"/>
      <c r="O128"/>
      <c r="P128"/>
      <c r="V128" s="1"/>
      <c r="W128" s="15" t="e">
        <f t="shared" si="8"/>
        <v>#DIV/0!</v>
      </c>
      <c r="X128" s="15" t="e">
        <f t="shared" si="9"/>
        <v>#DIV/0!</v>
      </c>
      <c r="Y128" s="15"/>
      <c r="Z128">
        <v>-13</v>
      </c>
      <c r="AB128" t="e">
        <f t="shared" si="7"/>
        <v>#NUM!</v>
      </c>
    </row>
    <row r="129" spans="1:28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M129"/>
      <c r="N129"/>
      <c r="O129"/>
      <c r="P129"/>
      <c r="V129" s="1"/>
      <c r="W129" s="15" t="e">
        <f t="shared" si="8"/>
        <v>#DIV/0!</v>
      </c>
      <c r="X129" s="15" t="e">
        <f t="shared" si="9"/>
        <v>#DIV/0!</v>
      </c>
      <c r="Y129" s="15"/>
      <c r="Z129">
        <v>-13</v>
      </c>
      <c r="AB129" t="e">
        <f t="shared" si="7"/>
        <v>#NUM!</v>
      </c>
    </row>
    <row r="130" spans="1:28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M130"/>
      <c r="N130"/>
      <c r="O130"/>
      <c r="P130"/>
      <c r="V130" s="1"/>
      <c r="W130" s="15" t="e">
        <f t="shared" si="8"/>
        <v>#DIV/0!</v>
      </c>
      <c r="X130" s="15" t="e">
        <f t="shared" si="9"/>
        <v>#DIV/0!</v>
      </c>
      <c r="Y130" s="15"/>
      <c r="Z130">
        <v>-13</v>
      </c>
      <c r="AB130" t="e">
        <f t="shared" si="7"/>
        <v>#NUM!</v>
      </c>
    </row>
    <row r="131" spans="1:28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M131"/>
      <c r="N131"/>
      <c r="O131"/>
      <c r="P131"/>
      <c r="V131" s="1"/>
      <c r="W131" s="15" t="e">
        <f t="shared" si="8"/>
        <v>#DIV/0!</v>
      </c>
      <c r="X131" s="15" t="e">
        <f t="shared" si="9"/>
        <v>#DIV/0!</v>
      </c>
      <c r="Y131" s="15"/>
      <c r="Z131">
        <v>-13</v>
      </c>
      <c r="AB131" t="e">
        <f t="shared" si="7"/>
        <v>#NUM!</v>
      </c>
    </row>
    <row r="132" spans="1:28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M132"/>
      <c r="N132"/>
      <c r="O132"/>
      <c r="P132"/>
      <c r="V132" s="1"/>
      <c r="W132" s="15" t="e">
        <f t="shared" si="8"/>
        <v>#DIV/0!</v>
      </c>
      <c r="X132" s="15" t="e">
        <f t="shared" si="9"/>
        <v>#DIV/0!</v>
      </c>
      <c r="Y132" s="15"/>
      <c r="Z132">
        <v>-13</v>
      </c>
      <c r="AB132" t="e">
        <f t="shared" si="7"/>
        <v>#NUM!</v>
      </c>
    </row>
    <row r="133" spans="1:28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M133"/>
      <c r="N133"/>
      <c r="O133"/>
      <c r="P133"/>
      <c r="V133" s="1"/>
      <c r="W133" s="15" t="e">
        <f t="shared" si="8"/>
        <v>#DIV/0!</v>
      </c>
      <c r="X133" s="15" t="e">
        <f t="shared" si="9"/>
        <v>#DIV/0!</v>
      </c>
      <c r="Y133" s="15"/>
      <c r="Z133">
        <v>-13</v>
      </c>
      <c r="AB133" t="e">
        <f t="shared" si="7"/>
        <v>#NUM!</v>
      </c>
    </row>
    <row r="134" spans="1:28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M134"/>
      <c r="N134"/>
      <c r="O134"/>
      <c r="P134"/>
      <c r="V134" s="1"/>
      <c r="W134" s="15" t="e">
        <f t="shared" ref="W134:W152" si="10">AVERAGE(E134:Q134)</f>
        <v>#DIV/0!</v>
      </c>
      <c r="X134" s="15" t="e">
        <f t="shared" ref="X134:X152" si="11">STDEV(E134:Q134)/SQRT(COUNT(E134:Q134))</f>
        <v>#DIV/0!</v>
      </c>
      <c r="Y134" s="15"/>
      <c r="Z134">
        <v>-13</v>
      </c>
      <c r="AB134" t="e">
        <f t="shared" si="7"/>
        <v>#NUM!</v>
      </c>
    </row>
    <row r="135" spans="1:28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M135"/>
      <c r="N135"/>
      <c r="O135"/>
      <c r="P135"/>
      <c r="V135" s="1"/>
      <c r="W135" s="15" t="e">
        <f t="shared" si="10"/>
        <v>#DIV/0!</v>
      </c>
      <c r="X135" s="15" t="e">
        <f t="shared" si="11"/>
        <v>#DIV/0!</v>
      </c>
      <c r="Y135" s="15"/>
      <c r="Z135">
        <v>-13</v>
      </c>
      <c r="AB135" t="e">
        <f t="shared" ref="AB135:AB152" si="12">MEDIAN(E135:U135)</f>
        <v>#NUM!</v>
      </c>
    </row>
    <row r="136" spans="1:28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M136"/>
      <c r="N136"/>
      <c r="O136"/>
      <c r="P136"/>
      <c r="V136" s="1"/>
      <c r="W136" s="15" t="e">
        <f t="shared" si="10"/>
        <v>#DIV/0!</v>
      </c>
      <c r="X136" s="15" t="e">
        <f t="shared" si="11"/>
        <v>#DIV/0!</v>
      </c>
      <c r="Y136" s="15"/>
      <c r="Z136">
        <v>-13</v>
      </c>
      <c r="AB136" t="e">
        <f t="shared" si="12"/>
        <v>#NUM!</v>
      </c>
    </row>
    <row r="137" spans="1:28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M137"/>
      <c r="N137"/>
      <c r="O137"/>
      <c r="P137"/>
      <c r="V137" s="1"/>
      <c r="W137" s="15" t="e">
        <f t="shared" si="10"/>
        <v>#DIV/0!</v>
      </c>
      <c r="X137" s="15" t="e">
        <f t="shared" si="11"/>
        <v>#DIV/0!</v>
      </c>
      <c r="Y137" s="15"/>
      <c r="Z137">
        <v>-13</v>
      </c>
      <c r="AB137" t="e">
        <f t="shared" si="12"/>
        <v>#NUM!</v>
      </c>
    </row>
    <row r="138" spans="1:28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M138"/>
      <c r="N138"/>
      <c r="O138"/>
      <c r="P138"/>
      <c r="V138" s="1"/>
      <c r="W138" s="15" t="e">
        <f t="shared" si="10"/>
        <v>#DIV/0!</v>
      </c>
      <c r="X138" s="15" t="e">
        <f t="shared" si="11"/>
        <v>#DIV/0!</v>
      </c>
      <c r="Y138" s="15"/>
      <c r="AB138" t="e">
        <f t="shared" si="12"/>
        <v>#NUM!</v>
      </c>
    </row>
    <row r="139" spans="1:28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M139"/>
      <c r="N139"/>
      <c r="O139"/>
      <c r="P139"/>
      <c r="V139" s="1"/>
      <c r="W139" s="15" t="e">
        <f t="shared" si="10"/>
        <v>#DIV/0!</v>
      </c>
      <c r="X139" s="15" t="e">
        <f t="shared" si="11"/>
        <v>#DIV/0!</v>
      </c>
      <c r="Y139" s="15"/>
      <c r="AB139" t="e">
        <f t="shared" si="12"/>
        <v>#NUM!</v>
      </c>
    </row>
    <row r="140" spans="1:28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M140"/>
      <c r="N140"/>
      <c r="O140"/>
      <c r="P140"/>
      <c r="V140" s="1"/>
      <c r="W140" s="15" t="e">
        <f t="shared" si="10"/>
        <v>#DIV/0!</v>
      </c>
      <c r="X140" s="15" t="e">
        <f t="shared" si="11"/>
        <v>#DIV/0!</v>
      </c>
      <c r="Y140" s="15"/>
      <c r="AB140" t="e">
        <f t="shared" si="12"/>
        <v>#NUM!</v>
      </c>
    </row>
    <row r="141" spans="1:28" x14ac:dyDescent="0.15">
      <c r="A141">
        <v>70</v>
      </c>
      <c r="B141">
        <v>67.5</v>
      </c>
      <c r="C141">
        <v>139</v>
      </c>
      <c r="E141"/>
      <c r="F141"/>
      <c r="G141"/>
      <c r="J141"/>
      <c r="K141"/>
      <c r="M141"/>
      <c r="N141"/>
      <c r="O141"/>
      <c r="P141"/>
      <c r="V141" s="1"/>
      <c r="W141" s="15" t="e">
        <f t="shared" si="10"/>
        <v>#DIV/0!</v>
      </c>
      <c r="X141" s="15" t="e">
        <f t="shared" si="11"/>
        <v>#DIV/0!</v>
      </c>
      <c r="Y141" s="15"/>
      <c r="AB141" t="e">
        <f t="shared" si="12"/>
        <v>#NUM!</v>
      </c>
    </row>
    <row r="142" spans="1:28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M142"/>
      <c r="N142"/>
      <c r="O142"/>
      <c r="P142"/>
      <c r="W142" s="15" t="e">
        <f t="shared" si="10"/>
        <v>#DIV/0!</v>
      </c>
      <c r="X142" s="15" t="e">
        <f t="shared" si="11"/>
        <v>#DIV/0!</v>
      </c>
      <c r="Y142" s="15"/>
      <c r="AB142" t="e">
        <f t="shared" si="12"/>
        <v>#NUM!</v>
      </c>
    </row>
    <row r="143" spans="1:28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M143"/>
      <c r="N143"/>
      <c r="O143"/>
      <c r="P143"/>
      <c r="W143" s="15" t="e">
        <f t="shared" si="10"/>
        <v>#DIV/0!</v>
      </c>
      <c r="X143" s="15" t="e">
        <f t="shared" si="11"/>
        <v>#DIV/0!</v>
      </c>
      <c r="Y143" s="15"/>
      <c r="AB143" t="e">
        <f t="shared" si="12"/>
        <v>#NUM!</v>
      </c>
    </row>
    <row r="144" spans="1:28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M144"/>
      <c r="N144"/>
      <c r="O144"/>
      <c r="P144"/>
      <c r="W144" s="15" t="e">
        <f t="shared" si="10"/>
        <v>#DIV/0!</v>
      </c>
      <c r="X144" s="15" t="e">
        <f t="shared" si="11"/>
        <v>#DIV/0!</v>
      </c>
      <c r="Y144" s="15"/>
      <c r="AB144" t="e">
        <f t="shared" si="12"/>
        <v>#NUM!</v>
      </c>
    </row>
    <row r="145" spans="1:28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M145"/>
      <c r="N145"/>
      <c r="O145"/>
      <c r="P145"/>
      <c r="W145" s="15" t="e">
        <f t="shared" si="10"/>
        <v>#DIV/0!</v>
      </c>
      <c r="X145" s="15" t="e">
        <f t="shared" si="11"/>
        <v>#DIV/0!</v>
      </c>
      <c r="Y145" s="15"/>
      <c r="AB145" t="e">
        <f t="shared" si="12"/>
        <v>#NUM!</v>
      </c>
    </row>
    <row r="146" spans="1:28" x14ac:dyDescent="0.15">
      <c r="A146" s="17">
        <v>72.5</v>
      </c>
      <c r="B146" s="17">
        <v>70</v>
      </c>
      <c r="C146" s="17">
        <v>144</v>
      </c>
      <c r="D146" s="17"/>
      <c r="E146" s="17"/>
      <c r="F146" s="17"/>
      <c r="G146" s="17"/>
      <c r="H146" s="17"/>
      <c r="I146" s="17"/>
      <c r="J146" s="17"/>
      <c r="K146" s="17"/>
      <c r="L146" s="18"/>
      <c r="M146" s="17"/>
      <c r="N146" s="17"/>
      <c r="O146" s="17"/>
      <c r="P146" s="17"/>
      <c r="Q146" s="18"/>
      <c r="R146" s="18"/>
      <c r="S146" s="18"/>
      <c r="T146" s="18"/>
      <c r="U146" s="18"/>
      <c r="V146" s="17"/>
      <c r="W146" s="19" t="e">
        <f t="shared" si="10"/>
        <v>#DIV/0!</v>
      </c>
      <c r="X146" s="19" t="e">
        <f t="shared" si="11"/>
        <v>#DIV/0!</v>
      </c>
      <c r="Y146" s="15"/>
      <c r="Z146" s="2" t="s">
        <v>25</v>
      </c>
      <c r="AA146" s="2"/>
      <c r="AB146" s="17" t="e">
        <f t="shared" si="12"/>
        <v>#NUM!</v>
      </c>
    </row>
    <row r="147" spans="1:28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M147"/>
      <c r="N147"/>
      <c r="O147"/>
      <c r="P147"/>
      <c r="W147" s="15" t="e">
        <f t="shared" si="10"/>
        <v>#DIV/0!</v>
      </c>
      <c r="X147" s="15" t="e">
        <f t="shared" si="11"/>
        <v>#DIV/0!</v>
      </c>
      <c r="Y147" s="15"/>
      <c r="AB147" t="e">
        <f t="shared" si="12"/>
        <v>#NUM!</v>
      </c>
    </row>
    <row r="148" spans="1:28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M148"/>
      <c r="N148"/>
      <c r="O148"/>
      <c r="P148"/>
      <c r="W148" s="15" t="e">
        <f t="shared" si="10"/>
        <v>#DIV/0!</v>
      </c>
      <c r="X148" s="15" t="e">
        <f t="shared" si="11"/>
        <v>#DIV/0!</v>
      </c>
      <c r="Y148" s="15"/>
      <c r="AB148" t="e">
        <f t="shared" si="12"/>
        <v>#NUM!</v>
      </c>
    </row>
    <row r="149" spans="1:28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M149"/>
      <c r="N149"/>
      <c r="O149"/>
      <c r="P149"/>
      <c r="W149" s="15" t="e">
        <f t="shared" si="10"/>
        <v>#DIV/0!</v>
      </c>
      <c r="X149" s="15" t="e">
        <f t="shared" si="11"/>
        <v>#DIV/0!</v>
      </c>
      <c r="Y149" s="15"/>
      <c r="AB149" t="e">
        <f t="shared" si="12"/>
        <v>#NUM!</v>
      </c>
    </row>
    <row r="150" spans="1:28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M150"/>
      <c r="N150"/>
      <c r="O150"/>
      <c r="P150"/>
      <c r="W150" s="15" t="e">
        <f t="shared" si="10"/>
        <v>#DIV/0!</v>
      </c>
      <c r="X150" s="15" t="e">
        <f t="shared" si="11"/>
        <v>#DIV/0!</v>
      </c>
      <c r="Y150" s="15"/>
      <c r="AB150" t="e">
        <f t="shared" si="12"/>
        <v>#NUM!</v>
      </c>
    </row>
    <row r="151" spans="1:28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M151"/>
      <c r="N151"/>
      <c r="O151"/>
      <c r="P151"/>
      <c r="W151" s="15" t="e">
        <f t="shared" si="10"/>
        <v>#DIV/0!</v>
      </c>
      <c r="X151" s="15" t="e">
        <f t="shared" si="11"/>
        <v>#DIV/0!</v>
      </c>
      <c r="Y151" s="15"/>
      <c r="AB151" t="e">
        <f t="shared" si="12"/>
        <v>#NUM!</v>
      </c>
    </row>
    <row r="152" spans="1:28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M152"/>
      <c r="N152"/>
      <c r="O152"/>
      <c r="P152"/>
      <c r="W152" s="15" t="e">
        <f t="shared" si="10"/>
        <v>#DIV/0!</v>
      </c>
      <c r="X152" s="15" t="e">
        <f t="shared" si="11"/>
        <v>#DIV/0!</v>
      </c>
      <c r="Y152" s="15"/>
      <c r="AB152" t="e">
        <f t="shared" si="12"/>
        <v>#NUM!</v>
      </c>
    </row>
    <row r="153" spans="1:28" x14ac:dyDescent="0.15">
      <c r="W153" s="15"/>
      <c r="X153" s="15"/>
      <c r="Y153" s="15"/>
    </row>
    <row r="154" spans="1:28" x14ac:dyDescent="0.15">
      <c r="W154" s="15"/>
      <c r="X154" s="15"/>
      <c r="Y154" s="15"/>
    </row>
    <row r="155" spans="1:28" x14ac:dyDescent="0.15">
      <c r="W155" s="15"/>
      <c r="X155" s="15"/>
      <c r="Y155" s="15"/>
    </row>
    <row r="156" spans="1:28" x14ac:dyDescent="0.15">
      <c r="W156" s="15"/>
      <c r="X156" s="15"/>
      <c r="Y156" s="15"/>
    </row>
    <row r="157" spans="1:28" x14ac:dyDescent="0.15">
      <c r="W157" s="15"/>
      <c r="X157" s="15"/>
      <c r="Y157" s="15"/>
    </row>
    <row r="158" spans="1:28" x14ac:dyDescent="0.15">
      <c r="W158" s="15"/>
      <c r="X158" s="15"/>
      <c r="Y158" s="15"/>
    </row>
    <row r="159" spans="1:28" x14ac:dyDescent="0.15">
      <c r="W159" s="15"/>
      <c r="X159" s="15"/>
      <c r="Y159" s="15"/>
    </row>
    <row r="160" spans="1:28" x14ac:dyDescent="0.15">
      <c r="W160" s="15"/>
      <c r="X160" s="15"/>
      <c r="Y160" s="15"/>
    </row>
    <row r="161" spans="23:25" x14ac:dyDescent="0.15">
      <c r="W161" s="15"/>
      <c r="X161" s="15"/>
      <c r="Y161" s="15"/>
    </row>
    <row r="162" spans="23:25" x14ac:dyDescent="0.15">
      <c r="W162" s="15"/>
      <c r="X162" s="15"/>
      <c r="Y162" s="15"/>
    </row>
    <row r="163" spans="23:25" x14ac:dyDescent="0.15">
      <c r="W163" s="15"/>
      <c r="X163" s="15"/>
      <c r="Y163" s="15"/>
    </row>
    <row r="164" spans="23:25" x14ac:dyDescent="0.15">
      <c r="W164" s="15"/>
      <c r="X164" s="15"/>
      <c r="Y164" s="15"/>
    </row>
    <row r="165" spans="23:25" x14ac:dyDescent="0.15">
      <c r="W165" s="15"/>
      <c r="X165" s="15"/>
      <c r="Y165" s="15"/>
    </row>
    <row r="166" spans="23:25" x14ac:dyDescent="0.15">
      <c r="W166" s="15"/>
      <c r="X166" s="15"/>
      <c r="Y166" s="15"/>
    </row>
    <row r="167" spans="23:25" x14ac:dyDescent="0.15">
      <c r="W167" s="15"/>
      <c r="X167" s="15"/>
      <c r="Y167" s="15"/>
    </row>
    <row r="168" spans="23:25" x14ac:dyDescent="0.15">
      <c r="W168" s="15"/>
      <c r="X168" s="15"/>
      <c r="Y168" s="15"/>
    </row>
    <row r="169" spans="23:25" x14ac:dyDescent="0.15">
      <c r="W169" s="15"/>
      <c r="X169" s="15"/>
      <c r="Y169" s="15"/>
    </row>
    <row r="170" spans="23:25" x14ac:dyDescent="0.15">
      <c r="W170" s="15"/>
      <c r="X170" s="15"/>
      <c r="Y170" s="15"/>
    </row>
    <row r="171" spans="23:25" x14ac:dyDescent="0.15">
      <c r="W171" s="15"/>
      <c r="X171" s="15"/>
      <c r="Y171" s="15"/>
    </row>
    <row r="172" spans="23:25" x14ac:dyDescent="0.15">
      <c r="W172" s="15"/>
      <c r="X172" s="15"/>
      <c r="Y172" s="15"/>
    </row>
    <row r="173" spans="23:25" x14ac:dyDescent="0.15">
      <c r="W173" s="15"/>
      <c r="X173" s="15"/>
      <c r="Y173" s="15"/>
    </row>
    <row r="174" spans="23:25" x14ac:dyDescent="0.15">
      <c r="W174" s="15"/>
      <c r="X174" s="15"/>
      <c r="Y174" s="15"/>
    </row>
    <row r="175" spans="23:25" x14ac:dyDescent="0.15">
      <c r="W175" s="15"/>
      <c r="X175" s="15"/>
      <c r="Y175" s="21"/>
    </row>
    <row r="176" spans="23:25" x14ac:dyDescent="0.15">
      <c r="W176" s="15"/>
      <c r="X176" s="15"/>
      <c r="Y176" s="21"/>
    </row>
    <row r="177" spans="23:25" x14ac:dyDescent="0.15">
      <c r="W177" s="15"/>
      <c r="X177" s="15"/>
      <c r="Y177" s="21"/>
    </row>
    <row r="178" spans="23:25" x14ac:dyDescent="0.15">
      <c r="W178" s="15"/>
      <c r="X178" s="15"/>
    </row>
    <row r="179" spans="23:25" x14ac:dyDescent="0.15">
      <c r="W179" s="15"/>
      <c r="X179" s="15"/>
    </row>
    <row r="180" spans="23:25" x14ac:dyDescent="0.15">
      <c r="W180" s="15"/>
      <c r="X180" s="15"/>
    </row>
    <row r="181" spans="23:25" x14ac:dyDescent="0.15">
      <c r="W181" s="15"/>
      <c r="X181" s="15"/>
    </row>
    <row r="182" spans="23:25" x14ac:dyDescent="0.15">
      <c r="W182" s="15"/>
      <c r="X182" s="15"/>
    </row>
    <row r="183" spans="23:25" x14ac:dyDescent="0.15">
      <c r="W183" s="15"/>
      <c r="X183" s="15"/>
    </row>
    <row r="184" spans="23:25" x14ac:dyDescent="0.15">
      <c r="W184" s="15"/>
      <c r="X184" s="15"/>
    </row>
    <row r="185" spans="23:25" x14ac:dyDescent="0.15">
      <c r="W185" s="15"/>
      <c r="X185" s="15"/>
    </row>
    <row r="186" spans="23:25" x14ac:dyDescent="0.15">
      <c r="W186" s="15"/>
      <c r="X186" s="15"/>
    </row>
    <row r="187" spans="23:25" x14ac:dyDescent="0.15">
      <c r="W187" s="15"/>
      <c r="X187" s="15"/>
    </row>
    <row r="188" spans="23:25" x14ac:dyDescent="0.15">
      <c r="W188" s="15"/>
      <c r="X188" s="15"/>
    </row>
    <row r="189" spans="23:25" x14ac:dyDescent="0.15">
      <c r="W189" s="15"/>
      <c r="X189" s="15"/>
    </row>
    <row r="190" spans="23:25" x14ac:dyDescent="0.15">
      <c r="W190" s="15"/>
      <c r="X190" s="15"/>
    </row>
    <row r="191" spans="23:25" x14ac:dyDescent="0.15">
      <c r="W191" s="15"/>
      <c r="X191" s="15"/>
    </row>
    <row r="192" spans="23:25" x14ac:dyDescent="0.15">
      <c r="W192" s="15"/>
      <c r="X192" s="15"/>
    </row>
  </sheetData>
  <mergeCells count="1">
    <mergeCell ref="W2:X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62"/>
  <sheetViews>
    <sheetView zoomScale="75" zoomScaleNormal="92" zoomScalePageLayoutView="80" workbookViewId="0">
      <selection activeCell="AD37" sqref="AD37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5" customWidth="1"/>
    <col min="4" max="7" width="9.5" style="5" customWidth="1"/>
    <col min="8" max="8" width="8.83203125" style="5" customWidth="1"/>
    <col min="9" max="19" width="9.5" style="5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10</v>
      </c>
      <c r="B1" s="2" t="s">
        <v>4</v>
      </c>
      <c r="C1" s="2">
        <v>6942</v>
      </c>
      <c r="D1" s="2">
        <v>6943</v>
      </c>
      <c r="E1" s="3">
        <v>6945</v>
      </c>
      <c r="F1" s="2">
        <v>6946</v>
      </c>
      <c r="G1" s="2">
        <v>6967</v>
      </c>
      <c r="H1" s="3">
        <v>6968</v>
      </c>
      <c r="I1" s="3">
        <v>6969</v>
      </c>
      <c r="J1" s="3">
        <v>6970</v>
      </c>
      <c r="K1" s="3">
        <v>6971</v>
      </c>
      <c r="L1" s="3">
        <v>6972</v>
      </c>
      <c r="M1" s="3">
        <v>6979</v>
      </c>
      <c r="N1" s="3">
        <v>6980</v>
      </c>
      <c r="O1" s="3">
        <v>6981</v>
      </c>
      <c r="P1" s="3">
        <v>6982</v>
      </c>
      <c r="Q1" s="3">
        <v>6983</v>
      </c>
      <c r="R1" s="3">
        <v>6984</v>
      </c>
      <c r="S1" s="3"/>
      <c r="U1" s="25" t="s">
        <v>29</v>
      </c>
      <c r="V1" s="22" t="s">
        <v>17</v>
      </c>
      <c r="X1" s="2" t="s">
        <v>22</v>
      </c>
      <c r="Z1" s="25" t="s">
        <v>30</v>
      </c>
    </row>
    <row r="2" spans="1:26" x14ac:dyDescent="0.15"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26">
        <v>16</v>
      </c>
      <c r="S2" s="26"/>
      <c r="U2" s="38"/>
      <c r="V2" s="38"/>
    </row>
    <row r="6" spans="1:26" x14ac:dyDescent="0.15">
      <c r="A6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T6" s="1"/>
      <c r="U6" s="15" t="e">
        <f t="shared" ref="U6:U39" si="0">AVERAGE(C6:O6)</f>
        <v>#DIV/0!</v>
      </c>
      <c r="V6" s="15" t="e">
        <f t="shared" ref="V6:V39" si="1">STDEV(C6:O6)/SQRT(COUNT(C6:O6))</f>
        <v>#DIV/0!</v>
      </c>
      <c r="W6" s="15"/>
      <c r="Z6" t="e">
        <f>MEDIAN(C6:I6)</f>
        <v>#NUM!</v>
      </c>
    </row>
    <row r="7" spans="1:26" x14ac:dyDescent="0.15">
      <c r="A7">
        <v>0.5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T7" s="1"/>
      <c r="U7" s="15" t="e">
        <f t="shared" si="0"/>
        <v>#DIV/0!</v>
      </c>
      <c r="V7" s="15" t="e">
        <f t="shared" si="1"/>
        <v>#DIV/0!</v>
      </c>
      <c r="W7" s="15"/>
      <c r="Z7" t="e">
        <f t="shared" ref="Z7:Z70" si="2">MEDIAN(C7:I7)</f>
        <v>#NUM!</v>
      </c>
    </row>
    <row r="8" spans="1:26" x14ac:dyDescent="0.15">
      <c r="A8">
        <v>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T8" s="1"/>
      <c r="U8" s="15" t="e">
        <f t="shared" si="0"/>
        <v>#DIV/0!</v>
      </c>
      <c r="V8" s="15" t="e">
        <f t="shared" si="1"/>
        <v>#DIV/0!</v>
      </c>
      <c r="W8" s="15"/>
      <c r="Z8" t="e">
        <f t="shared" si="2"/>
        <v>#NUM!</v>
      </c>
    </row>
    <row r="9" spans="1:26" x14ac:dyDescent="0.15">
      <c r="A9">
        <v>1.5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T9" s="1"/>
      <c r="U9" s="15" t="e">
        <f t="shared" si="0"/>
        <v>#DIV/0!</v>
      </c>
      <c r="V9" s="15" t="e">
        <f t="shared" si="1"/>
        <v>#DIV/0!</v>
      </c>
      <c r="W9" s="15"/>
      <c r="Z9" t="e">
        <f t="shared" si="2"/>
        <v>#NUM!</v>
      </c>
    </row>
    <row r="10" spans="1:26" x14ac:dyDescent="0.15">
      <c r="A10">
        <v>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T10" s="1"/>
      <c r="U10" s="15" t="e">
        <f t="shared" si="0"/>
        <v>#DIV/0!</v>
      </c>
      <c r="V10" s="15" t="e">
        <f t="shared" si="1"/>
        <v>#DIV/0!</v>
      </c>
      <c r="W10" s="15"/>
      <c r="Z10" t="e">
        <f t="shared" si="2"/>
        <v>#NUM!</v>
      </c>
    </row>
    <row r="11" spans="1:26" x14ac:dyDescent="0.15">
      <c r="A11">
        <v>2.5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T11" s="1"/>
      <c r="U11" s="15" t="e">
        <f t="shared" si="0"/>
        <v>#DIV/0!</v>
      </c>
      <c r="V11" s="15" t="e">
        <f t="shared" si="1"/>
        <v>#DIV/0!</v>
      </c>
      <c r="W11" s="15"/>
      <c r="Z11" t="e">
        <f t="shared" si="2"/>
        <v>#NUM!</v>
      </c>
    </row>
    <row r="12" spans="1:26" x14ac:dyDescent="0.15">
      <c r="A12">
        <v>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T12" s="1"/>
      <c r="U12" s="15" t="e">
        <f t="shared" si="0"/>
        <v>#DIV/0!</v>
      </c>
      <c r="V12" s="15" t="e">
        <f t="shared" si="1"/>
        <v>#DIV/0!</v>
      </c>
      <c r="W12" s="15"/>
      <c r="Z12" t="e">
        <f t="shared" si="2"/>
        <v>#NUM!</v>
      </c>
    </row>
    <row r="13" spans="1:26" x14ac:dyDescent="0.15">
      <c r="A13">
        <v>3.5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T13" s="1"/>
      <c r="U13" s="15" t="e">
        <f t="shared" si="0"/>
        <v>#DIV/0!</v>
      </c>
      <c r="V13" s="15" t="e">
        <f t="shared" si="1"/>
        <v>#DIV/0!</v>
      </c>
      <c r="W13" s="15"/>
      <c r="Z13" t="e">
        <f t="shared" si="2"/>
        <v>#NUM!</v>
      </c>
    </row>
    <row r="14" spans="1:26" x14ac:dyDescent="0.15">
      <c r="A14">
        <v>4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T14" s="1"/>
      <c r="U14" s="15" t="e">
        <f t="shared" si="0"/>
        <v>#DIV/0!</v>
      </c>
      <c r="V14" s="15" t="e">
        <f t="shared" si="1"/>
        <v>#DIV/0!</v>
      </c>
      <c r="W14" s="15"/>
      <c r="Z14" t="e">
        <f t="shared" si="2"/>
        <v>#NUM!</v>
      </c>
    </row>
    <row r="15" spans="1:26" x14ac:dyDescent="0.15">
      <c r="A15">
        <v>4.5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T15" s="1"/>
      <c r="U15" s="15" t="e">
        <f t="shared" si="0"/>
        <v>#DIV/0!</v>
      </c>
      <c r="V15" s="15" t="e">
        <f t="shared" si="1"/>
        <v>#DIV/0!</v>
      </c>
      <c r="W15" s="15"/>
      <c r="Z15" t="e">
        <f t="shared" si="2"/>
        <v>#NUM!</v>
      </c>
    </row>
    <row r="16" spans="1:26" ht="15" x14ac:dyDescent="0.2">
      <c r="A16" s="13">
        <v>5</v>
      </c>
      <c r="B16" s="12" t="s">
        <v>23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"/>
      <c r="U16" s="16" t="e">
        <f t="shared" si="0"/>
        <v>#DIV/0!</v>
      </c>
      <c r="V16" s="16" t="e">
        <f t="shared" si="1"/>
        <v>#DIV/0!</v>
      </c>
      <c r="W16" s="15"/>
      <c r="X16" s="13">
        <v>-13</v>
      </c>
      <c r="Y16" s="13"/>
      <c r="Z16" t="e">
        <f t="shared" si="2"/>
        <v>#NUM!</v>
      </c>
    </row>
    <row r="17" spans="1:26" x14ac:dyDescent="0.15">
      <c r="A17">
        <v>5.5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T17" s="1"/>
      <c r="U17" s="15" t="e">
        <f t="shared" si="0"/>
        <v>#DIV/0!</v>
      </c>
      <c r="V17" s="15" t="e">
        <f t="shared" si="1"/>
        <v>#DIV/0!</v>
      </c>
      <c r="W17" s="15"/>
      <c r="X17">
        <v>-13</v>
      </c>
      <c r="Z17" t="e">
        <f t="shared" si="2"/>
        <v>#NUM!</v>
      </c>
    </row>
    <row r="18" spans="1:26" x14ac:dyDescent="0.15">
      <c r="A18">
        <v>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T18" s="1"/>
      <c r="U18" s="15" t="e">
        <f t="shared" si="0"/>
        <v>#DIV/0!</v>
      </c>
      <c r="V18" s="15" t="e">
        <f t="shared" si="1"/>
        <v>#DIV/0!</v>
      </c>
      <c r="W18" s="15"/>
      <c r="X18">
        <v>-13</v>
      </c>
      <c r="Z18" t="e">
        <f t="shared" si="2"/>
        <v>#NUM!</v>
      </c>
    </row>
    <row r="19" spans="1:26" x14ac:dyDescent="0.15">
      <c r="A19">
        <v>6.5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T19" s="1"/>
      <c r="U19" s="15" t="e">
        <f t="shared" si="0"/>
        <v>#DIV/0!</v>
      </c>
      <c r="V19" s="15" t="e">
        <f t="shared" si="1"/>
        <v>#DIV/0!</v>
      </c>
      <c r="W19" s="15"/>
      <c r="X19">
        <v>-13</v>
      </c>
      <c r="Z19" t="e">
        <f t="shared" si="2"/>
        <v>#NUM!</v>
      </c>
    </row>
    <row r="20" spans="1:26" x14ac:dyDescent="0.15">
      <c r="A20">
        <v>7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T20" s="1"/>
      <c r="U20" s="15" t="e">
        <f t="shared" si="0"/>
        <v>#DIV/0!</v>
      </c>
      <c r="V20" s="15" t="e">
        <f t="shared" si="1"/>
        <v>#DIV/0!</v>
      </c>
      <c r="W20" s="15"/>
      <c r="X20">
        <v>-13</v>
      </c>
      <c r="Z20" t="e">
        <f t="shared" si="2"/>
        <v>#NUM!</v>
      </c>
    </row>
    <row r="21" spans="1:26" x14ac:dyDescent="0.15">
      <c r="A21">
        <v>7.5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T21" s="1"/>
      <c r="U21" s="15" t="e">
        <f t="shared" si="0"/>
        <v>#DIV/0!</v>
      </c>
      <c r="V21" s="15" t="e">
        <f t="shared" si="1"/>
        <v>#DIV/0!</v>
      </c>
      <c r="W21" s="15"/>
      <c r="X21">
        <v>-13</v>
      </c>
      <c r="Z21" t="e">
        <f t="shared" si="2"/>
        <v>#NUM!</v>
      </c>
    </row>
    <row r="22" spans="1:26" x14ac:dyDescent="0.15">
      <c r="A22">
        <v>8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T22" s="1"/>
      <c r="U22" s="15" t="e">
        <f t="shared" si="0"/>
        <v>#DIV/0!</v>
      </c>
      <c r="V22" s="15" t="e">
        <f t="shared" si="1"/>
        <v>#DIV/0!</v>
      </c>
      <c r="W22" s="15"/>
      <c r="X22">
        <v>-13</v>
      </c>
      <c r="Z22" t="e">
        <f t="shared" si="2"/>
        <v>#NUM!</v>
      </c>
    </row>
    <row r="23" spans="1:26" x14ac:dyDescent="0.15">
      <c r="A23">
        <v>8.5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T23" s="1"/>
      <c r="U23" s="15" t="e">
        <f t="shared" si="0"/>
        <v>#DIV/0!</v>
      </c>
      <c r="V23" s="15" t="e">
        <f t="shared" si="1"/>
        <v>#DIV/0!</v>
      </c>
      <c r="W23" s="15"/>
      <c r="X23">
        <v>-13</v>
      </c>
      <c r="Z23" t="e">
        <f t="shared" si="2"/>
        <v>#NUM!</v>
      </c>
    </row>
    <row r="24" spans="1:26" x14ac:dyDescent="0.15">
      <c r="A24">
        <v>9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T24" s="1"/>
      <c r="U24" s="15" t="e">
        <f t="shared" si="0"/>
        <v>#DIV/0!</v>
      </c>
      <c r="V24" s="15" t="e">
        <f t="shared" si="1"/>
        <v>#DIV/0!</v>
      </c>
      <c r="W24" s="15"/>
      <c r="X24">
        <v>-13</v>
      </c>
      <c r="Z24" t="e">
        <f t="shared" si="2"/>
        <v>#NUM!</v>
      </c>
    </row>
    <row r="25" spans="1:26" x14ac:dyDescent="0.15">
      <c r="A25">
        <v>9.5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T25" s="1"/>
      <c r="U25" s="15" t="e">
        <f t="shared" si="0"/>
        <v>#DIV/0!</v>
      </c>
      <c r="V25" s="15" t="e">
        <f t="shared" si="1"/>
        <v>#DIV/0!</v>
      </c>
      <c r="W25" s="15"/>
      <c r="X25">
        <v>-13</v>
      </c>
      <c r="Z25" t="e">
        <f t="shared" si="2"/>
        <v>#NUM!</v>
      </c>
    </row>
    <row r="26" spans="1:26" x14ac:dyDescent="0.15">
      <c r="A26">
        <v>10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T26" s="1"/>
      <c r="U26" s="15" t="e">
        <f t="shared" si="0"/>
        <v>#DIV/0!</v>
      </c>
      <c r="V26" s="15" t="e">
        <f t="shared" si="1"/>
        <v>#DIV/0!</v>
      </c>
      <c r="W26" s="15"/>
      <c r="X26">
        <v>-13</v>
      </c>
      <c r="Z26" t="e">
        <f t="shared" si="2"/>
        <v>#NUM!</v>
      </c>
    </row>
    <row r="27" spans="1:26" x14ac:dyDescent="0.15">
      <c r="A27">
        <v>10.5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T27" s="1"/>
      <c r="U27" s="15" t="e">
        <f t="shared" si="0"/>
        <v>#DIV/0!</v>
      </c>
      <c r="V27" s="15" t="e">
        <f t="shared" si="1"/>
        <v>#DIV/0!</v>
      </c>
      <c r="W27" s="15"/>
      <c r="X27">
        <v>-13</v>
      </c>
      <c r="Z27" t="e">
        <f t="shared" si="2"/>
        <v>#NUM!</v>
      </c>
    </row>
    <row r="28" spans="1:26" x14ac:dyDescent="0.15">
      <c r="A28">
        <v>11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T28" s="1"/>
      <c r="U28" s="15" t="e">
        <f t="shared" si="0"/>
        <v>#DIV/0!</v>
      </c>
      <c r="V28" s="15" t="e">
        <f t="shared" si="1"/>
        <v>#DIV/0!</v>
      </c>
      <c r="W28" s="15"/>
      <c r="X28">
        <v>-13</v>
      </c>
      <c r="Z28" t="e">
        <f t="shared" si="2"/>
        <v>#NUM!</v>
      </c>
    </row>
    <row r="29" spans="1:26" x14ac:dyDescent="0.15">
      <c r="A29">
        <v>11.5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T29" s="1"/>
      <c r="U29" s="15" t="e">
        <f t="shared" si="0"/>
        <v>#DIV/0!</v>
      </c>
      <c r="V29" s="15" t="e">
        <f t="shared" si="1"/>
        <v>#DIV/0!</v>
      </c>
      <c r="W29" s="15"/>
      <c r="X29">
        <v>-13</v>
      </c>
      <c r="Z29" t="e">
        <f t="shared" si="2"/>
        <v>#NUM!</v>
      </c>
    </row>
    <row r="30" spans="1:26" x14ac:dyDescent="0.15">
      <c r="A30">
        <v>12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T30" s="1"/>
      <c r="U30" s="15" t="e">
        <f t="shared" si="0"/>
        <v>#DIV/0!</v>
      </c>
      <c r="V30" s="15" t="e">
        <f t="shared" si="1"/>
        <v>#DIV/0!</v>
      </c>
      <c r="W30" s="15"/>
      <c r="X30">
        <v>-13</v>
      </c>
      <c r="Z30" t="e">
        <f t="shared" si="2"/>
        <v>#NUM!</v>
      </c>
    </row>
    <row r="31" spans="1:26" x14ac:dyDescent="0.15">
      <c r="A31">
        <v>12.5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T31" s="1"/>
      <c r="U31" s="15" t="e">
        <f t="shared" si="0"/>
        <v>#DIV/0!</v>
      </c>
      <c r="V31" s="15" t="e">
        <f t="shared" si="1"/>
        <v>#DIV/0!</v>
      </c>
      <c r="W31" s="15"/>
      <c r="X31">
        <v>-13</v>
      </c>
      <c r="Z31" t="e">
        <f t="shared" si="2"/>
        <v>#NUM!</v>
      </c>
    </row>
    <row r="32" spans="1:26" x14ac:dyDescent="0.15">
      <c r="A32">
        <v>13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T32" s="1"/>
      <c r="U32" s="15" t="e">
        <f t="shared" si="0"/>
        <v>#DIV/0!</v>
      </c>
      <c r="V32" s="15" t="e">
        <f t="shared" si="1"/>
        <v>#DIV/0!</v>
      </c>
      <c r="W32" s="15"/>
      <c r="X32">
        <v>-13</v>
      </c>
      <c r="Z32" t="e">
        <f t="shared" si="2"/>
        <v>#NUM!</v>
      </c>
    </row>
    <row r="33" spans="1:26" x14ac:dyDescent="0.15">
      <c r="A33">
        <v>13.5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T33" s="1"/>
      <c r="U33" s="15" t="e">
        <f t="shared" si="0"/>
        <v>#DIV/0!</v>
      </c>
      <c r="V33" s="15" t="e">
        <f t="shared" si="1"/>
        <v>#DIV/0!</v>
      </c>
      <c r="W33" s="15"/>
      <c r="X33">
        <v>-13</v>
      </c>
      <c r="Z33" t="e">
        <f t="shared" si="2"/>
        <v>#NUM!</v>
      </c>
    </row>
    <row r="34" spans="1:26" x14ac:dyDescent="0.15">
      <c r="A34">
        <v>14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T34" s="1"/>
      <c r="U34" s="15" t="e">
        <f t="shared" si="0"/>
        <v>#DIV/0!</v>
      </c>
      <c r="V34" s="15" t="e">
        <f t="shared" si="1"/>
        <v>#DIV/0!</v>
      </c>
      <c r="W34" s="15"/>
      <c r="X34">
        <v>-13</v>
      </c>
      <c r="Z34" t="e">
        <f t="shared" si="2"/>
        <v>#NUM!</v>
      </c>
    </row>
    <row r="35" spans="1:26" x14ac:dyDescent="0.15">
      <c r="A35">
        <v>14.5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T35" s="1"/>
      <c r="U35" s="15" t="e">
        <f t="shared" si="0"/>
        <v>#DIV/0!</v>
      </c>
      <c r="V35" s="15" t="e">
        <f t="shared" si="1"/>
        <v>#DIV/0!</v>
      </c>
      <c r="W35" s="15"/>
      <c r="X35">
        <v>-13</v>
      </c>
      <c r="Z35" t="e">
        <f t="shared" si="2"/>
        <v>#NUM!</v>
      </c>
    </row>
    <row r="36" spans="1:26" x14ac:dyDescent="0.15">
      <c r="A36">
        <v>15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T36" s="1"/>
      <c r="U36" s="15" t="e">
        <f t="shared" si="0"/>
        <v>#DIV/0!</v>
      </c>
      <c r="V36" s="15" t="e">
        <f t="shared" si="1"/>
        <v>#DIV/0!</v>
      </c>
      <c r="W36" s="15"/>
      <c r="X36">
        <v>-13</v>
      </c>
      <c r="Z36" t="e">
        <f t="shared" si="2"/>
        <v>#NUM!</v>
      </c>
    </row>
    <row r="37" spans="1:26" x14ac:dyDescent="0.15">
      <c r="A37">
        <v>15.5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T37" s="1"/>
      <c r="U37" s="15" t="e">
        <f t="shared" si="0"/>
        <v>#DIV/0!</v>
      </c>
      <c r="V37" s="15" t="e">
        <f t="shared" si="1"/>
        <v>#DIV/0!</v>
      </c>
      <c r="W37" s="15"/>
      <c r="X37">
        <v>-13</v>
      </c>
      <c r="Z37" t="e">
        <f t="shared" si="2"/>
        <v>#NUM!</v>
      </c>
    </row>
    <row r="38" spans="1:26" x14ac:dyDescent="0.15">
      <c r="A38">
        <v>16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T38" s="1"/>
      <c r="U38" s="15" t="e">
        <f t="shared" si="0"/>
        <v>#DIV/0!</v>
      </c>
      <c r="V38" s="15" t="e">
        <f t="shared" si="1"/>
        <v>#DIV/0!</v>
      </c>
      <c r="W38" s="15"/>
      <c r="X38">
        <v>-13</v>
      </c>
      <c r="Z38" t="e">
        <f t="shared" si="2"/>
        <v>#NUM!</v>
      </c>
    </row>
    <row r="39" spans="1:26" x14ac:dyDescent="0.15">
      <c r="A39">
        <v>16.5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T39" s="1"/>
      <c r="U39" s="15" t="e">
        <f t="shared" si="0"/>
        <v>#DIV/0!</v>
      </c>
      <c r="V39" s="15" t="e">
        <f t="shared" si="1"/>
        <v>#DIV/0!</v>
      </c>
      <c r="W39" s="15"/>
      <c r="X39">
        <v>-13</v>
      </c>
      <c r="Z39" t="e">
        <f t="shared" si="2"/>
        <v>#NUM!</v>
      </c>
    </row>
    <row r="40" spans="1:26" x14ac:dyDescent="0.15">
      <c r="A40">
        <v>17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T40" s="1"/>
      <c r="U40" s="15" t="e">
        <f t="shared" ref="U40:U103" si="3">AVERAGE(C40:O40)</f>
        <v>#DIV/0!</v>
      </c>
      <c r="V40" s="15" t="e">
        <f t="shared" ref="V40:V103" si="4">STDEV(C40:O40)/SQRT(COUNT(C40:O40))</f>
        <v>#DIV/0!</v>
      </c>
      <c r="W40" s="15"/>
      <c r="X40">
        <v>-13</v>
      </c>
      <c r="Z40" t="e">
        <f t="shared" si="2"/>
        <v>#NUM!</v>
      </c>
    </row>
    <row r="41" spans="1:26" x14ac:dyDescent="0.15">
      <c r="A41">
        <v>17.5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"/>
      <c r="U41" s="15" t="e">
        <f t="shared" si="3"/>
        <v>#DIV/0!</v>
      </c>
      <c r="V41" s="15" t="e">
        <f t="shared" si="4"/>
        <v>#DIV/0!</v>
      </c>
      <c r="W41" s="15"/>
      <c r="X41">
        <v>-13</v>
      </c>
      <c r="Z41" t="e">
        <f t="shared" si="2"/>
        <v>#NUM!</v>
      </c>
    </row>
    <row r="42" spans="1:26" x14ac:dyDescent="0.15">
      <c r="A42">
        <v>18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T42" s="1"/>
      <c r="U42" s="15" t="e">
        <f t="shared" si="3"/>
        <v>#DIV/0!</v>
      </c>
      <c r="V42" s="15" t="e">
        <f t="shared" si="4"/>
        <v>#DIV/0!</v>
      </c>
      <c r="W42" s="15"/>
      <c r="X42">
        <v>-13</v>
      </c>
      <c r="Z42" t="e">
        <f t="shared" si="2"/>
        <v>#NUM!</v>
      </c>
    </row>
    <row r="43" spans="1:26" x14ac:dyDescent="0.15">
      <c r="A43">
        <v>18.5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T43" s="1"/>
      <c r="U43" s="15" t="e">
        <f t="shared" si="3"/>
        <v>#DIV/0!</v>
      </c>
      <c r="V43" s="15" t="e">
        <f t="shared" si="4"/>
        <v>#DIV/0!</v>
      </c>
      <c r="W43" s="15"/>
      <c r="X43">
        <v>-13</v>
      </c>
      <c r="Z43" t="e">
        <f t="shared" si="2"/>
        <v>#NUM!</v>
      </c>
    </row>
    <row r="44" spans="1:26" x14ac:dyDescent="0.15">
      <c r="A44">
        <v>19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T44" s="1"/>
      <c r="U44" s="15" t="e">
        <f t="shared" si="3"/>
        <v>#DIV/0!</v>
      </c>
      <c r="V44" s="15" t="e">
        <f t="shared" si="4"/>
        <v>#DIV/0!</v>
      </c>
      <c r="W44" s="15"/>
      <c r="X44">
        <v>-13</v>
      </c>
      <c r="Z44" t="e">
        <f t="shared" si="2"/>
        <v>#NUM!</v>
      </c>
    </row>
    <row r="45" spans="1:26" x14ac:dyDescent="0.15">
      <c r="A45">
        <v>19.5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T45" s="1"/>
      <c r="U45" s="15" t="e">
        <f t="shared" si="3"/>
        <v>#DIV/0!</v>
      </c>
      <c r="V45" s="15" t="e">
        <f t="shared" si="4"/>
        <v>#DIV/0!</v>
      </c>
      <c r="W45" s="15"/>
      <c r="X45">
        <v>-13</v>
      </c>
      <c r="Z45" t="e">
        <f t="shared" si="2"/>
        <v>#NUM!</v>
      </c>
    </row>
    <row r="46" spans="1:26" x14ac:dyDescent="0.15">
      <c r="A46">
        <v>20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T46" s="1"/>
      <c r="U46" s="15" t="e">
        <f t="shared" si="3"/>
        <v>#DIV/0!</v>
      </c>
      <c r="V46" s="15" t="e">
        <f t="shared" si="4"/>
        <v>#DIV/0!</v>
      </c>
      <c r="W46" s="15"/>
      <c r="X46">
        <v>-13</v>
      </c>
      <c r="Z46" t="e">
        <f t="shared" si="2"/>
        <v>#NUM!</v>
      </c>
    </row>
    <row r="47" spans="1:26" x14ac:dyDescent="0.15">
      <c r="A47">
        <v>20.5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T47" s="1"/>
      <c r="U47" s="15" t="e">
        <f t="shared" si="3"/>
        <v>#DIV/0!</v>
      </c>
      <c r="V47" s="15" t="e">
        <f t="shared" si="4"/>
        <v>#DIV/0!</v>
      </c>
      <c r="W47" s="15"/>
      <c r="X47">
        <v>-13</v>
      </c>
      <c r="Z47" t="e">
        <f t="shared" si="2"/>
        <v>#NUM!</v>
      </c>
    </row>
    <row r="48" spans="1:26" x14ac:dyDescent="0.15">
      <c r="A48">
        <v>21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 s="1"/>
      <c r="U48" s="15" t="e">
        <f t="shared" si="3"/>
        <v>#DIV/0!</v>
      </c>
      <c r="V48" s="15" t="e">
        <f t="shared" si="4"/>
        <v>#DIV/0!</v>
      </c>
      <c r="W48" s="15"/>
      <c r="X48">
        <v>-13</v>
      </c>
      <c r="Z48" t="e">
        <f t="shared" si="2"/>
        <v>#NUM!</v>
      </c>
    </row>
    <row r="49" spans="1:26" x14ac:dyDescent="0.15">
      <c r="A49">
        <v>21.5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T49" s="1"/>
      <c r="U49" s="15" t="e">
        <f t="shared" si="3"/>
        <v>#DIV/0!</v>
      </c>
      <c r="V49" s="15" t="e">
        <f t="shared" si="4"/>
        <v>#DIV/0!</v>
      </c>
      <c r="W49" s="15"/>
      <c r="X49">
        <v>-13</v>
      </c>
      <c r="Z49" t="e">
        <f t="shared" si="2"/>
        <v>#NUM!</v>
      </c>
    </row>
    <row r="50" spans="1:26" x14ac:dyDescent="0.15">
      <c r="A50">
        <v>22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T50" s="1"/>
      <c r="U50" s="15" t="e">
        <f t="shared" si="3"/>
        <v>#DIV/0!</v>
      </c>
      <c r="V50" s="15" t="e">
        <f t="shared" si="4"/>
        <v>#DIV/0!</v>
      </c>
      <c r="W50" s="15"/>
      <c r="X50">
        <v>-13</v>
      </c>
      <c r="Z50" t="e">
        <f t="shared" si="2"/>
        <v>#NUM!</v>
      </c>
    </row>
    <row r="51" spans="1:26" x14ac:dyDescent="0.15">
      <c r="A51">
        <v>22.5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T51" s="1"/>
      <c r="U51" s="15" t="e">
        <f t="shared" si="3"/>
        <v>#DIV/0!</v>
      </c>
      <c r="V51" s="15" t="e">
        <f t="shared" si="4"/>
        <v>#DIV/0!</v>
      </c>
      <c r="W51" s="15"/>
      <c r="X51">
        <v>-13</v>
      </c>
      <c r="Z51" t="e">
        <f t="shared" si="2"/>
        <v>#NUM!</v>
      </c>
    </row>
    <row r="52" spans="1:26" x14ac:dyDescent="0.15">
      <c r="A52">
        <v>23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T52" s="1"/>
      <c r="U52" s="15" t="e">
        <f t="shared" si="3"/>
        <v>#DIV/0!</v>
      </c>
      <c r="V52" s="15" t="e">
        <f t="shared" si="4"/>
        <v>#DIV/0!</v>
      </c>
      <c r="W52" s="15"/>
      <c r="X52">
        <v>-13</v>
      </c>
      <c r="Z52" t="e">
        <f t="shared" si="2"/>
        <v>#NUM!</v>
      </c>
    </row>
    <row r="53" spans="1:26" x14ac:dyDescent="0.15">
      <c r="A53">
        <v>23.5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T53" s="1"/>
      <c r="U53" s="15" t="e">
        <f t="shared" si="3"/>
        <v>#DIV/0!</v>
      </c>
      <c r="V53" s="15" t="e">
        <f t="shared" si="4"/>
        <v>#DIV/0!</v>
      </c>
      <c r="W53" s="15"/>
      <c r="X53">
        <v>-13</v>
      </c>
      <c r="Z53" t="e">
        <f t="shared" si="2"/>
        <v>#NUM!</v>
      </c>
    </row>
    <row r="54" spans="1:26" x14ac:dyDescent="0.15">
      <c r="A54">
        <v>24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T54" s="1"/>
      <c r="U54" s="15" t="e">
        <f t="shared" si="3"/>
        <v>#DIV/0!</v>
      </c>
      <c r="V54" s="15" t="e">
        <f t="shared" si="4"/>
        <v>#DIV/0!</v>
      </c>
      <c r="W54" s="15"/>
      <c r="X54">
        <v>-13</v>
      </c>
      <c r="Z54" t="e">
        <f t="shared" si="2"/>
        <v>#NUM!</v>
      </c>
    </row>
    <row r="55" spans="1:26" x14ac:dyDescent="0.15">
      <c r="A55">
        <v>24.5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 s="1"/>
      <c r="U55" s="15" t="e">
        <f t="shared" si="3"/>
        <v>#DIV/0!</v>
      </c>
      <c r="V55" s="15" t="e">
        <f t="shared" si="4"/>
        <v>#DIV/0!</v>
      </c>
      <c r="W55" s="15"/>
      <c r="X55">
        <v>-13</v>
      </c>
      <c r="Z55" t="e">
        <f t="shared" si="2"/>
        <v>#NUM!</v>
      </c>
    </row>
    <row r="56" spans="1:26" x14ac:dyDescent="0.15">
      <c r="A56">
        <v>25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T56" s="1"/>
      <c r="U56" s="15" t="e">
        <f t="shared" si="3"/>
        <v>#DIV/0!</v>
      </c>
      <c r="V56" s="15" t="e">
        <f t="shared" si="4"/>
        <v>#DIV/0!</v>
      </c>
      <c r="W56" s="15"/>
      <c r="X56">
        <v>-13</v>
      </c>
      <c r="Z56" t="e">
        <f t="shared" si="2"/>
        <v>#NUM!</v>
      </c>
    </row>
    <row r="57" spans="1:26" ht="15" x14ac:dyDescent="0.2">
      <c r="A57" s="13">
        <v>25.5</v>
      </c>
      <c r="B57" s="12" t="s">
        <v>24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"/>
      <c r="U57" s="16" t="e">
        <f t="shared" si="3"/>
        <v>#DIV/0!</v>
      </c>
      <c r="V57" s="16" t="e">
        <f t="shared" si="4"/>
        <v>#DIV/0!</v>
      </c>
      <c r="W57" s="15"/>
      <c r="X57" s="13"/>
      <c r="Y57" s="13"/>
      <c r="Z57" t="e">
        <f t="shared" si="2"/>
        <v>#NUM!</v>
      </c>
    </row>
    <row r="58" spans="1:26" x14ac:dyDescent="0.15">
      <c r="A58">
        <v>26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T58" s="1"/>
      <c r="U58" s="15" t="e">
        <f t="shared" si="3"/>
        <v>#DIV/0!</v>
      </c>
      <c r="V58" s="15" t="e">
        <f t="shared" si="4"/>
        <v>#DIV/0!</v>
      </c>
      <c r="W58" s="15"/>
      <c r="Z58" t="e">
        <f t="shared" si="2"/>
        <v>#NUM!</v>
      </c>
    </row>
    <row r="59" spans="1:26" x14ac:dyDescent="0.15">
      <c r="A59">
        <v>26.5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T59" s="1"/>
      <c r="U59" s="15" t="e">
        <f t="shared" si="3"/>
        <v>#DIV/0!</v>
      </c>
      <c r="V59" s="15" t="e">
        <f t="shared" si="4"/>
        <v>#DIV/0!</v>
      </c>
      <c r="W59" s="15"/>
      <c r="Z59" t="e">
        <f t="shared" si="2"/>
        <v>#NUM!</v>
      </c>
    </row>
    <row r="60" spans="1:26" x14ac:dyDescent="0.15">
      <c r="A60">
        <v>27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T60" s="1"/>
      <c r="U60" s="15" t="e">
        <f t="shared" si="3"/>
        <v>#DIV/0!</v>
      </c>
      <c r="V60" s="15" t="e">
        <f t="shared" si="4"/>
        <v>#DIV/0!</v>
      </c>
      <c r="W60" s="15"/>
      <c r="Z60" t="e">
        <f t="shared" si="2"/>
        <v>#NUM!</v>
      </c>
    </row>
    <row r="61" spans="1:26" x14ac:dyDescent="0.15">
      <c r="A61">
        <v>27.5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T61" s="1"/>
      <c r="U61" s="15" t="e">
        <f t="shared" si="3"/>
        <v>#DIV/0!</v>
      </c>
      <c r="V61" s="15" t="e">
        <f t="shared" si="4"/>
        <v>#DIV/0!</v>
      </c>
      <c r="W61" s="15"/>
      <c r="Z61" t="e">
        <f t="shared" si="2"/>
        <v>#NUM!</v>
      </c>
    </row>
    <row r="62" spans="1:26" x14ac:dyDescent="0.15">
      <c r="A62">
        <v>28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T62" s="1"/>
      <c r="U62" s="15" t="e">
        <f t="shared" si="3"/>
        <v>#DIV/0!</v>
      </c>
      <c r="V62" s="15" t="e">
        <f t="shared" si="4"/>
        <v>#DIV/0!</v>
      </c>
      <c r="W62" s="15"/>
      <c r="Z62" t="e">
        <f t="shared" si="2"/>
        <v>#NUM!</v>
      </c>
    </row>
    <row r="63" spans="1:26" x14ac:dyDescent="0.15">
      <c r="A63">
        <v>28.5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T63" s="1"/>
      <c r="U63" s="15" t="e">
        <f t="shared" si="3"/>
        <v>#DIV/0!</v>
      </c>
      <c r="V63" s="15" t="e">
        <f t="shared" si="4"/>
        <v>#DIV/0!</v>
      </c>
      <c r="W63" s="15"/>
      <c r="Z63" t="e">
        <f t="shared" si="2"/>
        <v>#NUM!</v>
      </c>
    </row>
    <row r="64" spans="1:26" x14ac:dyDescent="0.15">
      <c r="A64">
        <v>29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T64" s="1"/>
      <c r="U64" s="15" t="e">
        <f t="shared" si="3"/>
        <v>#DIV/0!</v>
      </c>
      <c r="V64" s="15" t="e">
        <f t="shared" si="4"/>
        <v>#DIV/0!</v>
      </c>
      <c r="W64" s="15"/>
      <c r="Z64" t="e">
        <f t="shared" si="2"/>
        <v>#NUM!</v>
      </c>
    </row>
    <row r="65" spans="1:26" x14ac:dyDescent="0.15">
      <c r="A65">
        <v>29.5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T65" s="1"/>
      <c r="U65" s="15" t="e">
        <f t="shared" si="3"/>
        <v>#DIV/0!</v>
      </c>
      <c r="V65" s="15" t="e">
        <f t="shared" si="4"/>
        <v>#DIV/0!</v>
      </c>
      <c r="W65" s="15"/>
      <c r="Z65" t="e">
        <f t="shared" si="2"/>
        <v>#NUM!</v>
      </c>
    </row>
    <row r="66" spans="1:26" x14ac:dyDescent="0.15">
      <c r="A66">
        <v>30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T66" s="1"/>
      <c r="U66" s="15" t="e">
        <f t="shared" si="3"/>
        <v>#DIV/0!</v>
      </c>
      <c r="V66" s="15" t="e">
        <f t="shared" si="4"/>
        <v>#DIV/0!</v>
      </c>
      <c r="W66" s="15"/>
      <c r="Z66" t="e">
        <f t="shared" si="2"/>
        <v>#NUM!</v>
      </c>
    </row>
    <row r="67" spans="1:26" x14ac:dyDescent="0.15">
      <c r="A67">
        <v>30.5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T67" s="1"/>
      <c r="U67" s="15" t="e">
        <f t="shared" si="3"/>
        <v>#DIV/0!</v>
      </c>
      <c r="V67" s="15" t="e">
        <f t="shared" si="4"/>
        <v>#DIV/0!</v>
      </c>
      <c r="W67" s="15"/>
      <c r="Z67" t="e">
        <f t="shared" si="2"/>
        <v>#NUM!</v>
      </c>
    </row>
    <row r="68" spans="1:26" x14ac:dyDescent="0.15">
      <c r="A68">
        <v>31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T68" s="1"/>
      <c r="U68" s="15" t="e">
        <f t="shared" si="3"/>
        <v>#DIV/0!</v>
      </c>
      <c r="V68" s="15" t="e">
        <f t="shared" si="4"/>
        <v>#DIV/0!</v>
      </c>
      <c r="W68" s="15"/>
      <c r="Z68" t="e">
        <f t="shared" si="2"/>
        <v>#NUM!</v>
      </c>
    </row>
    <row r="69" spans="1:26" x14ac:dyDescent="0.15">
      <c r="A69">
        <v>31.5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T69" s="1"/>
      <c r="U69" s="15" t="e">
        <f t="shared" si="3"/>
        <v>#DIV/0!</v>
      </c>
      <c r="V69" s="15" t="e">
        <f t="shared" si="4"/>
        <v>#DIV/0!</v>
      </c>
      <c r="W69" s="15"/>
      <c r="Z69" t="e">
        <f t="shared" si="2"/>
        <v>#NUM!</v>
      </c>
    </row>
    <row r="70" spans="1:26" x14ac:dyDescent="0.15">
      <c r="A70">
        <v>32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T70" s="1"/>
      <c r="U70" s="15" t="e">
        <f t="shared" si="3"/>
        <v>#DIV/0!</v>
      </c>
      <c r="V70" s="15" t="e">
        <f t="shared" si="4"/>
        <v>#DIV/0!</v>
      </c>
      <c r="W70" s="15"/>
      <c r="Z70" t="e">
        <f t="shared" si="2"/>
        <v>#NUM!</v>
      </c>
    </row>
    <row r="71" spans="1:26" x14ac:dyDescent="0.15">
      <c r="A71">
        <v>32.5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T71" s="1"/>
      <c r="U71" s="15" t="e">
        <f t="shared" si="3"/>
        <v>#DIV/0!</v>
      </c>
      <c r="V71" s="15" t="e">
        <f t="shared" si="4"/>
        <v>#DIV/0!</v>
      </c>
      <c r="W71" s="15"/>
      <c r="Z71" t="e">
        <f t="shared" ref="Z71:Z116" si="5">MEDIAN(C71:I71)</f>
        <v>#NUM!</v>
      </c>
    </row>
    <row r="72" spans="1:26" x14ac:dyDescent="0.15">
      <c r="A72">
        <v>33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T72" s="1"/>
      <c r="U72" s="15" t="e">
        <f t="shared" si="3"/>
        <v>#DIV/0!</v>
      </c>
      <c r="V72" s="15" t="e">
        <f t="shared" si="4"/>
        <v>#DIV/0!</v>
      </c>
      <c r="W72" s="15"/>
      <c r="Z72" t="e">
        <f t="shared" si="5"/>
        <v>#NUM!</v>
      </c>
    </row>
    <row r="73" spans="1:26" x14ac:dyDescent="0.15">
      <c r="A73">
        <v>33.5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T73" s="1"/>
      <c r="U73" s="15" t="e">
        <f t="shared" si="3"/>
        <v>#DIV/0!</v>
      </c>
      <c r="V73" s="15" t="e">
        <f t="shared" si="4"/>
        <v>#DIV/0!</v>
      </c>
      <c r="W73" s="15"/>
      <c r="Z73" t="e">
        <f t="shared" si="5"/>
        <v>#NUM!</v>
      </c>
    </row>
    <row r="74" spans="1:26" x14ac:dyDescent="0.15">
      <c r="A74">
        <v>34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T74" s="1"/>
      <c r="U74" s="15" t="e">
        <f t="shared" si="3"/>
        <v>#DIV/0!</v>
      </c>
      <c r="V74" s="15" t="e">
        <f t="shared" si="4"/>
        <v>#DIV/0!</v>
      </c>
      <c r="W74" s="15"/>
      <c r="Z74" t="e">
        <f t="shared" si="5"/>
        <v>#NUM!</v>
      </c>
    </row>
    <row r="75" spans="1:26" x14ac:dyDescent="0.15">
      <c r="A75">
        <v>34.5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T75" s="1"/>
      <c r="U75" s="15" t="e">
        <f t="shared" si="3"/>
        <v>#DIV/0!</v>
      </c>
      <c r="V75" s="15" t="e">
        <f t="shared" si="4"/>
        <v>#DIV/0!</v>
      </c>
      <c r="W75" s="15"/>
      <c r="Z75" t="e">
        <f t="shared" si="5"/>
        <v>#NUM!</v>
      </c>
    </row>
    <row r="76" spans="1:26" x14ac:dyDescent="0.15">
      <c r="A76">
        <v>35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T76" s="1"/>
      <c r="U76" s="15" t="e">
        <f t="shared" si="3"/>
        <v>#DIV/0!</v>
      </c>
      <c r="V76" s="15" t="e">
        <f t="shared" si="4"/>
        <v>#DIV/0!</v>
      </c>
      <c r="W76" s="15"/>
      <c r="Z76" t="e">
        <f t="shared" si="5"/>
        <v>#NUM!</v>
      </c>
    </row>
    <row r="77" spans="1:26" x14ac:dyDescent="0.15">
      <c r="A77">
        <v>35.5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T77" s="1"/>
      <c r="U77" s="15" t="e">
        <f t="shared" si="3"/>
        <v>#DIV/0!</v>
      </c>
      <c r="V77" s="15" t="e">
        <f t="shared" si="4"/>
        <v>#DIV/0!</v>
      </c>
      <c r="W77" s="15"/>
      <c r="Z77" t="e">
        <f t="shared" si="5"/>
        <v>#NUM!</v>
      </c>
    </row>
    <row r="78" spans="1:26" x14ac:dyDescent="0.15">
      <c r="A78">
        <v>36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T78" s="1"/>
      <c r="U78" s="15" t="e">
        <f t="shared" si="3"/>
        <v>#DIV/0!</v>
      </c>
      <c r="V78" s="15" t="e">
        <f t="shared" si="4"/>
        <v>#DIV/0!</v>
      </c>
      <c r="W78" s="15"/>
      <c r="Z78" t="e">
        <f t="shared" si="5"/>
        <v>#NUM!</v>
      </c>
    </row>
    <row r="79" spans="1:26" x14ac:dyDescent="0.15">
      <c r="A79">
        <v>36.5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T79" s="1"/>
      <c r="U79" s="15" t="e">
        <f t="shared" si="3"/>
        <v>#DIV/0!</v>
      </c>
      <c r="V79" s="15" t="e">
        <f t="shared" si="4"/>
        <v>#DIV/0!</v>
      </c>
      <c r="W79" s="15"/>
      <c r="Z79" t="e">
        <f t="shared" si="5"/>
        <v>#NUM!</v>
      </c>
    </row>
    <row r="80" spans="1:26" x14ac:dyDescent="0.15">
      <c r="A80">
        <v>37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T80" s="1"/>
      <c r="U80" s="15" t="e">
        <f t="shared" si="3"/>
        <v>#DIV/0!</v>
      </c>
      <c r="V80" s="15" t="e">
        <f t="shared" si="4"/>
        <v>#DIV/0!</v>
      </c>
      <c r="W80" s="15"/>
      <c r="Z80" t="e">
        <f t="shared" si="5"/>
        <v>#NUM!</v>
      </c>
    </row>
    <row r="81" spans="1:26" x14ac:dyDescent="0.15">
      <c r="A81">
        <v>37.5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T81" s="1"/>
      <c r="U81" s="15" t="e">
        <f t="shared" si="3"/>
        <v>#DIV/0!</v>
      </c>
      <c r="V81" s="15" t="e">
        <f t="shared" si="4"/>
        <v>#DIV/0!</v>
      </c>
      <c r="W81" s="15"/>
      <c r="Z81" t="e">
        <f t="shared" si="5"/>
        <v>#NUM!</v>
      </c>
    </row>
    <row r="82" spans="1:26" x14ac:dyDescent="0.15">
      <c r="A82">
        <v>38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T82" s="1"/>
      <c r="U82" s="15" t="e">
        <f t="shared" si="3"/>
        <v>#DIV/0!</v>
      </c>
      <c r="V82" s="15" t="e">
        <f t="shared" si="4"/>
        <v>#DIV/0!</v>
      </c>
      <c r="W82" s="15"/>
      <c r="Z82" t="e">
        <f t="shared" si="5"/>
        <v>#NUM!</v>
      </c>
    </row>
    <row r="83" spans="1:26" x14ac:dyDescent="0.15">
      <c r="A83">
        <v>38.5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T83" s="1"/>
      <c r="U83" s="15" t="e">
        <f t="shared" si="3"/>
        <v>#DIV/0!</v>
      </c>
      <c r="V83" s="15" t="e">
        <f t="shared" si="4"/>
        <v>#DIV/0!</v>
      </c>
      <c r="W83" s="15"/>
      <c r="Z83" t="e">
        <f t="shared" si="5"/>
        <v>#NUM!</v>
      </c>
    </row>
    <row r="84" spans="1:26" x14ac:dyDescent="0.15">
      <c r="A84">
        <v>39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T84" s="1"/>
      <c r="U84" s="15" t="e">
        <f t="shared" si="3"/>
        <v>#DIV/0!</v>
      </c>
      <c r="V84" s="15" t="e">
        <f t="shared" si="4"/>
        <v>#DIV/0!</v>
      </c>
      <c r="W84" s="15"/>
      <c r="Z84" t="e">
        <f t="shared" si="5"/>
        <v>#NUM!</v>
      </c>
    </row>
    <row r="85" spans="1:26" x14ac:dyDescent="0.15">
      <c r="A85">
        <v>39.5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T85" s="1"/>
      <c r="U85" s="15" t="e">
        <f t="shared" si="3"/>
        <v>#DIV/0!</v>
      </c>
      <c r="V85" s="15" t="e">
        <f t="shared" si="4"/>
        <v>#DIV/0!</v>
      </c>
      <c r="W85" s="15"/>
      <c r="Z85" t="e">
        <f t="shared" si="5"/>
        <v>#NUM!</v>
      </c>
    </row>
    <row r="86" spans="1:26" x14ac:dyDescent="0.15">
      <c r="A86">
        <v>40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T86" s="1"/>
      <c r="U86" s="15" t="e">
        <f t="shared" si="3"/>
        <v>#DIV/0!</v>
      </c>
      <c r="V86" s="15" t="e">
        <f t="shared" si="4"/>
        <v>#DIV/0!</v>
      </c>
      <c r="W86" s="15"/>
      <c r="Z86" t="e">
        <f t="shared" si="5"/>
        <v>#NUM!</v>
      </c>
    </row>
    <row r="87" spans="1:26" x14ac:dyDescent="0.15">
      <c r="A87">
        <v>40.5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T87" s="1"/>
      <c r="U87" s="15" t="e">
        <f t="shared" si="3"/>
        <v>#DIV/0!</v>
      </c>
      <c r="V87" s="15" t="e">
        <f t="shared" si="4"/>
        <v>#DIV/0!</v>
      </c>
      <c r="W87" s="15"/>
      <c r="Z87" t="e">
        <f t="shared" si="5"/>
        <v>#NUM!</v>
      </c>
    </row>
    <row r="88" spans="1:26" x14ac:dyDescent="0.15">
      <c r="A88">
        <v>41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T88" s="1"/>
      <c r="U88" s="15" t="e">
        <f t="shared" si="3"/>
        <v>#DIV/0!</v>
      </c>
      <c r="V88" s="15" t="e">
        <f t="shared" si="4"/>
        <v>#DIV/0!</v>
      </c>
      <c r="W88" s="15"/>
      <c r="Z88" t="e">
        <f t="shared" si="5"/>
        <v>#NUM!</v>
      </c>
    </row>
    <row r="89" spans="1:26" x14ac:dyDescent="0.15">
      <c r="A89">
        <v>41.5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T89" s="1"/>
      <c r="U89" s="15" t="e">
        <f t="shared" si="3"/>
        <v>#DIV/0!</v>
      </c>
      <c r="V89" s="15" t="e">
        <f t="shared" si="4"/>
        <v>#DIV/0!</v>
      </c>
      <c r="W89" s="15"/>
      <c r="Z89" t="e">
        <f t="shared" si="5"/>
        <v>#NUM!</v>
      </c>
    </row>
    <row r="90" spans="1:26" x14ac:dyDescent="0.15">
      <c r="A90">
        <v>42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T90" s="1"/>
      <c r="U90" s="15" t="e">
        <f t="shared" si="3"/>
        <v>#DIV/0!</v>
      </c>
      <c r="V90" s="15" t="e">
        <f t="shared" si="4"/>
        <v>#DIV/0!</v>
      </c>
      <c r="W90" s="15"/>
      <c r="Z90" t="e">
        <f t="shared" si="5"/>
        <v>#NUM!</v>
      </c>
    </row>
    <row r="91" spans="1:26" x14ac:dyDescent="0.15">
      <c r="A91">
        <v>42.5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T91" s="1"/>
      <c r="U91" s="15" t="e">
        <f t="shared" si="3"/>
        <v>#DIV/0!</v>
      </c>
      <c r="V91" s="15" t="e">
        <f t="shared" si="4"/>
        <v>#DIV/0!</v>
      </c>
      <c r="W91" s="15"/>
      <c r="Z91" t="e">
        <f t="shared" si="5"/>
        <v>#NUM!</v>
      </c>
    </row>
    <row r="92" spans="1:26" x14ac:dyDescent="0.15">
      <c r="A92">
        <v>43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T92" s="1"/>
      <c r="U92" s="15" t="e">
        <f t="shared" si="3"/>
        <v>#DIV/0!</v>
      </c>
      <c r="V92" s="15" t="e">
        <f t="shared" si="4"/>
        <v>#DIV/0!</v>
      </c>
      <c r="W92" s="15"/>
      <c r="Z92" t="e">
        <f t="shared" si="5"/>
        <v>#NUM!</v>
      </c>
    </row>
    <row r="93" spans="1:26" x14ac:dyDescent="0.15">
      <c r="A93">
        <v>43.5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T93" s="1"/>
      <c r="U93" s="15" t="e">
        <f t="shared" si="3"/>
        <v>#DIV/0!</v>
      </c>
      <c r="V93" s="15" t="e">
        <f t="shared" si="4"/>
        <v>#DIV/0!</v>
      </c>
      <c r="W93" s="15"/>
      <c r="Z93" t="e">
        <f t="shared" si="5"/>
        <v>#NUM!</v>
      </c>
    </row>
    <row r="94" spans="1:26" x14ac:dyDescent="0.15">
      <c r="A94">
        <v>44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T94" s="1"/>
      <c r="U94" s="15" t="e">
        <f t="shared" si="3"/>
        <v>#DIV/0!</v>
      </c>
      <c r="V94" s="15" t="e">
        <f t="shared" si="4"/>
        <v>#DIV/0!</v>
      </c>
      <c r="W94" s="15"/>
      <c r="Z94" t="e">
        <f t="shared" si="5"/>
        <v>#NUM!</v>
      </c>
    </row>
    <row r="95" spans="1:26" x14ac:dyDescent="0.15">
      <c r="A95">
        <v>44.5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1"/>
      <c r="U95" s="15" t="e">
        <f t="shared" si="3"/>
        <v>#DIV/0!</v>
      </c>
      <c r="V95" s="15" t="e">
        <f t="shared" si="4"/>
        <v>#DIV/0!</v>
      </c>
      <c r="W95" s="15"/>
      <c r="Z95" t="e">
        <f t="shared" si="5"/>
        <v>#NUM!</v>
      </c>
    </row>
    <row r="96" spans="1:26" x14ac:dyDescent="0.15">
      <c r="A96">
        <v>45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1"/>
      <c r="U96" s="15" t="e">
        <f t="shared" si="3"/>
        <v>#DIV/0!</v>
      </c>
      <c r="V96" s="15" t="e">
        <f t="shared" si="4"/>
        <v>#DIV/0!</v>
      </c>
      <c r="W96" s="15"/>
      <c r="Z96" t="e">
        <f t="shared" si="5"/>
        <v>#NUM!</v>
      </c>
    </row>
    <row r="97" spans="1:26" x14ac:dyDescent="0.15">
      <c r="A97">
        <v>45.5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1"/>
      <c r="U97" s="15" t="e">
        <f t="shared" si="3"/>
        <v>#DIV/0!</v>
      </c>
      <c r="V97" s="15" t="e">
        <f t="shared" si="4"/>
        <v>#DIV/0!</v>
      </c>
      <c r="W97" s="15"/>
      <c r="Z97" t="e">
        <f t="shared" si="5"/>
        <v>#NUM!</v>
      </c>
    </row>
    <row r="98" spans="1:26" x14ac:dyDescent="0.15">
      <c r="A98">
        <v>46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 s="1"/>
      <c r="U98" s="15" t="e">
        <f t="shared" si="3"/>
        <v>#DIV/0!</v>
      </c>
      <c r="V98" s="15" t="e">
        <f t="shared" si="4"/>
        <v>#DIV/0!</v>
      </c>
      <c r="W98" s="15"/>
      <c r="Z98" t="e">
        <f t="shared" si="5"/>
        <v>#NUM!</v>
      </c>
    </row>
    <row r="99" spans="1:26" x14ac:dyDescent="0.15">
      <c r="A99">
        <v>46.5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T99" s="1"/>
      <c r="U99" s="15" t="e">
        <f t="shared" si="3"/>
        <v>#DIV/0!</v>
      </c>
      <c r="V99" s="15" t="e">
        <f t="shared" si="4"/>
        <v>#DIV/0!</v>
      </c>
      <c r="W99" s="15"/>
      <c r="Z99" t="e">
        <f t="shared" si="5"/>
        <v>#NUM!</v>
      </c>
    </row>
    <row r="100" spans="1:26" x14ac:dyDescent="0.15">
      <c r="A100">
        <v>47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T100" s="1"/>
      <c r="U100" s="15" t="e">
        <f t="shared" si="3"/>
        <v>#DIV/0!</v>
      </c>
      <c r="V100" s="15" t="e">
        <f t="shared" si="4"/>
        <v>#DIV/0!</v>
      </c>
      <c r="W100" s="15"/>
      <c r="Z100" t="e">
        <f t="shared" si="5"/>
        <v>#NUM!</v>
      </c>
    </row>
    <row r="101" spans="1:26" x14ac:dyDescent="0.15">
      <c r="A101">
        <v>47.5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T101" s="1"/>
      <c r="U101" s="15" t="e">
        <f t="shared" si="3"/>
        <v>#DIV/0!</v>
      </c>
      <c r="V101" s="15" t="e">
        <f t="shared" si="4"/>
        <v>#DIV/0!</v>
      </c>
      <c r="W101" s="15"/>
      <c r="Z101" t="e">
        <f t="shared" si="5"/>
        <v>#NUM!</v>
      </c>
    </row>
    <row r="102" spans="1:26" x14ac:dyDescent="0.15">
      <c r="A102">
        <v>48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T102" s="1"/>
      <c r="U102" s="15" t="e">
        <f t="shared" si="3"/>
        <v>#DIV/0!</v>
      </c>
      <c r="V102" s="15" t="e">
        <f t="shared" si="4"/>
        <v>#DIV/0!</v>
      </c>
      <c r="W102" s="15"/>
      <c r="Z102" t="e">
        <f t="shared" si="5"/>
        <v>#NUM!</v>
      </c>
    </row>
    <row r="103" spans="1:26" x14ac:dyDescent="0.15">
      <c r="A103">
        <v>48.5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T103" s="1"/>
      <c r="U103" s="15" t="e">
        <f t="shared" si="3"/>
        <v>#DIV/0!</v>
      </c>
      <c r="V103" s="15" t="e">
        <f t="shared" si="4"/>
        <v>#DIV/0!</v>
      </c>
      <c r="W103" s="15"/>
      <c r="Z103" t="e">
        <f t="shared" si="5"/>
        <v>#NUM!</v>
      </c>
    </row>
    <row r="104" spans="1:26" x14ac:dyDescent="0.15">
      <c r="A104">
        <v>49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T104" s="1"/>
      <c r="U104" s="15" t="e">
        <f t="shared" ref="U104:U116" si="6">AVERAGE(C104:O104)</f>
        <v>#DIV/0!</v>
      </c>
      <c r="V104" s="15" t="e">
        <f t="shared" ref="V104:V116" si="7">STDEV(C104:O104)/SQRT(COUNT(C104:O104))</f>
        <v>#DIV/0!</v>
      </c>
      <c r="W104" s="15"/>
      <c r="Z104" t="e">
        <f t="shared" si="5"/>
        <v>#NUM!</v>
      </c>
    </row>
    <row r="105" spans="1:26" x14ac:dyDescent="0.15">
      <c r="A105">
        <v>49.5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T105" s="1"/>
      <c r="U105" s="15" t="e">
        <f t="shared" si="6"/>
        <v>#DIV/0!</v>
      </c>
      <c r="V105" s="15" t="e">
        <f t="shared" si="7"/>
        <v>#DIV/0!</v>
      </c>
      <c r="W105" s="15"/>
      <c r="Z105" t="e">
        <f t="shared" si="5"/>
        <v>#NUM!</v>
      </c>
    </row>
    <row r="106" spans="1:26" x14ac:dyDescent="0.15">
      <c r="A106">
        <v>50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T106" s="1"/>
      <c r="U106" s="15" t="e">
        <f t="shared" si="6"/>
        <v>#DIV/0!</v>
      </c>
      <c r="V106" s="15" t="e">
        <f t="shared" si="7"/>
        <v>#DIV/0!</v>
      </c>
      <c r="W106" s="15"/>
      <c r="Z106" t="e">
        <f t="shared" si="5"/>
        <v>#NUM!</v>
      </c>
    </row>
    <row r="107" spans="1:26" x14ac:dyDescent="0.15">
      <c r="A107">
        <v>50.5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T107" s="1"/>
      <c r="U107" s="15" t="e">
        <f t="shared" si="6"/>
        <v>#DIV/0!</v>
      </c>
      <c r="V107" s="15" t="e">
        <f t="shared" si="7"/>
        <v>#DIV/0!</v>
      </c>
      <c r="W107" s="15"/>
      <c r="Z107" t="e">
        <f t="shared" si="5"/>
        <v>#NUM!</v>
      </c>
    </row>
    <row r="108" spans="1:26" x14ac:dyDescent="0.15">
      <c r="A108">
        <v>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T108" s="1"/>
      <c r="U108" s="15" t="e">
        <f t="shared" si="6"/>
        <v>#DIV/0!</v>
      </c>
      <c r="V108" s="15" t="e">
        <f t="shared" si="7"/>
        <v>#DIV/0!</v>
      </c>
      <c r="W108" s="15"/>
      <c r="Z108" t="e">
        <f t="shared" si="5"/>
        <v>#NUM!</v>
      </c>
    </row>
    <row r="109" spans="1:26" x14ac:dyDescent="0.15">
      <c r="A109">
        <v>51.5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T109" s="1"/>
      <c r="U109" s="15" t="e">
        <f t="shared" si="6"/>
        <v>#DIV/0!</v>
      </c>
      <c r="V109" s="15" t="e">
        <f t="shared" si="7"/>
        <v>#DIV/0!</v>
      </c>
      <c r="W109" s="15"/>
      <c r="Z109" t="e">
        <f t="shared" si="5"/>
        <v>#NUM!</v>
      </c>
    </row>
    <row r="110" spans="1:26" x14ac:dyDescent="0.15">
      <c r="A110">
        <v>52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T110" s="1"/>
      <c r="U110" s="15" t="e">
        <f t="shared" si="6"/>
        <v>#DIV/0!</v>
      </c>
      <c r="V110" s="15" t="e">
        <f t="shared" si="7"/>
        <v>#DIV/0!</v>
      </c>
      <c r="W110" s="15"/>
      <c r="Z110" t="e">
        <f t="shared" si="5"/>
        <v>#NUM!</v>
      </c>
    </row>
    <row r="111" spans="1:26" x14ac:dyDescent="0.15">
      <c r="A111">
        <v>52.5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T111" s="1"/>
      <c r="U111" s="15" t="e">
        <f t="shared" si="6"/>
        <v>#DIV/0!</v>
      </c>
      <c r="V111" s="15" t="e">
        <f t="shared" si="7"/>
        <v>#DIV/0!</v>
      </c>
      <c r="W111" s="15"/>
      <c r="Z111" t="e">
        <f t="shared" si="5"/>
        <v>#NUM!</v>
      </c>
    </row>
    <row r="112" spans="1:26" x14ac:dyDescent="0.15">
      <c r="A112">
        <v>53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U112" s="15" t="e">
        <f t="shared" si="6"/>
        <v>#DIV/0!</v>
      </c>
      <c r="V112" s="15" t="e">
        <f t="shared" si="7"/>
        <v>#DIV/0!</v>
      </c>
      <c r="W112" s="15"/>
      <c r="Z112" t="e">
        <f t="shared" si="5"/>
        <v>#NUM!</v>
      </c>
    </row>
    <row r="113" spans="1:26" x14ac:dyDescent="0.15">
      <c r="A113">
        <v>53.5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U113" s="15" t="e">
        <f t="shared" si="6"/>
        <v>#DIV/0!</v>
      </c>
      <c r="V113" s="15" t="e">
        <f t="shared" si="7"/>
        <v>#DIV/0!</v>
      </c>
      <c r="W113" s="15"/>
      <c r="Z113" t="e">
        <f t="shared" si="5"/>
        <v>#NUM!</v>
      </c>
    </row>
    <row r="114" spans="1:26" x14ac:dyDescent="0.15">
      <c r="A114">
        <v>54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U114" s="15" t="e">
        <f t="shared" si="6"/>
        <v>#DIV/0!</v>
      </c>
      <c r="V114" s="15" t="e">
        <f t="shared" si="7"/>
        <v>#DIV/0!</v>
      </c>
      <c r="W114" s="15"/>
      <c r="Z114" t="e">
        <f t="shared" si="5"/>
        <v>#NUM!</v>
      </c>
    </row>
    <row r="115" spans="1:26" x14ac:dyDescent="0.15">
      <c r="A115">
        <v>54.5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U115" s="15" t="e">
        <f t="shared" si="6"/>
        <v>#DIV/0!</v>
      </c>
      <c r="V115" s="15" t="e">
        <f t="shared" si="7"/>
        <v>#DIV/0!</v>
      </c>
      <c r="W115" s="15"/>
      <c r="Z115" t="e">
        <f t="shared" si="5"/>
        <v>#NUM!</v>
      </c>
    </row>
    <row r="116" spans="1:26" x14ac:dyDescent="0.15">
      <c r="A116" s="17">
        <v>55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  <c r="T116" s="17"/>
      <c r="U116" s="19" t="e">
        <f t="shared" si="6"/>
        <v>#DIV/0!</v>
      </c>
      <c r="V116" s="19" t="e">
        <f t="shared" si="7"/>
        <v>#DIV/0!</v>
      </c>
      <c r="W116" s="15"/>
      <c r="X116" s="2" t="s">
        <v>25</v>
      </c>
      <c r="Y116" s="2"/>
      <c r="Z116" t="e">
        <f t="shared" si="5"/>
        <v>#NUM!</v>
      </c>
    </row>
    <row r="117" spans="1:26" x14ac:dyDescent="0.15">
      <c r="F117"/>
      <c r="G117"/>
      <c r="U117" s="15"/>
      <c r="V117" s="15"/>
      <c r="W117" s="15"/>
    </row>
    <row r="118" spans="1:26" x14ac:dyDescent="0.15">
      <c r="F118"/>
      <c r="G118"/>
      <c r="U118" s="15"/>
      <c r="V118" s="15"/>
      <c r="W118" s="15"/>
    </row>
    <row r="119" spans="1:26" x14ac:dyDescent="0.15">
      <c r="F119"/>
      <c r="G119"/>
      <c r="U119" s="15"/>
      <c r="V119" s="15"/>
      <c r="W119" s="15"/>
    </row>
    <row r="120" spans="1:26" x14ac:dyDescent="0.15">
      <c r="F120"/>
      <c r="U120" s="15"/>
      <c r="V120" s="15"/>
      <c r="W120" s="15"/>
    </row>
    <row r="121" spans="1:26" x14ac:dyDescent="0.15">
      <c r="F121"/>
      <c r="U121" s="15"/>
      <c r="V121" s="15"/>
      <c r="W121" s="15"/>
    </row>
    <row r="122" spans="1:26" x14ac:dyDescent="0.15">
      <c r="F122"/>
      <c r="U122" s="15"/>
      <c r="V122" s="15"/>
      <c r="W122" s="15"/>
    </row>
    <row r="123" spans="1:26" x14ac:dyDescent="0.15">
      <c r="F123"/>
      <c r="U123" s="15"/>
      <c r="V123" s="15"/>
      <c r="W123" s="15"/>
    </row>
    <row r="124" spans="1:26" x14ac:dyDescent="0.15">
      <c r="F124"/>
      <c r="U124" s="15"/>
      <c r="V124" s="15"/>
      <c r="W124" s="15"/>
    </row>
    <row r="125" spans="1:26" x14ac:dyDescent="0.15">
      <c r="F125"/>
      <c r="U125" s="15"/>
      <c r="V125" s="15"/>
      <c r="W125" s="15"/>
    </row>
    <row r="126" spans="1:26" x14ac:dyDescent="0.15">
      <c r="F126"/>
      <c r="U126" s="15"/>
      <c r="V126" s="15"/>
      <c r="W126" s="15"/>
    </row>
    <row r="127" spans="1:26" x14ac:dyDescent="0.15">
      <c r="F127"/>
      <c r="U127" s="15"/>
      <c r="V127" s="15"/>
      <c r="W127" s="15"/>
    </row>
    <row r="128" spans="1:26" x14ac:dyDescent="0.15">
      <c r="F128"/>
      <c r="U128" s="15"/>
      <c r="V128" s="15"/>
      <c r="W128" s="15"/>
    </row>
    <row r="129" spans="6:23" x14ac:dyDescent="0.15">
      <c r="F129"/>
      <c r="U129" s="15"/>
      <c r="V129" s="15"/>
      <c r="W129" s="15"/>
    </row>
    <row r="130" spans="6:23" x14ac:dyDescent="0.15">
      <c r="F130"/>
      <c r="U130" s="15"/>
      <c r="V130" s="15"/>
      <c r="W130" s="15"/>
    </row>
    <row r="131" spans="6:23" x14ac:dyDescent="0.15">
      <c r="F131"/>
      <c r="U131" s="15"/>
      <c r="V131" s="15"/>
      <c r="W131" s="15"/>
    </row>
    <row r="132" spans="6:23" x14ac:dyDescent="0.15">
      <c r="F132"/>
      <c r="U132" s="15"/>
      <c r="V132" s="15"/>
      <c r="W132" s="15"/>
    </row>
    <row r="133" spans="6:23" x14ac:dyDescent="0.15">
      <c r="F133"/>
      <c r="U133" s="15"/>
      <c r="V133" s="15"/>
      <c r="W133" s="15"/>
    </row>
    <row r="134" spans="6:23" x14ac:dyDescent="0.15">
      <c r="F134"/>
      <c r="U134" s="15"/>
      <c r="V134" s="15"/>
      <c r="W134" s="15"/>
    </row>
    <row r="135" spans="6:23" x14ac:dyDescent="0.15">
      <c r="F135"/>
      <c r="U135" s="15"/>
      <c r="V135" s="15"/>
      <c r="W135" s="15"/>
    </row>
    <row r="136" spans="6:23" x14ac:dyDescent="0.15">
      <c r="F136"/>
      <c r="U136" s="15"/>
      <c r="V136" s="15"/>
      <c r="W136" s="15"/>
    </row>
    <row r="137" spans="6:23" x14ac:dyDescent="0.15">
      <c r="F137"/>
      <c r="U137" s="15"/>
      <c r="V137" s="15"/>
      <c r="W137" s="15"/>
    </row>
    <row r="138" spans="6:23" x14ac:dyDescent="0.15">
      <c r="F138"/>
      <c r="U138" s="15"/>
      <c r="V138" s="15"/>
      <c r="W138" s="15"/>
    </row>
    <row r="139" spans="6:23" x14ac:dyDescent="0.15">
      <c r="F139"/>
      <c r="U139" s="15"/>
      <c r="V139" s="15"/>
      <c r="W139" s="15"/>
    </row>
    <row r="140" spans="6:23" x14ac:dyDescent="0.15">
      <c r="F140"/>
      <c r="U140" s="15"/>
      <c r="V140" s="15"/>
      <c r="W140" s="15"/>
    </row>
    <row r="141" spans="6:23" x14ac:dyDescent="0.15">
      <c r="F141"/>
      <c r="U141" s="15"/>
      <c r="V141" s="15"/>
      <c r="W141" s="15"/>
    </row>
    <row r="142" spans="6:23" x14ac:dyDescent="0.15">
      <c r="F142"/>
      <c r="U142" s="15"/>
      <c r="V142" s="15"/>
      <c r="W142" s="15"/>
    </row>
    <row r="143" spans="6:23" x14ac:dyDescent="0.15">
      <c r="F143"/>
      <c r="U143" s="15"/>
      <c r="V143" s="15"/>
      <c r="W143" s="15"/>
    </row>
    <row r="144" spans="6:23" x14ac:dyDescent="0.15">
      <c r="F144"/>
      <c r="U144" s="15"/>
      <c r="V144" s="15"/>
      <c r="W144" s="15"/>
    </row>
    <row r="145" spans="6:23" x14ac:dyDescent="0.15">
      <c r="F145"/>
      <c r="U145" s="15"/>
      <c r="V145" s="15"/>
      <c r="W145" s="21"/>
    </row>
    <row r="146" spans="6:23" x14ac:dyDescent="0.15">
      <c r="F146"/>
      <c r="U146" s="15"/>
      <c r="V146" s="15"/>
      <c r="W146" s="21"/>
    </row>
    <row r="147" spans="6:23" x14ac:dyDescent="0.15">
      <c r="F147"/>
      <c r="U147" s="15"/>
      <c r="V147" s="15"/>
      <c r="W147" s="21"/>
    </row>
    <row r="148" spans="6:23" x14ac:dyDescent="0.15">
      <c r="F148"/>
      <c r="U148" s="15"/>
      <c r="V148" s="15"/>
    </row>
    <row r="149" spans="6:23" x14ac:dyDescent="0.15">
      <c r="F149"/>
      <c r="U149" s="15"/>
      <c r="V149" s="15"/>
    </row>
    <row r="150" spans="6:23" x14ac:dyDescent="0.15">
      <c r="F150"/>
      <c r="U150" s="15"/>
      <c r="V150" s="15"/>
    </row>
    <row r="151" spans="6:23" x14ac:dyDescent="0.15">
      <c r="F151"/>
      <c r="U151" s="15"/>
      <c r="V151" s="15"/>
    </row>
    <row r="152" spans="6:23" x14ac:dyDescent="0.15">
      <c r="F152"/>
      <c r="U152" s="15"/>
      <c r="V152" s="15"/>
    </row>
    <row r="153" spans="6:23" x14ac:dyDescent="0.15">
      <c r="F153"/>
      <c r="U153" s="15"/>
      <c r="V153" s="15"/>
    </row>
    <row r="154" spans="6:23" x14ac:dyDescent="0.15">
      <c r="F154"/>
      <c r="U154" s="15"/>
      <c r="V154" s="15"/>
    </row>
    <row r="155" spans="6:23" x14ac:dyDescent="0.15">
      <c r="U155" s="15"/>
      <c r="V155" s="15"/>
    </row>
    <row r="156" spans="6:23" x14ac:dyDescent="0.15">
      <c r="U156" s="15"/>
      <c r="V156" s="15"/>
    </row>
    <row r="157" spans="6:23" x14ac:dyDescent="0.15">
      <c r="U157" s="15"/>
      <c r="V157" s="15"/>
    </row>
    <row r="158" spans="6:23" x14ac:dyDescent="0.15">
      <c r="U158" s="15"/>
      <c r="V158" s="15"/>
    </row>
    <row r="159" spans="6:23" x14ac:dyDescent="0.15">
      <c r="U159" s="15"/>
      <c r="V159" s="15"/>
    </row>
    <row r="160" spans="6:23" x14ac:dyDescent="0.15">
      <c r="U160" s="15"/>
      <c r="V160" s="15"/>
    </row>
    <row r="161" spans="21:22" x14ac:dyDescent="0.15">
      <c r="U161" s="15"/>
      <c r="V161" s="15"/>
    </row>
    <row r="162" spans="21:22" x14ac:dyDescent="0.15">
      <c r="U162" s="15"/>
      <c r="V162" s="15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8E8C-9DDB-044E-BEA1-4B0735D4BF81}">
  <sheetPr>
    <pageSetUpPr fitToPage="1"/>
  </sheetPr>
  <dimension ref="A1:Y798"/>
  <sheetViews>
    <sheetView tabSelected="1" zoomScale="75" zoomScaleNormal="80" zoomScalePageLayoutView="75" workbookViewId="0">
      <selection activeCell="AB64" sqref="AB64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103.92477266465001</v>
      </c>
      <c r="E2">
        <v>123.40176357123001</v>
      </c>
      <c r="F2">
        <v>102.33305807872</v>
      </c>
      <c r="G2">
        <v>108.89870630333</v>
      </c>
      <c r="I2" s="6">
        <f t="shared" ref="I2:J65" si="0">D2-F2</f>
        <v>1.5917145859300064</v>
      </c>
      <c r="J2" s="6">
        <f t="shared" si="0"/>
        <v>14.503057267900004</v>
      </c>
      <c r="K2" s="6">
        <f>I2-1.2*J2</f>
        <v>-15.81195413555</v>
      </c>
      <c r="L2" s="7">
        <f t="shared" ref="L2:L65" si="1">K2/J2</f>
        <v>-1.0902497206948918</v>
      </c>
      <c r="M2" s="7">
        <f>L2+ABS($N$2)*A2</f>
        <v>-1.0888962321008526</v>
      </c>
      <c r="N2" s="5">
        <f>LINEST(V64:V83,U64:U83)</f>
        <v>2.7069771880785499E-3</v>
      </c>
      <c r="O2" s="8">
        <f>AVERAGE(L41:L60)</f>
        <v>-1.0768699400254373</v>
      </c>
      <c r="P2" s="5">
        <f>(L2-$O$2)/$O$2*100</f>
        <v>1.2424695102120125</v>
      </c>
    </row>
    <row r="3" spans="1:16" x14ac:dyDescent="0.15">
      <c r="A3" s="5">
        <v>1</v>
      </c>
      <c r="B3" s="5">
        <v>1</v>
      </c>
      <c r="D3">
        <v>103.28106916506</v>
      </c>
      <c r="E3">
        <v>120.80738495452999</v>
      </c>
      <c r="F3">
        <v>102.0341315717</v>
      </c>
      <c r="G3">
        <v>108.86044591247</v>
      </c>
      <c r="I3" s="6">
        <f t="shared" si="0"/>
        <v>1.246937593360002</v>
      </c>
      <c r="J3" s="6">
        <f t="shared" si="0"/>
        <v>11.946939042059995</v>
      </c>
      <c r="K3" s="6">
        <f t="shared" ref="K3:K66" si="2">I3-1.2*J3</f>
        <v>-13.089389257111991</v>
      </c>
      <c r="L3" s="7">
        <f t="shared" si="1"/>
        <v>-1.0956270230416281</v>
      </c>
      <c r="M3" s="7">
        <f t="shared" ref="M3:M66" si="3">L3+ABS($N$2)*A3</f>
        <v>-1.0929200458535495</v>
      </c>
      <c r="P3" s="5">
        <f t="shared" ref="P3:P66" si="4">(L3-$O$2)/$O$2*100</f>
        <v>1.7418150808209625</v>
      </c>
    </row>
    <row r="4" spans="1:16" ht="15" x14ac:dyDescent="0.15">
      <c r="A4" s="5">
        <v>1.5</v>
      </c>
      <c r="B4" s="5">
        <v>2</v>
      </c>
      <c r="D4">
        <v>103.15706806283001</v>
      </c>
      <c r="E4">
        <v>120.00440892808</v>
      </c>
      <c r="F4">
        <v>102.22350674374</v>
      </c>
      <c r="G4">
        <v>108.8532892926</v>
      </c>
      <c r="I4" s="6">
        <f t="shared" si="0"/>
        <v>0.93356131909000339</v>
      </c>
      <c r="J4" s="6">
        <f t="shared" si="0"/>
        <v>11.151119635480001</v>
      </c>
      <c r="K4" s="6">
        <f t="shared" si="2"/>
        <v>-12.447782243485998</v>
      </c>
      <c r="L4" s="7">
        <f t="shared" si="1"/>
        <v>-1.1162809341476663</v>
      </c>
      <c r="M4" s="7">
        <f t="shared" si="3"/>
        <v>-1.1122204683655486</v>
      </c>
      <c r="N4" s="3" t="s">
        <v>15</v>
      </c>
      <c r="P4" s="5">
        <f t="shared" si="4"/>
        <v>3.6597728896860073</v>
      </c>
    </row>
    <row r="5" spans="1:16" x14ac:dyDescent="0.15">
      <c r="A5" s="5">
        <v>2</v>
      </c>
      <c r="B5" s="5">
        <v>3</v>
      </c>
      <c r="D5">
        <v>103.21851749792999</v>
      </c>
      <c r="E5">
        <v>119.27445577294</v>
      </c>
      <c r="F5">
        <v>102.19543077346999</v>
      </c>
      <c r="G5">
        <v>108.70492705753</v>
      </c>
      <c r="I5" s="6">
        <f t="shared" si="0"/>
        <v>1.0230867244600006</v>
      </c>
      <c r="J5" s="6">
        <f t="shared" si="0"/>
        <v>10.569528715410001</v>
      </c>
      <c r="K5" s="6">
        <f t="shared" si="2"/>
        <v>-11.660347734032001</v>
      </c>
      <c r="L5" s="7">
        <f t="shared" si="1"/>
        <v>-1.1032041302874389</v>
      </c>
      <c r="M5" s="7">
        <f t="shared" si="3"/>
        <v>-1.0977901759112818</v>
      </c>
      <c r="N5" s="5">
        <f>RSQ(V64:V83,U64:U83)</f>
        <v>0.19410521635563036</v>
      </c>
      <c r="P5" s="5">
        <f t="shared" si="4"/>
        <v>2.4454383285487116</v>
      </c>
    </row>
    <row r="6" spans="1:16" x14ac:dyDescent="0.15">
      <c r="A6" s="5">
        <v>2.5</v>
      </c>
      <c r="B6" s="5">
        <v>4</v>
      </c>
      <c r="D6">
        <v>103.17305042712</v>
      </c>
      <c r="E6">
        <v>118.86993662166</v>
      </c>
      <c r="F6">
        <v>102.09909165979001</v>
      </c>
      <c r="G6">
        <v>108.6440957886</v>
      </c>
      <c r="I6" s="6">
        <f t="shared" si="0"/>
        <v>1.073958767329998</v>
      </c>
      <c r="J6" s="6">
        <f t="shared" si="0"/>
        <v>10.225840833060005</v>
      </c>
      <c r="K6" s="6">
        <f t="shared" si="2"/>
        <v>-11.197050232342008</v>
      </c>
      <c r="L6" s="7">
        <f t="shared" si="1"/>
        <v>-1.0949759941639319</v>
      </c>
      <c r="M6" s="7">
        <f t="shared" si="3"/>
        <v>-1.0882085511937356</v>
      </c>
      <c r="P6" s="5">
        <f t="shared" si="4"/>
        <v>1.68135941635318</v>
      </c>
    </row>
    <row r="7" spans="1:16" x14ac:dyDescent="0.15">
      <c r="A7" s="5">
        <v>3</v>
      </c>
      <c r="B7" s="5">
        <v>5</v>
      </c>
      <c r="D7">
        <v>103.24634885643</v>
      </c>
      <c r="E7">
        <v>119.82391843483001</v>
      </c>
      <c r="F7">
        <v>102.20038535646</v>
      </c>
      <c r="G7">
        <v>108.78089733003</v>
      </c>
      <c r="I7" s="6">
        <f t="shared" si="0"/>
        <v>1.04596349997</v>
      </c>
      <c r="J7" s="6">
        <f t="shared" si="0"/>
        <v>11.043021104800005</v>
      </c>
      <c r="K7" s="6">
        <f t="shared" si="2"/>
        <v>-12.205661825790004</v>
      </c>
      <c r="L7" s="7">
        <f t="shared" si="1"/>
        <v>-1.1052828487744755</v>
      </c>
      <c r="M7" s="7">
        <f t="shared" si="3"/>
        <v>-1.0971619172102398</v>
      </c>
      <c r="P7" s="5">
        <f t="shared" si="4"/>
        <v>2.6384717125976205</v>
      </c>
    </row>
    <row r="8" spans="1:16" x14ac:dyDescent="0.15">
      <c r="A8" s="5">
        <v>3.5</v>
      </c>
      <c r="B8" s="5">
        <v>6</v>
      </c>
      <c r="D8">
        <v>103.50482226509</v>
      </c>
      <c r="E8">
        <v>120.93855056488999</v>
      </c>
      <c r="F8">
        <v>102.16212496559</v>
      </c>
      <c r="G8">
        <v>108.69639416459999</v>
      </c>
      <c r="I8" s="6">
        <f t="shared" si="0"/>
        <v>1.3426972995000028</v>
      </c>
      <c r="J8" s="6">
        <f t="shared" si="0"/>
        <v>12.24215640029</v>
      </c>
      <c r="K8" s="6">
        <f t="shared" si="2"/>
        <v>-13.347890380847996</v>
      </c>
      <c r="L8" s="7">
        <f t="shared" si="1"/>
        <v>-1.0903218309261107</v>
      </c>
      <c r="M8" s="7">
        <f t="shared" si="3"/>
        <v>-1.0808474107678359</v>
      </c>
      <c r="P8" s="5">
        <f t="shared" si="4"/>
        <v>1.2491657906576519</v>
      </c>
    </row>
    <row r="9" spans="1:16" x14ac:dyDescent="0.15">
      <c r="A9" s="5">
        <v>4</v>
      </c>
      <c r="B9" s="5">
        <v>7</v>
      </c>
      <c r="D9">
        <v>103.77349131992</v>
      </c>
      <c r="E9">
        <v>123.43042160375001</v>
      </c>
      <c r="F9">
        <v>102.24965593173999</v>
      </c>
      <c r="G9">
        <v>108.63804018717001</v>
      </c>
      <c r="I9" s="6">
        <f t="shared" si="0"/>
        <v>1.5238353881800037</v>
      </c>
      <c r="J9" s="6">
        <f t="shared" si="0"/>
        <v>14.79238141658</v>
      </c>
      <c r="K9" s="6">
        <f t="shared" si="2"/>
        <v>-16.227022311715995</v>
      </c>
      <c r="L9" s="7">
        <f t="shared" si="1"/>
        <v>-1.0969851205653731</v>
      </c>
      <c r="M9" s="7">
        <f t="shared" si="3"/>
        <v>-1.0861572118130589</v>
      </c>
      <c r="P9" s="5">
        <f t="shared" si="4"/>
        <v>1.8679303593023147</v>
      </c>
    </row>
    <row r="10" spans="1:16" x14ac:dyDescent="0.15">
      <c r="A10" s="5">
        <v>4.5</v>
      </c>
      <c r="B10" s="5">
        <v>8</v>
      </c>
      <c r="D10">
        <v>103.72003306696</v>
      </c>
      <c r="E10">
        <v>123.03968035270999</v>
      </c>
      <c r="F10">
        <v>102.21965317919</v>
      </c>
      <c r="G10">
        <v>108.7511698321</v>
      </c>
      <c r="I10" s="6">
        <f t="shared" si="0"/>
        <v>1.500379887769995</v>
      </c>
      <c r="J10" s="6">
        <f t="shared" si="0"/>
        <v>14.288510520609989</v>
      </c>
      <c r="K10" s="6">
        <f t="shared" si="2"/>
        <v>-15.645832736961992</v>
      </c>
      <c r="L10" s="7">
        <f t="shared" si="1"/>
        <v>-1.0949939613645647</v>
      </c>
      <c r="M10" s="7">
        <f t="shared" si="3"/>
        <v>-1.0828125640182114</v>
      </c>
      <c r="P10" s="5">
        <f t="shared" si="4"/>
        <v>1.6830278815935067</v>
      </c>
    </row>
    <row r="11" spans="1:16" x14ac:dyDescent="0.15">
      <c r="A11" s="5">
        <v>5</v>
      </c>
      <c r="B11" s="5">
        <v>9</v>
      </c>
      <c r="D11">
        <v>103.93799944888001</v>
      </c>
      <c r="E11">
        <v>124.25130890052</v>
      </c>
      <c r="F11">
        <v>102.18001651528</v>
      </c>
      <c r="G11">
        <v>108.84530690889</v>
      </c>
      <c r="I11" s="6">
        <f t="shared" si="0"/>
        <v>1.7579829336000046</v>
      </c>
      <c r="J11" s="6">
        <f t="shared" si="0"/>
        <v>15.406001991630006</v>
      </c>
      <c r="K11" s="6">
        <f t="shared" si="2"/>
        <v>-16.729219456356002</v>
      </c>
      <c r="L11" s="7">
        <f t="shared" si="1"/>
        <v>-1.0858897373533309</v>
      </c>
      <c r="M11" s="7">
        <f t="shared" si="3"/>
        <v>-1.0723548514129382</v>
      </c>
      <c r="P11" s="5">
        <f t="shared" si="4"/>
        <v>0.83759393708032515</v>
      </c>
    </row>
    <row r="12" spans="1:16" x14ac:dyDescent="0.15">
      <c r="A12" s="5">
        <v>5.5</v>
      </c>
      <c r="B12" s="5">
        <v>10</v>
      </c>
      <c r="D12">
        <v>103.87269220171</v>
      </c>
      <c r="E12">
        <v>123.87269220171</v>
      </c>
      <c r="F12">
        <v>102.13927883292</v>
      </c>
      <c r="G12">
        <v>108.61574456372</v>
      </c>
      <c r="I12" s="6">
        <f t="shared" si="0"/>
        <v>1.7334133687899964</v>
      </c>
      <c r="J12" s="6">
        <f t="shared" si="0"/>
        <v>15.256947637989995</v>
      </c>
      <c r="K12" s="6">
        <f t="shared" si="2"/>
        <v>-16.574923796797997</v>
      </c>
      <c r="L12" s="7">
        <f t="shared" si="1"/>
        <v>-1.0863853104880705</v>
      </c>
      <c r="M12" s="7">
        <f t="shared" si="3"/>
        <v>-1.0714969359536386</v>
      </c>
      <c r="P12" s="5">
        <f t="shared" si="4"/>
        <v>0.88361371312940629</v>
      </c>
    </row>
    <row r="13" spans="1:16" x14ac:dyDescent="0.15">
      <c r="A13" s="5">
        <v>6</v>
      </c>
      <c r="B13" s="5">
        <v>11</v>
      </c>
      <c r="D13">
        <v>104.75420225958</v>
      </c>
      <c r="E13">
        <v>129.12868558832</v>
      </c>
      <c r="F13">
        <v>102.09936691439999</v>
      </c>
      <c r="G13">
        <v>108.64960088082</v>
      </c>
      <c r="I13" s="6">
        <f t="shared" si="0"/>
        <v>2.654835345180004</v>
      </c>
      <c r="J13" s="6">
        <f t="shared" si="0"/>
        <v>20.479084707499993</v>
      </c>
      <c r="K13" s="6">
        <f t="shared" si="2"/>
        <v>-21.920066303819986</v>
      </c>
      <c r="L13" s="7">
        <f t="shared" si="1"/>
        <v>-1.0703635741978383</v>
      </c>
      <c r="M13" s="7">
        <f t="shared" si="3"/>
        <v>-1.054121711069367</v>
      </c>
      <c r="P13" s="5">
        <f t="shared" si="4"/>
        <v>-0.60419235283374262</v>
      </c>
    </row>
    <row r="14" spans="1:16" x14ac:dyDescent="0.15">
      <c r="A14" s="5">
        <v>6.5</v>
      </c>
      <c r="B14" s="5">
        <v>12</v>
      </c>
      <c r="D14">
        <v>104.71255839516</v>
      </c>
      <c r="E14">
        <v>129.10634789777001</v>
      </c>
      <c r="F14">
        <v>102.23203963666001</v>
      </c>
      <c r="G14">
        <v>108.79466006056001</v>
      </c>
      <c r="I14" s="6">
        <f t="shared" si="0"/>
        <v>2.480518758499997</v>
      </c>
      <c r="J14" s="6">
        <f t="shared" si="0"/>
        <v>20.311687837210002</v>
      </c>
      <c r="K14" s="6">
        <f t="shared" si="2"/>
        <v>-21.893506646152005</v>
      </c>
      <c r="L14" s="7">
        <f t="shared" si="1"/>
        <v>-1.0778772705458868</v>
      </c>
      <c r="M14" s="7">
        <f t="shared" si="3"/>
        <v>-1.0602819188233763</v>
      </c>
      <c r="P14" s="5">
        <f t="shared" si="4"/>
        <v>9.3542449557616925E-2</v>
      </c>
    </row>
    <row r="15" spans="1:16" x14ac:dyDescent="0.15">
      <c r="A15" s="5">
        <v>7</v>
      </c>
      <c r="B15" s="5">
        <v>13</v>
      </c>
      <c r="D15">
        <v>104.92525419071001</v>
      </c>
      <c r="E15">
        <v>129.72904644133001</v>
      </c>
      <c r="F15">
        <v>102.26479493532</v>
      </c>
      <c r="G15">
        <v>108.90008257638</v>
      </c>
      <c r="I15" s="6">
        <f t="shared" si="0"/>
        <v>2.660459255390009</v>
      </c>
      <c r="J15" s="6">
        <f t="shared" si="0"/>
        <v>20.828963864950012</v>
      </c>
      <c r="K15" s="6">
        <f t="shared" si="2"/>
        <v>-22.334297382550005</v>
      </c>
      <c r="L15" s="7">
        <f t="shared" si="1"/>
        <v>-1.0722711666005191</v>
      </c>
      <c r="M15" s="7">
        <f t="shared" si="3"/>
        <v>-1.0533223262839693</v>
      </c>
      <c r="P15" s="5">
        <f t="shared" si="4"/>
        <v>-0.42705003213383241</v>
      </c>
    </row>
    <row r="16" spans="1:16" x14ac:dyDescent="0.15">
      <c r="A16" s="5">
        <v>7.5</v>
      </c>
      <c r="B16" s="5">
        <v>14</v>
      </c>
      <c r="D16">
        <v>104.79884583677</v>
      </c>
      <c r="E16">
        <v>130.07584501237</v>
      </c>
      <c r="F16">
        <v>102.06220754198</v>
      </c>
      <c r="G16">
        <v>108.95045417011001</v>
      </c>
      <c r="I16" s="6">
        <f t="shared" si="0"/>
        <v>2.7366382947899979</v>
      </c>
      <c r="J16" s="6">
        <f t="shared" si="0"/>
        <v>21.125390842259989</v>
      </c>
      <c r="K16" s="6">
        <f t="shared" si="2"/>
        <v>-22.613830715921988</v>
      </c>
      <c r="L16" s="7">
        <f t="shared" si="1"/>
        <v>-1.070457388683407</v>
      </c>
      <c r="M16" s="7">
        <f t="shared" si="3"/>
        <v>-1.050155059772818</v>
      </c>
      <c r="P16" s="5">
        <f t="shared" si="4"/>
        <v>-0.59548057789400843</v>
      </c>
    </row>
    <row r="17" spans="1:16" x14ac:dyDescent="0.15">
      <c r="A17" s="5">
        <v>8</v>
      </c>
      <c r="B17" s="5">
        <v>15</v>
      </c>
      <c r="D17">
        <v>104.76202253366</v>
      </c>
      <c r="E17">
        <v>129.39653751031</v>
      </c>
      <c r="F17">
        <v>102.23616845582001</v>
      </c>
      <c r="G17">
        <v>108.85631709331</v>
      </c>
      <c r="I17" s="6">
        <f t="shared" si="0"/>
        <v>2.5258540778399947</v>
      </c>
      <c r="J17" s="6">
        <f t="shared" si="0"/>
        <v>20.540220417</v>
      </c>
      <c r="K17" s="6">
        <f t="shared" si="2"/>
        <v>-22.122410422560005</v>
      </c>
      <c r="L17" s="7">
        <f t="shared" si="1"/>
        <v>-1.077028871815344</v>
      </c>
      <c r="M17" s="7">
        <f t="shared" si="3"/>
        <v>-1.0553730543107156</v>
      </c>
      <c r="P17" s="5">
        <f t="shared" si="4"/>
        <v>1.4758680133918E-2</v>
      </c>
    </row>
    <row r="18" spans="1:16" x14ac:dyDescent="0.15">
      <c r="A18" s="5">
        <v>8.5</v>
      </c>
      <c r="B18" s="5">
        <v>16</v>
      </c>
      <c r="D18">
        <v>104.84858477604</v>
      </c>
      <c r="E18">
        <v>129.78757900522001</v>
      </c>
      <c r="F18">
        <v>102.29094412331</v>
      </c>
      <c r="G18">
        <v>108.84420589045</v>
      </c>
      <c r="I18" s="6">
        <f t="shared" si="0"/>
        <v>2.5576406527300009</v>
      </c>
      <c r="J18" s="6">
        <f t="shared" si="0"/>
        <v>20.943373114770012</v>
      </c>
      <c r="K18" s="6">
        <f t="shared" si="2"/>
        <v>-22.574407084994011</v>
      </c>
      <c r="L18" s="7">
        <f t="shared" si="1"/>
        <v>-1.0778782845192085</v>
      </c>
      <c r="M18" s="7">
        <f t="shared" si="3"/>
        <v>-1.0548689784205409</v>
      </c>
      <c r="P18" s="5">
        <f t="shared" si="4"/>
        <v>9.3636608869160781E-2</v>
      </c>
    </row>
    <row r="19" spans="1:16" x14ac:dyDescent="0.15">
      <c r="A19" s="5">
        <v>9</v>
      </c>
      <c r="B19" s="5">
        <v>17</v>
      </c>
      <c r="D19">
        <v>105.27397636713</v>
      </c>
      <c r="E19">
        <v>132.18878812861001</v>
      </c>
      <c r="F19">
        <v>102.05119735756</v>
      </c>
      <c r="G19">
        <v>108.81034957336</v>
      </c>
      <c r="I19" s="6">
        <f t="shared" si="0"/>
        <v>3.2227790095700044</v>
      </c>
      <c r="J19" s="6">
        <f t="shared" si="0"/>
        <v>23.378438555250014</v>
      </c>
      <c r="K19" s="6">
        <f t="shared" si="2"/>
        <v>-24.831347256730012</v>
      </c>
      <c r="L19" s="7">
        <f t="shared" si="1"/>
        <v>-1.0621473798622758</v>
      </c>
      <c r="M19" s="7">
        <f t="shared" si="3"/>
        <v>-1.0377845851695688</v>
      </c>
      <c r="P19" s="5">
        <f t="shared" si="4"/>
        <v>-1.3671623300037297</v>
      </c>
    </row>
    <row r="20" spans="1:16" x14ac:dyDescent="0.15">
      <c r="A20" s="5">
        <v>9.5</v>
      </c>
      <c r="B20" s="5">
        <v>18</v>
      </c>
      <c r="D20">
        <v>105.25886232482</v>
      </c>
      <c r="E20">
        <v>132.75185490518999</v>
      </c>
      <c r="F20">
        <v>102.16597853013999</v>
      </c>
      <c r="G20">
        <v>108.76190476191</v>
      </c>
      <c r="I20" s="6">
        <f t="shared" si="0"/>
        <v>3.0928837946800058</v>
      </c>
      <c r="J20" s="6">
        <f t="shared" si="0"/>
        <v>23.989950143279984</v>
      </c>
      <c r="K20" s="6">
        <f t="shared" si="2"/>
        <v>-25.695056377255973</v>
      </c>
      <c r="L20" s="7">
        <f t="shared" si="1"/>
        <v>-1.071075855672573</v>
      </c>
      <c r="M20" s="7">
        <f t="shared" si="3"/>
        <v>-1.0453595723858269</v>
      </c>
      <c r="P20" s="5">
        <f t="shared" si="4"/>
        <v>-0.53804866655739891</v>
      </c>
    </row>
    <row r="21" spans="1:16" x14ac:dyDescent="0.15">
      <c r="A21" s="37">
        <v>10</v>
      </c>
      <c r="B21" s="5">
        <v>19</v>
      </c>
      <c r="D21">
        <v>105.21242099478</v>
      </c>
      <c r="E21">
        <v>132.47403132728999</v>
      </c>
      <c r="F21">
        <v>102.18717313515</v>
      </c>
      <c r="G21">
        <v>108.76740985412</v>
      </c>
      <c r="I21" s="6">
        <f t="shared" si="0"/>
        <v>3.0252478596299994</v>
      </c>
      <c r="J21" s="6">
        <f t="shared" si="0"/>
        <v>23.706621473169989</v>
      </c>
      <c r="K21" s="6">
        <f t="shared" si="2"/>
        <v>-25.422697908173987</v>
      </c>
      <c r="L21" s="7">
        <f t="shared" si="1"/>
        <v>-1.072388064108847</v>
      </c>
      <c r="M21" s="7">
        <f t="shared" si="3"/>
        <v>-1.0453182922280615</v>
      </c>
      <c r="P21" s="5">
        <f t="shared" si="4"/>
        <v>-0.41619472788742334</v>
      </c>
    </row>
    <row r="22" spans="1:16" x14ac:dyDescent="0.15">
      <c r="A22" s="5">
        <v>10.5</v>
      </c>
      <c r="B22" s="5">
        <v>20</v>
      </c>
      <c r="D22">
        <v>105.13382797472001</v>
      </c>
      <c r="E22">
        <v>131.96757350921001</v>
      </c>
      <c r="F22">
        <v>102.15524360033</v>
      </c>
      <c r="G22">
        <v>108.76328103496</v>
      </c>
      <c r="I22" s="6">
        <f t="shared" si="0"/>
        <v>2.9785843743900102</v>
      </c>
      <c r="J22" s="6">
        <f t="shared" si="0"/>
        <v>23.204292474250011</v>
      </c>
      <c r="K22" s="6">
        <f t="shared" si="2"/>
        <v>-24.866566594710001</v>
      </c>
      <c r="L22" s="7">
        <f t="shared" si="1"/>
        <v>-1.0716364923560857</v>
      </c>
      <c r="M22" s="7">
        <f t="shared" si="3"/>
        <v>-1.043213231881261</v>
      </c>
      <c r="P22" s="5">
        <f t="shared" si="4"/>
        <v>-0.48598697714860628</v>
      </c>
    </row>
    <row r="23" spans="1:16" x14ac:dyDescent="0.15">
      <c r="A23" s="5">
        <v>11</v>
      </c>
      <c r="B23" s="5">
        <v>21</v>
      </c>
      <c r="D23">
        <v>105.11843913163</v>
      </c>
      <c r="E23">
        <v>132.37785105798</v>
      </c>
      <c r="F23">
        <v>102.08725571153001</v>
      </c>
      <c r="G23">
        <v>108.86457473163</v>
      </c>
      <c r="I23" s="6">
        <f t="shared" si="0"/>
        <v>3.0311834200999925</v>
      </c>
      <c r="J23" s="6">
        <f t="shared" si="0"/>
        <v>23.513276326349995</v>
      </c>
      <c r="K23" s="6">
        <f t="shared" si="2"/>
        <v>-25.184748171520003</v>
      </c>
      <c r="L23" s="7">
        <f t="shared" si="1"/>
        <v>-1.0710863012866005</v>
      </c>
      <c r="M23" s="7">
        <f t="shared" si="3"/>
        <v>-1.0413095522177365</v>
      </c>
      <c r="P23" s="5">
        <f t="shared" si="4"/>
        <v>-0.53707866882236366</v>
      </c>
    </row>
    <row r="24" spans="1:16" x14ac:dyDescent="0.15">
      <c r="A24" s="5">
        <v>11.5</v>
      </c>
      <c r="B24" s="5">
        <v>22</v>
      </c>
      <c r="D24">
        <v>104.72437482825001</v>
      </c>
      <c r="E24">
        <v>130.29815883485</v>
      </c>
      <c r="F24">
        <v>102.27140104596999</v>
      </c>
      <c r="G24">
        <v>108.72557115332</v>
      </c>
      <c r="I24" s="6">
        <f t="shared" si="0"/>
        <v>2.4529737822800115</v>
      </c>
      <c r="J24" s="6">
        <f t="shared" si="0"/>
        <v>21.572587681529996</v>
      </c>
      <c r="K24" s="6">
        <f t="shared" si="2"/>
        <v>-23.434131435555983</v>
      </c>
      <c r="L24" s="7">
        <f t="shared" si="1"/>
        <v>-1.0862920935358999</v>
      </c>
      <c r="M24" s="7">
        <f t="shared" si="3"/>
        <v>-1.0551618558729967</v>
      </c>
      <c r="P24" s="5">
        <f t="shared" si="4"/>
        <v>0.87495742617163585</v>
      </c>
    </row>
    <row r="25" spans="1:16" x14ac:dyDescent="0.15">
      <c r="A25" s="5">
        <v>12</v>
      </c>
      <c r="B25" s="5">
        <v>23</v>
      </c>
      <c r="D25">
        <v>104.89145369607</v>
      </c>
      <c r="E25">
        <v>130.85105798295999</v>
      </c>
      <c r="F25">
        <v>102.27883292045</v>
      </c>
      <c r="G25">
        <v>108.77291494633</v>
      </c>
      <c r="I25" s="6">
        <f t="shared" si="0"/>
        <v>2.6126207756200017</v>
      </c>
      <c r="J25" s="6">
        <f t="shared" si="0"/>
        <v>22.078143036629982</v>
      </c>
      <c r="K25" s="6">
        <f t="shared" si="2"/>
        <v>-23.881150868335975</v>
      </c>
      <c r="L25" s="7">
        <f t="shared" si="1"/>
        <v>-1.081664831535633</v>
      </c>
      <c r="M25" s="7">
        <f t="shared" si="3"/>
        <v>-1.0491811052786904</v>
      </c>
      <c r="P25" s="5">
        <f t="shared" si="4"/>
        <v>0.44526189579424685</v>
      </c>
    </row>
    <row r="26" spans="1:16" x14ac:dyDescent="0.15">
      <c r="A26" s="5">
        <v>12.5</v>
      </c>
      <c r="B26" s="5">
        <v>24</v>
      </c>
      <c r="D26">
        <v>104.86122561143</v>
      </c>
      <c r="E26">
        <v>130.17202528166999</v>
      </c>
      <c r="F26">
        <v>102.30112854390001</v>
      </c>
      <c r="G26">
        <v>108.68153041562999</v>
      </c>
      <c r="I26" s="6">
        <f t="shared" si="0"/>
        <v>2.5600970675299948</v>
      </c>
      <c r="J26" s="6">
        <f t="shared" si="0"/>
        <v>21.490494866039995</v>
      </c>
      <c r="K26" s="6">
        <f t="shared" si="2"/>
        <v>-23.228496771718</v>
      </c>
      <c r="L26" s="7">
        <f t="shared" si="1"/>
        <v>-1.0808730518544016</v>
      </c>
      <c r="M26" s="7">
        <f t="shared" si="3"/>
        <v>-1.0470358370034198</v>
      </c>
      <c r="P26" s="5">
        <f t="shared" si="4"/>
        <v>0.37173586894529997</v>
      </c>
    </row>
    <row r="27" spans="1:16" x14ac:dyDescent="0.15">
      <c r="A27" s="5">
        <v>13</v>
      </c>
      <c r="B27" s="5">
        <v>25</v>
      </c>
      <c r="D27">
        <v>105.11404231932001</v>
      </c>
      <c r="E27">
        <v>131.17284968397999</v>
      </c>
      <c r="F27">
        <v>102.12716763006</v>
      </c>
      <c r="G27">
        <v>108.83649876135</v>
      </c>
      <c r="I27" s="6">
        <f t="shared" si="0"/>
        <v>2.9868746892600058</v>
      </c>
      <c r="J27" s="6">
        <f t="shared" si="0"/>
        <v>22.33635092262999</v>
      </c>
      <c r="K27" s="6">
        <f t="shared" si="2"/>
        <v>-23.816746417895981</v>
      </c>
      <c r="L27" s="7">
        <f t="shared" si="1"/>
        <v>-1.0662774103251635</v>
      </c>
      <c r="M27" s="7">
        <f t="shared" si="3"/>
        <v>-1.0310867068801424</v>
      </c>
      <c r="P27" s="5">
        <f t="shared" si="4"/>
        <v>-0.98364057780492864</v>
      </c>
    </row>
    <row r="28" spans="1:16" x14ac:dyDescent="0.15">
      <c r="A28" s="5">
        <v>13.5</v>
      </c>
      <c r="B28" s="5">
        <v>26</v>
      </c>
      <c r="D28">
        <v>105.17504809014</v>
      </c>
      <c r="E28">
        <v>131.76202253366</v>
      </c>
      <c r="F28">
        <v>102.18056702449999</v>
      </c>
      <c r="G28">
        <v>108.80044040737999</v>
      </c>
      <c r="I28" s="6">
        <f t="shared" si="0"/>
        <v>2.9944810656400023</v>
      </c>
      <c r="J28" s="6">
        <f t="shared" si="0"/>
        <v>22.961582126280007</v>
      </c>
      <c r="K28" s="6">
        <f t="shared" si="2"/>
        <v>-24.559417485896006</v>
      </c>
      <c r="L28" s="7">
        <f t="shared" si="1"/>
        <v>-1.0695873372674631</v>
      </c>
      <c r="M28" s="7">
        <f t="shared" si="3"/>
        <v>-1.0330431452284028</v>
      </c>
      <c r="P28" s="5">
        <f t="shared" si="4"/>
        <v>-0.67627505303028368</v>
      </c>
    </row>
    <row r="29" spans="1:16" x14ac:dyDescent="0.15">
      <c r="A29" s="5">
        <v>14</v>
      </c>
      <c r="B29" s="5">
        <v>27</v>
      </c>
      <c r="D29">
        <v>104.94641384996</v>
      </c>
      <c r="E29">
        <v>130.82495190987001</v>
      </c>
      <c r="F29">
        <v>102.1282686485</v>
      </c>
      <c r="G29">
        <v>108.71648775117001</v>
      </c>
      <c r="I29" s="6">
        <f t="shared" si="0"/>
        <v>2.8181452014599984</v>
      </c>
      <c r="J29" s="6">
        <f t="shared" si="0"/>
        <v>22.108464158700002</v>
      </c>
      <c r="K29" s="6">
        <f t="shared" si="2"/>
        <v>-23.712011788980004</v>
      </c>
      <c r="L29" s="7">
        <f t="shared" si="1"/>
        <v>-1.0725309374169703</v>
      </c>
      <c r="M29" s="7">
        <f t="shared" si="3"/>
        <v>-1.0346332567838705</v>
      </c>
      <c r="P29" s="5">
        <f t="shared" si="4"/>
        <v>-0.40292726606934509</v>
      </c>
    </row>
    <row r="30" spans="1:16" x14ac:dyDescent="0.15">
      <c r="A30" s="5">
        <v>14.5</v>
      </c>
      <c r="B30" s="5">
        <v>28</v>
      </c>
      <c r="D30">
        <v>104.85820280297</v>
      </c>
      <c r="E30">
        <v>130.65485023357999</v>
      </c>
      <c r="F30">
        <v>102.23864574732001</v>
      </c>
      <c r="G30">
        <v>108.6440957886</v>
      </c>
      <c r="I30" s="6">
        <f t="shared" si="0"/>
        <v>2.6195570556499916</v>
      </c>
      <c r="J30" s="6">
        <f t="shared" si="0"/>
        <v>22.010754444979995</v>
      </c>
      <c r="K30" s="6">
        <f t="shared" si="2"/>
        <v>-23.793348278326</v>
      </c>
      <c r="L30" s="7">
        <f t="shared" si="1"/>
        <v>-1.0809874026718136</v>
      </c>
      <c r="M30" s="7">
        <f t="shared" si="3"/>
        <v>-1.0417362334446747</v>
      </c>
      <c r="P30" s="5">
        <f t="shared" si="4"/>
        <v>0.38235468308076143</v>
      </c>
    </row>
    <row r="31" spans="1:16" x14ac:dyDescent="0.15">
      <c r="A31" s="5">
        <v>15</v>
      </c>
      <c r="B31" s="5">
        <v>29</v>
      </c>
      <c r="D31">
        <v>104.76174773289</v>
      </c>
      <c r="E31">
        <v>130.31107447100999</v>
      </c>
      <c r="F31">
        <v>102.11010184421001</v>
      </c>
      <c r="G31">
        <v>108.73575557391</v>
      </c>
      <c r="I31" s="6">
        <f t="shared" si="0"/>
        <v>2.6516458886799938</v>
      </c>
      <c r="J31" s="6">
        <f t="shared" si="0"/>
        <v>21.57531889709999</v>
      </c>
      <c r="K31" s="6">
        <f t="shared" si="2"/>
        <v>-23.238736787839994</v>
      </c>
      <c r="L31" s="7">
        <f t="shared" si="1"/>
        <v>-1.0770981832840296</v>
      </c>
      <c r="M31" s="7">
        <f t="shared" si="3"/>
        <v>-1.0364935254628513</v>
      </c>
      <c r="P31" s="5">
        <f t="shared" si="4"/>
        <v>2.1195062663452571E-2</v>
      </c>
    </row>
    <row r="32" spans="1:16" x14ac:dyDescent="0.15">
      <c r="A32" s="5">
        <v>15.5</v>
      </c>
      <c r="B32" s="5">
        <v>30</v>
      </c>
      <c r="D32">
        <v>104.98625996153</v>
      </c>
      <c r="E32">
        <v>131.95877988458</v>
      </c>
      <c r="F32">
        <v>102.27360308285</v>
      </c>
      <c r="G32">
        <v>108.70520231214</v>
      </c>
      <c r="I32" s="6">
        <f t="shared" si="0"/>
        <v>2.7126568786799936</v>
      </c>
      <c r="J32" s="6">
        <f t="shared" si="0"/>
        <v>23.253577572439994</v>
      </c>
      <c r="K32" s="6">
        <f t="shared" si="2"/>
        <v>-25.191636208247999</v>
      </c>
      <c r="L32" s="7">
        <f t="shared" si="1"/>
        <v>-1.0833445361158096</v>
      </c>
      <c r="M32" s="7">
        <f t="shared" si="3"/>
        <v>-1.0413863897005922</v>
      </c>
      <c r="P32" s="5">
        <f t="shared" si="4"/>
        <v>0.60124216023889798</v>
      </c>
    </row>
    <row r="33" spans="1:16" x14ac:dyDescent="0.15">
      <c r="A33" s="5">
        <v>16</v>
      </c>
      <c r="B33" s="5">
        <v>31</v>
      </c>
      <c r="D33">
        <v>105.11651552623999</v>
      </c>
      <c r="E33">
        <v>132</v>
      </c>
      <c r="F33">
        <v>102.12111202862999</v>
      </c>
      <c r="G33">
        <v>108.83594825213</v>
      </c>
      <c r="I33" s="6">
        <f t="shared" si="0"/>
        <v>2.995403497609999</v>
      </c>
      <c r="J33" s="6">
        <f t="shared" si="0"/>
        <v>23.164051747870005</v>
      </c>
      <c r="K33" s="6">
        <f t="shared" si="2"/>
        <v>-24.801458599834007</v>
      </c>
      <c r="L33" s="7">
        <f t="shared" si="1"/>
        <v>-1.0706874112433533</v>
      </c>
      <c r="M33" s="7">
        <f t="shared" si="3"/>
        <v>-1.0273757762340965</v>
      </c>
      <c r="P33" s="5">
        <f t="shared" si="4"/>
        <v>-0.57412028623790801</v>
      </c>
    </row>
    <row r="34" spans="1:16" x14ac:dyDescent="0.15">
      <c r="A34" s="5">
        <v>16.5</v>
      </c>
      <c r="B34" s="5">
        <v>32</v>
      </c>
      <c r="D34">
        <v>105.06265457543</v>
      </c>
      <c r="E34">
        <v>131.18384171476001</v>
      </c>
      <c r="F34">
        <v>102.21029452243</v>
      </c>
      <c r="G34">
        <v>108.73410404624001</v>
      </c>
      <c r="I34" s="6">
        <f t="shared" si="0"/>
        <v>2.8523600529999982</v>
      </c>
      <c r="J34" s="6">
        <f t="shared" si="0"/>
        <v>22.449737668520001</v>
      </c>
      <c r="K34" s="6">
        <f t="shared" si="2"/>
        <v>-24.087325149224004</v>
      </c>
      <c r="L34" s="7">
        <f t="shared" si="1"/>
        <v>-1.0729446154286382</v>
      </c>
      <c r="M34" s="7">
        <f t="shared" si="3"/>
        <v>-1.0282794918253422</v>
      </c>
      <c r="P34" s="5">
        <f t="shared" si="4"/>
        <v>-0.36451241240018745</v>
      </c>
    </row>
    <row r="35" spans="1:16" x14ac:dyDescent="0.15">
      <c r="A35" s="5">
        <v>17</v>
      </c>
      <c r="B35" s="5">
        <v>33</v>
      </c>
      <c r="D35">
        <v>105.03132728772</v>
      </c>
      <c r="E35">
        <v>132.12833195933001</v>
      </c>
      <c r="F35">
        <v>102.25818882466</v>
      </c>
      <c r="G35">
        <v>108.76190476191</v>
      </c>
      <c r="I35" s="6">
        <f t="shared" si="0"/>
        <v>2.7731384630600076</v>
      </c>
      <c r="J35" s="6">
        <f t="shared" si="0"/>
        <v>23.366427197420009</v>
      </c>
      <c r="K35" s="6">
        <f t="shared" si="2"/>
        <v>-25.266574173844003</v>
      </c>
      <c r="L35" s="7">
        <f t="shared" si="1"/>
        <v>-1.081319534234733</v>
      </c>
      <c r="M35" s="7">
        <f t="shared" si="3"/>
        <v>-1.0353009220373977</v>
      </c>
      <c r="P35" s="5">
        <f t="shared" si="4"/>
        <v>0.4131969928690355</v>
      </c>
    </row>
    <row r="36" spans="1:16" x14ac:dyDescent="0.15">
      <c r="A36" s="5">
        <v>17.5</v>
      </c>
      <c r="B36" s="5">
        <v>34</v>
      </c>
      <c r="D36">
        <v>105.0296784831</v>
      </c>
      <c r="E36">
        <v>131.74635888981001</v>
      </c>
      <c r="F36">
        <v>102.19240297275</v>
      </c>
      <c r="G36">
        <v>108.53096614368</v>
      </c>
      <c r="I36" s="6">
        <f t="shared" si="0"/>
        <v>2.8372755103499969</v>
      </c>
      <c r="J36" s="6">
        <f t="shared" si="0"/>
        <v>23.215392746130007</v>
      </c>
      <c r="K36" s="6">
        <f t="shared" si="2"/>
        <v>-25.021195785006011</v>
      </c>
      <c r="L36" s="7">
        <f t="shared" si="1"/>
        <v>-1.0777847292364688</v>
      </c>
      <c r="M36" s="7">
        <f t="shared" si="3"/>
        <v>-1.0304126284450943</v>
      </c>
      <c r="P36" s="5">
        <f t="shared" si="4"/>
        <v>8.4948903951194726E-2</v>
      </c>
    </row>
    <row r="37" spans="1:16" x14ac:dyDescent="0.15">
      <c r="A37" s="5">
        <v>18</v>
      </c>
      <c r="B37" s="5">
        <v>35</v>
      </c>
      <c r="D37">
        <v>105.13107996702</v>
      </c>
      <c r="E37">
        <v>131.40175872492</v>
      </c>
      <c r="F37">
        <v>102.05697770438</v>
      </c>
      <c r="G37">
        <v>108.65235342692</v>
      </c>
      <c r="I37" s="6">
        <f t="shared" si="0"/>
        <v>3.0741022626399968</v>
      </c>
      <c r="J37" s="6">
        <f t="shared" si="0"/>
        <v>22.749405297999999</v>
      </c>
      <c r="K37" s="6">
        <f t="shared" si="2"/>
        <v>-24.225184094960003</v>
      </c>
      <c r="L37" s="7">
        <f t="shared" si="1"/>
        <v>-1.0648710934474295</v>
      </c>
      <c r="M37" s="7">
        <f t="shared" si="3"/>
        <v>-1.0161455040620155</v>
      </c>
      <c r="P37" s="5">
        <f t="shared" si="4"/>
        <v>-1.1142335886657251</v>
      </c>
    </row>
    <row r="38" spans="1:16" x14ac:dyDescent="0.15">
      <c r="A38" s="5">
        <v>18.5</v>
      </c>
      <c r="B38" s="5">
        <v>36</v>
      </c>
      <c r="D38">
        <v>104.87881286068</v>
      </c>
      <c r="E38">
        <v>131.8579280022</v>
      </c>
      <c r="F38">
        <v>102.0759702725</v>
      </c>
      <c r="G38">
        <v>108.56096889622999</v>
      </c>
      <c r="I38" s="6">
        <f t="shared" si="0"/>
        <v>2.802842588179999</v>
      </c>
      <c r="J38" s="6">
        <f t="shared" si="0"/>
        <v>23.296959105970004</v>
      </c>
      <c r="K38" s="6">
        <f t="shared" si="2"/>
        <v>-25.153508338984004</v>
      </c>
      <c r="L38" s="7">
        <f t="shared" si="1"/>
        <v>-1.0796906250540761</v>
      </c>
      <c r="M38" s="7">
        <f t="shared" si="3"/>
        <v>-1.029611547074623</v>
      </c>
      <c r="P38" s="5">
        <f t="shared" si="4"/>
        <v>0.26193367683493129</v>
      </c>
    </row>
    <row r="39" spans="1:16" x14ac:dyDescent="0.15">
      <c r="A39" s="5">
        <v>19</v>
      </c>
      <c r="B39" s="5">
        <v>37</v>
      </c>
      <c r="D39">
        <v>105.18631492167999</v>
      </c>
      <c r="E39">
        <v>131.93679582303</v>
      </c>
      <c r="F39">
        <v>102.18249380677</v>
      </c>
      <c r="G39">
        <v>108.75419763281</v>
      </c>
      <c r="I39" s="6">
        <f t="shared" si="0"/>
        <v>3.0038211149099965</v>
      </c>
      <c r="J39" s="6">
        <f t="shared" si="0"/>
        <v>23.182598190219991</v>
      </c>
      <c r="K39" s="6">
        <f t="shared" si="2"/>
        <v>-24.815296713353991</v>
      </c>
      <c r="L39" s="7">
        <f t="shared" si="1"/>
        <v>-1.0704277626578882</v>
      </c>
      <c r="M39" s="7">
        <f t="shared" si="3"/>
        <v>-1.0189951960843957</v>
      </c>
      <c r="P39" s="5">
        <f t="shared" si="4"/>
        <v>-0.59823170172221329</v>
      </c>
    </row>
    <row r="40" spans="1:16" x14ac:dyDescent="0.15">
      <c r="A40" s="5">
        <v>19.5</v>
      </c>
      <c r="B40" s="5">
        <v>38</v>
      </c>
      <c r="D40">
        <v>104.99258037923001</v>
      </c>
      <c r="E40">
        <v>131.11624072546999</v>
      </c>
      <c r="F40">
        <v>102.1937792458</v>
      </c>
      <c r="G40">
        <v>108.72447013487999</v>
      </c>
      <c r="I40" s="6">
        <f t="shared" si="0"/>
        <v>2.798801133430004</v>
      </c>
      <c r="J40" s="6">
        <f t="shared" si="0"/>
        <v>22.391770590589999</v>
      </c>
      <c r="K40" s="6">
        <f t="shared" si="2"/>
        <v>-24.071323575277994</v>
      </c>
      <c r="L40" s="7">
        <f t="shared" si="1"/>
        <v>-1.0750076005777682</v>
      </c>
      <c r="M40" s="7">
        <f t="shared" si="3"/>
        <v>-1.0222215454102366</v>
      </c>
      <c r="P40" s="5">
        <f t="shared" si="4"/>
        <v>-0.17294005324590297</v>
      </c>
    </row>
    <row r="41" spans="1:16" x14ac:dyDescent="0.15">
      <c r="A41" s="5">
        <v>20</v>
      </c>
      <c r="B41" s="5">
        <v>39</v>
      </c>
      <c r="D41">
        <v>104.80351744985001</v>
      </c>
      <c r="E41">
        <v>130.16652926628001</v>
      </c>
      <c r="F41">
        <v>102.16845582163999</v>
      </c>
      <c r="G41">
        <v>108.69061381778</v>
      </c>
      <c r="I41" s="6">
        <f t="shared" si="0"/>
        <v>2.6350616282100106</v>
      </c>
      <c r="J41" s="6">
        <f t="shared" si="0"/>
        <v>21.475915448500004</v>
      </c>
      <c r="K41" s="6">
        <f t="shared" si="2"/>
        <v>-23.136036909989993</v>
      </c>
      <c r="L41" s="7">
        <f t="shared" si="1"/>
        <v>-1.0773015457930546</v>
      </c>
      <c r="M41" s="7">
        <f t="shared" si="3"/>
        <v>-1.0231620020314836</v>
      </c>
      <c r="P41" s="5">
        <f t="shared" si="4"/>
        <v>4.0079656008139099E-2</v>
      </c>
    </row>
    <row r="42" spans="1:16" x14ac:dyDescent="0.15">
      <c r="A42" s="5">
        <v>20.5</v>
      </c>
      <c r="B42" s="5">
        <v>40</v>
      </c>
      <c r="D42">
        <v>104.69387194284</v>
      </c>
      <c r="E42">
        <v>129.59494366583999</v>
      </c>
      <c r="F42">
        <v>102.09606385907</v>
      </c>
      <c r="G42">
        <v>108.68978805395</v>
      </c>
      <c r="I42" s="6">
        <f t="shared" si="0"/>
        <v>2.5978080837700048</v>
      </c>
      <c r="J42" s="6">
        <f t="shared" si="0"/>
        <v>20.905155611889995</v>
      </c>
      <c r="K42" s="6">
        <f t="shared" si="2"/>
        <v>-22.488378650497989</v>
      </c>
      <c r="L42" s="7">
        <f t="shared" si="1"/>
        <v>-1.0757336165298632</v>
      </c>
      <c r="M42" s="7">
        <f t="shared" si="3"/>
        <v>-1.020240584174253</v>
      </c>
      <c r="P42" s="5">
        <f t="shared" si="4"/>
        <v>-0.10552095971285913</v>
      </c>
    </row>
    <row r="43" spans="1:16" x14ac:dyDescent="0.15">
      <c r="A43" s="5">
        <v>21</v>
      </c>
      <c r="B43" s="5">
        <v>41</v>
      </c>
      <c r="D43">
        <v>104.54987633965</v>
      </c>
      <c r="E43">
        <v>130.12283594394</v>
      </c>
      <c r="F43">
        <v>102.12248830167999</v>
      </c>
      <c r="G43">
        <v>108.91301954308</v>
      </c>
      <c r="I43" s="6">
        <f t="shared" si="0"/>
        <v>2.4273880379700046</v>
      </c>
      <c r="J43" s="6">
        <f t="shared" si="0"/>
        <v>21.209816400860007</v>
      </c>
      <c r="K43" s="6">
        <f t="shared" si="2"/>
        <v>-23.024391643062003</v>
      </c>
      <c r="L43" s="7">
        <f t="shared" si="1"/>
        <v>-1.0855535572730568</v>
      </c>
      <c r="M43" s="7">
        <f t="shared" si="3"/>
        <v>-1.0287070363234072</v>
      </c>
      <c r="P43" s="5">
        <f t="shared" si="4"/>
        <v>0.80637567498767182</v>
      </c>
    </row>
    <row r="44" spans="1:16" x14ac:dyDescent="0.15">
      <c r="A44" s="5">
        <v>21.5</v>
      </c>
      <c r="B44" s="5">
        <v>42</v>
      </c>
      <c r="D44">
        <v>104.80489145369999</v>
      </c>
      <c r="E44">
        <v>130.49711459192</v>
      </c>
      <c r="F44">
        <v>102.19157720891999</v>
      </c>
      <c r="G44">
        <v>108.69529314616</v>
      </c>
      <c r="I44" s="6">
        <f t="shared" si="0"/>
        <v>2.6133142447799997</v>
      </c>
      <c r="J44" s="6">
        <f t="shared" si="0"/>
        <v>21.801821445759998</v>
      </c>
      <c r="K44" s="6">
        <f t="shared" si="2"/>
        <v>-23.548871490131997</v>
      </c>
      <c r="L44" s="7">
        <f t="shared" si="1"/>
        <v>-1.0801332149572194</v>
      </c>
      <c r="M44" s="7">
        <f t="shared" si="3"/>
        <v>-1.0219332054135306</v>
      </c>
      <c r="P44" s="5">
        <f t="shared" si="4"/>
        <v>0.30303333861329063</v>
      </c>
    </row>
    <row r="45" spans="1:16" x14ac:dyDescent="0.15">
      <c r="A45" s="5">
        <v>22</v>
      </c>
      <c r="B45" s="5">
        <v>43</v>
      </c>
      <c r="D45">
        <v>105.34130255565</v>
      </c>
      <c r="E45">
        <v>132.00054960154</v>
      </c>
      <c r="F45">
        <v>102.20368841178001</v>
      </c>
      <c r="G45">
        <v>108.75722543353</v>
      </c>
      <c r="I45" s="6">
        <f t="shared" si="0"/>
        <v>3.137614143869996</v>
      </c>
      <c r="J45" s="6">
        <f t="shared" si="0"/>
        <v>23.243324168010005</v>
      </c>
      <c r="K45" s="6">
        <f t="shared" si="2"/>
        <v>-24.754374857742011</v>
      </c>
      <c r="L45" s="7">
        <f t="shared" si="1"/>
        <v>-1.0650100940299958</v>
      </c>
      <c r="M45" s="7">
        <f t="shared" si="3"/>
        <v>-1.0054565958922677</v>
      </c>
      <c r="P45" s="5">
        <f t="shared" si="4"/>
        <v>-1.1013257548224806</v>
      </c>
    </row>
    <row r="46" spans="1:16" x14ac:dyDescent="0.15">
      <c r="A46" s="5">
        <v>22.5</v>
      </c>
      <c r="B46" s="5">
        <v>44</v>
      </c>
      <c r="D46">
        <v>102.97829073921</v>
      </c>
      <c r="E46">
        <v>116.9901071723</v>
      </c>
      <c r="F46">
        <v>102.18029176989</v>
      </c>
      <c r="G46">
        <v>108.71401045968</v>
      </c>
      <c r="I46" s="6">
        <f t="shared" si="0"/>
        <v>0.79799896931999115</v>
      </c>
      <c r="J46" s="6">
        <f t="shared" si="0"/>
        <v>8.2760967126200029</v>
      </c>
      <c r="K46" s="6">
        <f t="shared" si="2"/>
        <v>-9.1333170858240127</v>
      </c>
      <c r="L46" s="7">
        <f t="shared" si="1"/>
        <v>-1.1035778583757796</v>
      </c>
      <c r="M46" s="7">
        <f t="shared" si="3"/>
        <v>-1.0426708716440123</v>
      </c>
      <c r="P46" s="5">
        <f t="shared" si="4"/>
        <v>2.4801433634326693</v>
      </c>
    </row>
    <row r="47" spans="1:16" x14ac:dyDescent="0.15">
      <c r="A47" s="5">
        <v>23</v>
      </c>
      <c r="B47" s="5">
        <v>45</v>
      </c>
      <c r="D47">
        <v>103.197856554</v>
      </c>
      <c r="E47">
        <v>117.53366309426001</v>
      </c>
      <c r="F47">
        <v>102.12331406551</v>
      </c>
      <c r="G47">
        <v>108.84393063584</v>
      </c>
      <c r="I47" s="6">
        <f t="shared" si="0"/>
        <v>1.0745424884899961</v>
      </c>
      <c r="J47" s="6">
        <f t="shared" si="0"/>
        <v>8.6897324584200106</v>
      </c>
      <c r="K47" s="6">
        <f t="shared" si="2"/>
        <v>-9.3531364616140156</v>
      </c>
      <c r="L47" s="7">
        <f t="shared" si="1"/>
        <v>-1.0763434324783143</v>
      </c>
      <c r="M47" s="7">
        <f t="shared" si="3"/>
        <v>-1.0140829571525076</v>
      </c>
      <c r="P47" s="5">
        <f t="shared" si="4"/>
        <v>-4.8892398938221455E-2</v>
      </c>
    </row>
    <row r="48" spans="1:16" x14ac:dyDescent="0.15">
      <c r="A48" s="5">
        <v>23.5</v>
      </c>
      <c r="B48" s="5">
        <v>46</v>
      </c>
      <c r="D48">
        <v>102.80021984062</v>
      </c>
      <c r="E48">
        <v>116.62462214894001</v>
      </c>
      <c r="F48">
        <v>102.23644371043</v>
      </c>
      <c r="G48">
        <v>108.72914946325</v>
      </c>
      <c r="I48" s="6">
        <f t="shared" si="0"/>
        <v>0.56377613019000705</v>
      </c>
      <c r="J48" s="6">
        <f t="shared" si="0"/>
        <v>7.8954726856900095</v>
      </c>
      <c r="K48" s="6">
        <f t="shared" si="2"/>
        <v>-8.9107910926380036</v>
      </c>
      <c r="L48" s="7">
        <f t="shared" si="1"/>
        <v>-1.1285950122768695</v>
      </c>
      <c r="M48" s="7">
        <f t="shared" si="3"/>
        <v>-1.0649810483570237</v>
      </c>
      <c r="P48" s="5">
        <f t="shared" si="4"/>
        <v>4.8032794239024224</v>
      </c>
    </row>
    <row r="49" spans="1:25" x14ac:dyDescent="0.15">
      <c r="A49" s="5">
        <v>24</v>
      </c>
      <c r="B49" s="5">
        <v>47</v>
      </c>
      <c r="D49">
        <v>102.91123935147</v>
      </c>
      <c r="E49">
        <v>116.46743610882</v>
      </c>
      <c r="F49">
        <v>102.16542802092</v>
      </c>
      <c r="G49">
        <v>108.80264244426</v>
      </c>
      <c r="I49" s="6">
        <f t="shared" si="0"/>
        <v>0.74581133054999782</v>
      </c>
      <c r="J49" s="6">
        <f t="shared" si="0"/>
        <v>7.6647936645599941</v>
      </c>
      <c r="K49" s="6">
        <f t="shared" si="2"/>
        <v>-8.4519410669219948</v>
      </c>
      <c r="L49" s="7">
        <f t="shared" si="1"/>
        <v>-1.1026964895352063</v>
      </c>
      <c r="M49" s="7">
        <f t="shared" si="3"/>
        <v>-1.037729037021321</v>
      </c>
      <c r="P49" s="5">
        <f t="shared" si="4"/>
        <v>2.3982979327251779</v>
      </c>
    </row>
    <row r="50" spans="1:25" x14ac:dyDescent="0.15">
      <c r="A50" s="5">
        <v>24.5</v>
      </c>
      <c r="B50" s="5">
        <v>48</v>
      </c>
      <c r="D50">
        <v>103.56499038197001</v>
      </c>
      <c r="E50">
        <v>121.18604012090999</v>
      </c>
      <c r="F50">
        <v>102.1885494082</v>
      </c>
      <c r="G50">
        <v>108.60418387008001</v>
      </c>
      <c r="I50" s="6">
        <f t="shared" si="0"/>
        <v>1.3764409737700021</v>
      </c>
      <c r="J50" s="6">
        <f t="shared" si="0"/>
        <v>12.581856250829986</v>
      </c>
      <c r="K50" s="6">
        <f t="shared" si="2"/>
        <v>-13.72178652722598</v>
      </c>
      <c r="L50" s="7">
        <f t="shared" si="1"/>
        <v>-1.0906011206669759</v>
      </c>
      <c r="M50" s="7">
        <f t="shared" si="3"/>
        <v>-1.0242801795590515</v>
      </c>
      <c r="P50" s="5">
        <f t="shared" si="4"/>
        <v>1.2751011177091824</v>
      </c>
    </row>
    <row r="51" spans="1:25" x14ac:dyDescent="0.15">
      <c r="A51" s="5">
        <v>25</v>
      </c>
      <c r="B51" s="5">
        <v>49</v>
      </c>
      <c r="D51">
        <v>104.93542181917999</v>
      </c>
      <c r="E51">
        <v>129.08353943391</v>
      </c>
      <c r="F51">
        <v>102.03633360859</v>
      </c>
      <c r="G51">
        <v>108.65483071842</v>
      </c>
      <c r="I51" s="6">
        <f t="shared" si="0"/>
        <v>2.8990882105899942</v>
      </c>
      <c r="J51" s="6">
        <f t="shared" si="0"/>
        <v>20.428708715490004</v>
      </c>
      <c r="K51" s="6">
        <f t="shared" si="2"/>
        <v>-21.615362247998011</v>
      </c>
      <c r="L51" s="7">
        <f t="shared" si="1"/>
        <v>-1.0580875447897611</v>
      </c>
      <c r="M51" s="7">
        <f t="shared" si="3"/>
        <v>-0.99041311508779728</v>
      </c>
      <c r="P51" s="5">
        <f t="shared" si="4"/>
        <v>-1.7441656171805291</v>
      </c>
    </row>
    <row r="52" spans="1:25" x14ac:dyDescent="0.15">
      <c r="A52" s="5">
        <v>25.5</v>
      </c>
      <c r="B52" s="5">
        <v>50</v>
      </c>
      <c r="D52">
        <v>105.1681780709</v>
      </c>
      <c r="E52">
        <v>132.03847210772</v>
      </c>
      <c r="F52">
        <v>102.3192953482</v>
      </c>
      <c r="G52">
        <v>108.54087530966</v>
      </c>
      <c r="I52" s="6">
        <f t="shared" si="0"/>
        <v>2.8488827226999973</v>
      </c>
      <c r="J52" s="6">
        <f t="shared" si="0"/>
        <v>23.497596798060002</v>
      </c>
      <c r="K52" s="6">
        <f t="shared" si="2"/>
        <v>-25.348233434972006</v>
      </c>
      <c r="L52" s="7">
        <f t="shared" si="1"/>
        <v>-1.078758549345131</v>
      </c>
      <c r="M52" s="7">
        <f t="shared" si="3"/>
        <v>-1.0097306310491281</v>
      </c>
      <c r="P52" s="5">
        <f t="shared" si="4"/>
        <v>0.17537951887199019</v>
      </c>
    </row>
    <row r="53" spans="1:25" x14ac:dyDescent="0.15">
      <c r="A53" s="5">
        <v>26</v>
      </c>
      <c r="B53" s="5">
        <v>51</v>
      </c>
      <c r="D53">
        <v>105.26270953559001</v>
      </c>
      <c r="E53">
        <v>132.10167628469</v>
      </c>
      <c r="F53">
        <v>102.10377098815999</v>
      </c>
      <c r="G53">
        <v>108.74814203138</v>
      </c>
      <c r="I53" s="6">
        <f t="shared" si="0"/>
        <v>3.1589385474300116</v>
      </c>
      <c r="J53" s="6">
        <f t="shared" si="0"/>
        <v>23.353534253310002</v>
      </c>
      <c r="K53" s="6">
        <f t="shared" si="2"/>
        <v>-24.865302556541991</v>
      </c>
      <c r="L53" s="7">
        <f t="shared" si="1"/>
        <v>-1.0647340264147693</v>
      </c>
      <c r="M53" s="7">
        <f t="shared" si="3"/>
        <v>-0.99435261952472698</v>
      </c>
      <c r="P53" s="5">
        <f t="shared" si="4"/>
        <v>-1.126961869729723</v>
      </c>
      <c r="S53" s="8"/>
      <c r="U53" s="10"/>
    </row>
    <row r="54" spans="1:25" x14ac:dyDescent="0.15">
      <c r="A54" s="5">
        <v>26.5</v>
      </c>
      <c r="B54" s="5">
        <v>52</v>
      </c>
      <c r="D54">
        <v>105.12668315470999</v>
      </c>
      <c r="E54">
        <v>131.89914811762</v>
      </c>
      <c r="F54">
        <v>102.14533443435</v>
      </c>
      <c r="G54">
        <v>108.69914671071</v>
      </c>
      <c r="I54" s="6">
        <f t="shared" si="0"/>
        <v>2.9813487203599891</v>
      </c>
      <c r="J54" s="6">
        <f t="shared" si="0"/>
        <v>23.200001406910005</v>
      </c>
      <c r="K54" s="6">
        <f t="shared" si="2"/>
        <v>-24.858652967932017</v>
      </c>
      <c r="L54" s="7">
        <f t="shared" si="1"/>
        <v>-1.0714935974326274</v>
      </c>
      <c r="M54" s="7">
        <f t="shared" si="3"/>
        <v>-0.99975870194854588</v>
      </c>
      <c r="P54" s="5">
        <f t="shared" si="4"/>
        <v>-0.49925644620398157</v>
      </c>
      <c r="S54" s="8"/>
    </row>
    <row r="55" spans="1:25" x14ac:dyDescent="0.15">
      <c r="A55" s="5">
        <v>27</v>
      </c>
      <c r="B55" s="5">
        <v>53</v>
      </c>
      <c r="D55">
        <v>105.38856828799</v>
      </c>
      <c r="E55">
        <v>132.14124759549</v>
      </c>
      <c r="F55">
        <v>102.04404073768001</v>
      </c>
      <c r="G55">
        <v>108.67519955959</v>
      </c>
      <c r="I55" s="6">
        <f t="shared" si="0"/>
        <v>3.3445275503099907</v>
      </c>
      <c r="J55" s="6">
        <f t="shared" si="0"/>
        <v>23.466048035900002</v>
      </c>
      <c r="K55" s="6">
        <f t="shared" si="2"/>
        <v>-24.814730092770009</v>
      </c>
      <c r="L55" s="7">
        <f t="shared" si="1"/>
        <v>-1.057473761871053</v>
      </c>
      <c r="M55" s="7">
        <f t="shared" si="3"/>
        <v>-0.98438537779293211</v>
      </c>
      <c r="P55" s="5">
        <f t="shared" si="4"/>
        <v>-1.8011625576553985</v>
      </c>
      <c r="S55" s="8"/>
    </row>
    <row r="56" spans="1:25" x14ac:dyDescent="0.15">
      <c r="A56" s="5">
        <v>27.5</v>
      </c>
      <c r="B56" s="5">
        <v>54</v>
      </c>
      <c r="D56">
        <v>105.17834569937</v>
      </c>
      <c r="E56">
        <v>131.77219016212999</v>
      </c>
      <c r="F56">
        <v>102.01679053124001</v>
      </c>
      <c r="G56">
        <v>108.90613817781001</v>
      </c>
      <c r="I56" s="6">
        <f t="shared" si="0"/>
        <v>3.1615551681299934</v>
      </c>
      <c r="J56" s="6">
        <f t="shared" si="0"/>
        <v>22.866051984319981</v>
      </c>
      <c r="K56" s="6">
        <f t="shared" si="2"/>
        <v>-24.277707213053983</v>
      </c>
      <c r="L56" s="7">
        <f t="shared" si="1"/>
        <v>-1.0617358532072796</v>
      </c>
      <c r="M56" s="7">
        <f t="shared" si="3"/>
        <v>-0.98729398053511952</v>
      </c>
      <c r="P56" s="5">
        <f t="shared" si="4"/>
        <v>-1.4053774049817254</v>
      </c>
      <c r="S56" s="8"/>
    </row>
    <row r="57" spans="1:25" x14ac:dyDescent="0.15">
      <c r="A57" s="5">
        <v>28</v>
      </c>
      <c r="B57" s="5">
        <v>55</v>
      </c>
      <c r="D57">
        <v>105.23990107172</v>
      </c>
      <c r="E57">
        <v>131.29623522946</v>
      </c>
      <c r="F57">
        <v>102.13184695843999</v>
      </c>
      <c r="G57">
        <v>108.75970272502001</v>
      </c>
      <c r="I57" s="6">
        <f t="shared" si="0"/>
        <v>3.108054113280005</v>
      </c>
      <c r="J57" s="6">
        <f t="shared" si="0"/>
        <v>22.53653250443999</v>
      </c>
      <c r="K57" s="6">
        <f t="shared" si="2"/>
        <v>-23.93578489204798</v>
      </c>
      <c r="L57" s="7">
        <f t="shared" si="1"/>
        <v>-1.0620881844770185</v>
      </c>
      <c r="M57" s="7">
        <f t="shared" si="3"/>
        <v>-0.98629282321081901</v>
      </c>
      <c r="P57" s="5">
        <f t="shared" si="4"/>
        <v>-1.3726593155780451</v>
      </c>
      <c r="S57" s="8"/>
    </row>
    <row r="58" spans="1:25" x14ac:dyDescent="0.15">
      <c r="A58" s="5">
        <v>28.5</v>
      </c>
      <c r="B58" s="5">
        <v>56</v>
      </c>
      <c r="D58">
        <v>105.3794998626</v>
      </c>
      <c r="E58">
        <v>132.21599340477999</v>
      </c>
      <c r="F58">
        <v>102.07734654556</v>
      </c>
      <c r="G58">
        <v>108.63776493256</v>
      </c>
      <c r="I58" s="6">
        <f t="shared" si="0"/>
        <v>3.3021533170399948</v>
      </c>
      <c r="J58" s="6">
        <f t="shared" si="0"/>
        <v>23.57822847221999</v>
      </c>
      <c r="K58" s="6">
        <f t="shared" si="2"/>
        <v>-24.991720849623992</v>
      </c>
      <c r="L58" s="7">
        <f t="shared" si="1"/>
        <v>-1.0599490491437635</v>
      </c>
      <c r="M58" s="7">
        <f t="shared" si="3"/>
        <v>-0.98280019928352491</v>
      </c>
      <c r="P58" s="5">
        <f t="shared" si="4"/>
        <v>-1.5713031121728696</v>
      </c>
      <c r="S58" s="8"/>
    </row>
    <row r="59" spans="1:25" x14ac:dyDescent="0.15">
      <c r="A59" s="5">
        <v>29</v>
      </c>
      <c r="B59" s="5">
        <v>57</v>
      </c>
      <c r="D59">
        <v>105.41604836494</v>
      </c>
      <c r="E59">
        <v>132.57653201429</v>
      </c>
      <c r="F59">
        <v>102.18689788054</v>
      </c>
      <c r="G59">
        <v>108.66886870355</v>
      </c>
      <c r="I59" s="6">
        <f t="shared" si="0"/>
        <v>3.2291504843999945</v>
      </c>
      <c r="J59" s="6">
        <f t="shared" si="0"/>
        <v>23.907663310739991</v>
      </c>
      <c r="K59" s="6">
        <f t="shared" si="2"/>
        <v>-25.460045488487996</v>
      </c>
      <c r="L59" s="7">
        <f t="shared" si="1"/>
        <v>-1.0649324092267365</v>
      </c>
      <c r="M59" s="7">
        <f t="shared" si="3"/>
        <v>-0.98643007077245859</v>
      </c>
      <c r="P59" s="5">
        <f t="shared" si="4"/>
        <v>-1.1085396996427326</v>
      </c>
      <c r="R59" s="3"/>
      <c r="S59" s="8"/>
    </row>
    <row r="60" spans="1:25" x14ac:dyDescent="0.15">
      <c r="A60" s="5">
        <v>29.5</v>
      </c>
      <c r="B60" s="5">
        <v>58</v>
      </c>
      <c r="D60">
        <v>105.09013465238</v>
      </c>
      <c r="E60">
        <v>131.52294586425</v>
      </c>
      <c r="F60">
        <v>102.18111753372</v>
      </c>
      <c r="G60">
        <v>108.68923754473001</v>
      </c>
      <c r="I60" s="6">
        <f t="shared" si="0"/>
        <v>2.9090171186600031</v>
      </c>
      <c r="J60" s="6">
        <f t="shared" si="0"/>
        <v>22.833708319519999</v>
      </c>
      <c r="K60" s="6">
        <f t="shared" si="2"/>
        <v>-24.491432864763997</v>
      </c>
      <c r="L60" s="7">
        <f t="shared" si="1"/>
        <v>-1.0725998826842702</v>
      </c>
      <c r="M60" s="7">
        <f t="shared" si="3"/>
        <v>-0.99274405563595303</v>
      </c>
      <c r="P60" s="5">
        <f t="shared" si="4"/>
        <v>-0.39652488963210158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105.33443253641001</v>
      </c>
      <c r="E61">
        <v>132.27480076943999</v>
      </c>
      <c r="F61">
        <v>102.14423341590999</v>
      </c>
      <c r="G61">
        <v>108.79218276906001</v>
      </c>
      <c r="I61" s="6">
        <f t="shared" si="0"/>
        <v>3.1901991205000115</v>
      </c>
      <c r="J61" s="6">
        <f t="shared" si="0"/>
        <v>23.482618000379986</v>
      </c>
      <c r="K61" s="6">
        <f t="shared" si="2"/>
        <v>-24.98894247995597</v>
      </c>
      <c r="L61" s="7">
        <f t="shared" si="1"/>
        <v>-1.0641463604931787</v>
      </c>
      <c r="M61" s="7">
        <f t="shared" si="3"/>
        <v>-0.98293704485082223</v>
      </c>
      <c r="P61" s="5">
        <f t="shared" si="4"/>
        <v>-1.1815335408060619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105.56553998351001</v>
      </c>
      <c r="E62">
        <v>132.36026380874</v>
      </c>
      <c r="F62">
        <v>102.07652078172001</v>
      </c>
      <c r="G62">
        <v>108.87228186071999</v>
      </c>
      <c r="I62" s="6">
        <f t="shared" si="0"/>
        <v>3.4890192017900006</v>
      </c>
      <c r="J62" s="6">
        <f t="shared" si="0"/>
        <v>23.487981948020007</v>
      </c>
      <c r="K62" s="6">
        <f t="shared" si="2"/>
        <v>-24.696559135834008</v>
      </c>
      <c r="L62" s="7">
        <f t="shared" si="1"/>
        <v>-1.0514551309894837</v>
      </c>
      <c r="M62" s="7">
        <f t="shared" si="3"/>
        <v>-0.96889232675308801</v>
      </c>
      <c r="P62" s="5">
        <f t="shared" si="4"/>
        <v>-2.3600630021628493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105.70981038747</v>
      </c>
      <c r="E63">
        <v>132.65897224512</v>
      </c>
      <c r="F63">
        <v>102.10266996972</v>
      </c>
      <c r="G63">
        <v>108.76906138178001</v>
      </c>
      <c r="I63" s="6">
        <f t="shared" si="0"/>
        <v>3.6071404177500028</v>
      </c>
      <c r="J63" s="6">
        <f t="shared" si="0"/>
        <v>23.889910863339992</v>
      </c>
      <c r="K63" s="6">
        <f t="shared" si="2"/>
        <v>-25.060752618257986</v>
      </c>
      <c r="L63" s="7">
        <f t="shared" si="1"/>
        <v>-1.0490098837796291</v>
      </c>
      <c r="M63" s="7">
        <f t="shared" si="3"/>
        <v>-0.96509359094919411</v>
      </c>
      <c r="P63" s="5">
        <f t="shared" si="4"/>
        <v>-2.5871328755959269</v>
      </c>
      <c r="R63" s="5">
        <v>-13</v>
      </c>
    </row>
    <row r="64" spans="1:25" x14ac:dyDescent="0.15">
      <c r="A64" s="5">
        <v>31.5</v>
      </c>
      <c r="B64" s="5">
        <v>62</v>
      </c>
      <c r="D64">
        <v>105.38554547952999</v>
      </c>
      <c r="E64">
        <v>131.28441879637001</v>
      </c>
      <c r="F64">
        <v>101.98788879714</v>
      </c>
      <c r="G64">
        <v>108.87558491605</v>
      </c>
      <c r="I64" s="6">
        <f t="shared" si="0"/>
        <v>3.397656682389993</v>
      </c>
      <c r="J64" s="6">
        <f t="shared" si="0"/>
        <v>22.408833880320003</v>
      </c>
      <c r="K64" s="6">
        <f t="shared" si="2"/>
        <v>-23.492943973994009</v>
      </c>
      <c r="L64" s="7">
        <f t="shared" si="1"/>
        <v>-1.0483786929504662</v>
      </c>
      <c r="M64" s="7">
        <f t="shared" si="3"/>
        <v>-0.96310891152599187</v>
      </c>
      <c r="P64" s="5">
        <f t="shared" si="4"/>
        <v>-2.6457463446605436</v>
      </c>
      <c r="R64" s="5">
        <v>-13</v>
      </c>
      <c r="U64" s="37">
        <v>20</v>
      </c>
      <c r="V64" s="7">
        <f t="shared" ref="V64:V83" si="5">L41</f>
        <v>-1.0773015457930546</v>
      </c>
      <c r="X64" s="37"/>
      <c r="Y64" s="7"/>
    </row>
    <row r="65" spans="1:25" x14ac:dyDescent="0.15">
      <c r="A65" s="5">
        <v>32</v>
      </c>
      <c r="B65" s="5">
        <v>63</v>
      </c>
      <c r="D65">
        <v>105.19016213245</v>
      </c>
      <c r="E65">
        <v>131.19950535862</v>
      </c>
      <c r="F65">
        <v>102.16873107625</v>
      </c>
      <c r="G65">
        <v>108.88494357281</v>
      </c>
      <c r="I65" s="6">
        <f t="shared" si="0"/>
        <v>3.0214310562000009</v>
      </c>
      <c r="J65" s="6">
        <f t="shared" si="0"/>
        <v>22.31456178581</v>
      </c>
      <c r="K65" s="6">
        <f t="shared" si="2"/>
        <v>-23.756043086771999</v>
      </c>
      <c r="L65" s="7">
        <f t="shared" si="1"/>
        <v>-1.0645982347669785</v>
      </c>
      <c r="M65" s="7">
        <f t="shared" si="3"/>
        <v>-0.9779749647484649</v>
      </c>
      <c r="P65" s="5">
        <f t="shared" si="4"/>
        <v>-1.1395717163549954</v>
      </c>
      <c r="R65" s="5">
        <v>-13</v>
      </c>
      <c r="U65" s="5">
        <v>20.5</v>
      </c>
      <c r="V65" s="7">
        <f t="shared" si="5"/>
        <v>-1.0757336165298632</v>
      </c>
      <c r="Y65" s="7"/>
    </row>
    <row r="66" spans="1:25" x14ac:dyDescent="0.15">
      <c r="A66" s="5">
        <v>32.5</v>
      </c>
      <c r="B66" s="5">
        <v>64</v>
      </c>
      <c r="D66">
        <v>105.52981588348</v>
      </c>
      <c r="E66">
        <v>131.95410827149999</v>
      </c>
      <c r="F66">
        <v>102.11065235343</v>
      </c>
      <c r="G66">
        <v>108.70107349298</v>
      </c>
      <c r="I66" s="6">
        <f t="shared" ref="I66:J129" si="6">D66-F66</f>
        <v>3.4191635300499996</v>
      </c>
      <c r="J66" s="6">
        <f t="shared" si="6"/>
        <v>23.253034778519989</v>
      </c>
      <c r="K66" s="6">
        <f t="shared" si="2"/>
        <v>-24.484478204173985</v>
      </c>
      <c r="L66" s="7">
        <f t="shared" ref="L66:L129" si="7">K66/J66</f>
        <v>-1.0529583960710172</v>
      </c>
      <c r="M66" s="7">
        <f t="shared" si="3"/>
        <v>-0.96498163745846433</v>
      </c>
      <c r="P66" s="5">
        <f t="shared" si="4"/>
        <v>-2.2204672138824271</v>
      </c>
      <c r="R66" s="5">
        <v>-13</v>
      </c>
      <c r="U66" s="5">
        <v>21</v>
      </c>
      <c r="V66" s="7">
        <f t="shared" si="5"/>
        <v>-1.0855535572730568</v>
      </c>
      <c r="Y66" s="7"/>
    </row>
    <row r="67" spans="1:25" x14ac:dyDescent="0.15">
      <c r="A67" s="5">
        <v>33</v>
      </c>
      <c r="B67" s="5">
        <v>65</v>
      </c>
      <c r="D67">
        <v>105.40807914262</v>
      </c>
      <c r="E67">
        <v>132.36493542182001</v>
      </c>
      <c r="F67">
        <v>102.12936966693999</v>
      </c>
      <c r="G67">
        <v>108.75777594275</v>
      </c>
      <c r="I67" s="6">
        <f t="shared" si="6"/>
        <v>3.278709475680003</v>
      </c>
      <c r="J67" s="6">
        <f t="shared" si="6"/>
        <v>23.607159479070006</v>
      </c>
      <c r="K67" s="6">
        <f t="shared" ref="K67:K130" si="8">I67-1.2*J67</f>
        <v>-25.049881899204003</v>
      </c>
      <c r="L67" s="7">
        <f t="shared" si="7"/>
        <v>-1.061113765991758</v>
      </c>
      <c r="M67" s="7">
        <f t="shared" ref="M67:M130" si="9">L67+ABS($N$2)*A67</f>
        <v>-0.97178351878516589</v>
      </c>
      <c r="P67" s="5">
        <f t="shared" ref="P67:P130" si="10">(L67-$O$2)/$O$2*100</f>
        <v>-1.4631454967818269</v>
      </c>
      <c r="R67" s="5">
        <v>-13</v>
      </c>
      <c r="U67" s="5">
        <v>21.5</v>
      </c>
      <c r="V67" s="7">
        <f t="shared" si="5"/>
        <v>-1.0801332149572194</v>
      </c>
      <c r="Y67" s="7"/>
    </row>
    <row r="68" spans="1:25" x14ac:dyDescent="0.15">
      <c r="A68" s="5">
        <v>33.5</v>
      </c>
      <c r="B68" s="5">
        <v>66</v>
      </c>
      <c r="D68">
        <v>105.73536685902999</v>
      </c>
      <c r="E68">
        <v>133.37895026106</v>
      </c>
      <c r="F68">
        <v>101.97192402973</v>
      </c>
      <c r="G68">
        <v>108.87200660611001</v>
      </c>
      <c r="I68" s="6">
        <f t="shared" si="6"/>
        <v>3.76344282929999</v>
      </c>
      <c r="J68" s="6">
        <f t="shared" si="6"/>
        <v>24.506943654949993</v>
      </c>
      <c r="K68" s="6">
        <f t="shared" si="8"/>
        <v>-25.644889556639999</v>
      </c>
      <c r="L68" s="7">
        <f t="shared" si="7"/>
        <v>-1.0464336115393222</v>
      </c>
      <c r="M68" s="7">
        <f t="shared" si="9"/>
        <v>-0.95574987573869086</v>
      </c>
      <c r="P68" s="5">
        <f t="shared" si="10"/>
        <v>-2.8263699593468226</v>
      </c>
      <c r="R68" s="5">
        <v>-13</v>
      </c>
      <c r="U68" s="5">
        <v>22</v>
      </c>
      <c r="V68" s="7">
        <f t="shared" si="5"/>
        <v>-1.0650100940299958</v>
      </c>
      <c r="Y68" s="7"/>
    </row>
    <row r="69" spans="1:25" x14ac:dyDescent="0.15">
      <c r="A69" s="5">
        <v>34</v>
      </c>
      <c r="B69" s="5">
        <v>67</v>
      </c>
      <c r="D69">
        <v>105.33168452872</v>
      </c>
      <c r="E69">
        <v>131.63341577355999</v>
      </c>
      <c r="F69">
        <v>102.11808422791</v>
      </c>
      <c r="G69">
        <v>108.7330030278</v>
      </c>
      <c r="I69" s="6">
        <f t="shared" si="6"/>
        <v>3.2136003008100005</v>
      </c>
      <c r="J69" s="6">
        <f t="shared" si="6"/>
        <v>22.900412745759994</v>
      </c>
      <c r="K69" s="6">
        <f t="shared" si="8"/>
        <v>-24.266894994101992</v>
      </c>
      <c r="L69" s="7">
        <f t="shared" si="7"/>
        <v>-1.0596706384078165</v>
      </c>
      <c r="M69" s="7">
        <f t="shared" si="9"/>
        <v>-0.96763341401314584</v>
      </c>
      <c r="P69" s="5">
        <f t="shared" si="10"/>
        <v>-1.5971568133116028</v>
      </c>
      <c r="R69" s="5">
        <v>-13</v>
      </c>
      <c r="U69" s="5">
        <v>22.5</v>
      </c>
      <c r="V69" s="7">
        <f t="shared" si="5"/>
        <v>-1.1035778583757796</v>
      </c>
      <c r="Y69" s="7"/>
    </row>
    <row r="70" spans="1:25" x14ac:dyDescent="0.15">
      <c r="A70" s="5">
        <v>34.5</v>
      </c>
      <c r="B70" s="5">
        <v>68</v>
      </c>
      <c r="D70">
        <v>105.30145644408</v>
      </c>
      <c r="E70">
        <v>131.34652377027001</v>
      </c>
      <c r="F70">
        <v>102.13570052298</v>
      </c>
      <c r="G70">
        <v>108.77704376548</v>
      </c>
      <c r="I70" s="6">
        <f t="shared" si="6"/>
        <v>3.1657559211000006</v>
      </c>
      <c r="J70" s="6">
        <f t="shared" si="6"/>
        <v>22.569480004790009</v>
      </c>
      <c r="K70" s="6">
        <f t="shared" si="8"/>
        <v>-23.917620084648011</v>
      </c>
      <c r="L70" s="7">
        <f t="shared" si="7"/>
        <v>-1.0597328817310758</v>
      </c>
      <c r="M70" s="7">
        <f t="shared" si="9"/>
        <v>-0.96634216874236589</v>
      </c>
      <c r="P70" s="5">
        <f t="shared" si="10"/>
        <v>-1.5913767909573846</v>
      </c>
      <c r="R70" s="5">
        <v>-13</v>
      </c>
      <c r="U70" s="5">
        <v>23</v>
      </c>
      <c r="V70" s="7">
        <f t="shared" si="5"/>
        <v>-1.0763434324783143</v>
      </c>
      <c r="Y70" s="7"/>
    </row>
    <row r="71" spans="1:25" x14ac:dyDescent="0.15">
      <c r="A71" s="5">
        <v>35</v>
      </c>
      <c r="B71" s="5">
        <v>69</v>
      </c>
      <c r="D71">
        <v>105.4190711734</v>
      </c>
      <c r="E71">
        <v>132.02912888156001</v>
      </c>
      <c r="F71">
        <v>102.06330856042</v>
      </c>
      <c r="G71">
        <v>108.9606385907</v>
      </c>
      <c r="I71" s="6">
        <f t="shared" si="6"/>
        <v>3.3557626129800013</v>
      </c>
      <c r="J71" s="6">
        <f t="shared" si="6"/>
        <v>23.068490290860012</v>
      </c>
      <c r="K71" s="6">
        <f t="shared" si="8"/>
        <v>-24.326425736052013</v>
      </c>
      <c r="L71" s="7">
        <f t="shared" si="7"/>
        <v>-1.0545304625197085</v>
      </c>
      <c r="M71" s="7">
        <f t="shared" si="9"/>
        <v>-0.95978626093695929</v>
      </c>
      <c r="P71" s="5">
        <f t="shared" si="10"/>
        <v>-2.0744824119801457</v>
      </c>
      <c r="R71" s="5">
        <v>-13</v>
      </c>
      <c r="U71" s="5">
        <v>23.5</v>
      </c>
      <c r="V71" s="7">
        <f t="shared" si="5"/>
        <v>-1.1285950122768695</v>
      </c>
      <c r="Y71" s="7"/>
    </row>
    <row r="72" spans="1:25" x14ac:dyDescent="0.15">
      <c r="A72" s="5">
        <v>35.5</v>
      </c>
      <c r="B72" s="5">
        <v>70</v>
      </c>
      <c r="D72">
        <v>105.42181918109</v>
      </c>
      <c r="E72">
        <v>131.99093157460999</v>
      </c>
      <c r="F72">
        <v>102.15882191027001</v>
      </c>
      <c r="G72">
        <v>108.73162675475</v>
      </c>
      <c r="I72" s="6">
        <f t="shared" si="6"/>
        <v>3.2629972708199944</v>
      </c>
      <c r="J72" s="6">
        <f t="shared" si="6"/>
        <v>23.259304819859992</v>
      </c>
      <c r="K72" s="6">
        <f t="shared" si="8"/>
        <v>-24.648168513011996</v>
      </c>
      <c r="L72" s="7">
        <f t="shared" si="7"/>
        <v>-1.0597121755748315</v>
      </c>
      <c r="M72" s="7">
        <f t="shared" si="9"/>
        <v>-0.96361448539804306</v>
      </c>
      <c r="P72" s="5">
        <f t="shared" si="10"/>
        <v>-1.593299600339898</v>
      </c>
      <c r="R72" s="5">
        <v>-13</v>
      </c>
      <c r="U72" s="5">
        <v>24</v>
      </c>
      <c r="V72" s="7">
        <f t="shared" si="5"/>
        <v>-1.1026964895352063</v>
      </c>
      <c r="Y72" s="7"/>
    </row>
    <row r="73" spans="1:25" x14ac:dyDescent="0.15">
      <c r="A73" s="5">
        <v>36</v>
      </c>
      <c r="B73" s="5">
        <v>71</v>
      </c>
      <c r="D73">
        <v>105.57845561968</v>
      </c>
      <c r="E73">
        <v>132.40505633416001</v>
      </c>
      <c r="F73">
        <v>102.31323974676999</v>
      </c>
      <c r="G73">
        <v>108.83567299752001</v>
      </c>
      <c r="I73" s="6">
        <f t="shared" si="6"/>
        <v>3.2652158729100051</v>
      </c>
      <c r="J73" s="6">
        <f t="shared" si="6"/>
        <v>23.569383336640001</v>
      </c>
      <c r="K73" s="6">
        <f t="shared" si="8"/>
        <v>-25.018044131057994</v>
      </c>
      <c r="L73" s="7">
        <f t="shared" si="7"/>
        <v>-1.0614636697840951</v>
      </c>
      <c r="M73" s="7">
        <f t="shared" si="9"/>
        <v>-0.96401249101326736</v>
      </c>
      <c r="P73" s="5">
        <f t="shared" si="10"/>
        <v>-1.4306528271165508</v>
      </c>
      <c r="R73" s="5">
        <v>-13</v>
      </c>
      <c r="U73" s="5">
        <v>24.5</v>
      </c>
      <c r="V73" s="7">
        <f t="shared" si="5"/>
        <v>-1.0906011206669759</v>
      </c>
      <c r="Y73" s="7"/>
    </row>
    <row r="74" spans="1:25" x14ac:dyDescent="0.15">
      <c r="A74" s="5">
        <v>36.5</v>
      </c>
      <c r="B74" s="5">
        <v>72</v>
      </c>
      <c r="D74">
        <v>105.49271777961</v>
      </c>
      <c r="E74">
        <v>131.56663918659001</v>
      </c>
      <c r="F74">
        <v>102.25213322323</v>
      </c>
      <c r="G74">
        <v>108.88687035508001</v>
      </c>
      <c r="I74" s="6">
        <f t="shared" si="6"/>
        <v>3.24058455638</v>
      </c>
      <c r="J74" s="6">
        <f t="shared" si="6"/>
        <v>22.679768831510003</v>
      </c>
      <c r="K74" s="6">
        <f t="shared" si="8"/>
        <v>-23.975138041432004</v>
      </c>
      <c r="L74" s="7">
        <f t="shared" si="7"/>
        <v>-1.0571156266867363</v>
      </c>
      <c r="M74" s="7">
        <f t="shared" si="9"/>
        <v>-0.95831095932186927</v>
      </c>
      <c r="P74" s="5">
        <f t="shared" si="10"/>
        <v>-1.8344196085772817</v>
      </c>
      <c r="R74" s="5">
        <v>-13</v>
      </c>
      <c r="U74" s="5">
        <v>25</v>
      </c>
      <c r="V74" s="7">
        <f t="shared" si="5"/>
        <v>-1.0580875447897611</v>
      </c>
      <c r="Y74" s="7"/>
    </row>
    <row r="75" spans="1:25" x14ac:dyDescent="0.15">
      <c r="A75" s="5">
        <v>37</v>
      </c>
      <c r="B75" s="5">
        <v>73</v>
      </c>
      <c r="D75">
        <v>105.45259686727</v>
      </c>
      <c r="E75">
        <v>132.06760098928001</v>
      </c>
      <c r="F75">
        <v>102.26727222680999</v>
      </c>
      <c r="G75">
        <v>108.63033305808</v>
      </c>
      <c r="I75" s="6">
        <f t="shared" si="6"/>
        <v>3.18532464046001</v>
      </c>
      <c r="J75" s="6">
        <f t="shared" si="6"/>
        <v>23.437267931200012</v>
      </c>
      <c r="K75" s="6">
        <f t="shared" si="8"/>
        <v>-24.939396876980002</v>
      </c>
      <c r="L75" s="7">
        <f t="shared" si="7"/>
        <v>-1.0640914696281787</v>
      </c>
      <c r="M75" s="7">
        <f t="shared" si="9"/>
        <v>-0.96393331366927237</v>
      </c>
      <c r="P75" s="5">
        <f t="shared" si="10"/>
        <v>-1.1866308012049078</v>
      </c>
      <c r="R75" s="5">
        <v>-13</v>
      </c>
      <c r="U75" s="5">
        <v>25.5</v>
      </c>
      <c r="V75" s="7">
        <f t="shared" si="5"/>
        <v>-1.078758549345131</v>
      </c>
      <c r="Y75" s="7"/>
    </row>
    <row r="76" spans="1:25" x14ac:dyDescent="0.15">
      <c r="A76" s="5">
        <v>37.5</v>
      </c>
      <c r="B76" s="5">
        <v>74</v>
      </c>
      <c r="D76">
        <v>105.85957680682</v>
      </c>
      <c r="E76">
        <v>132.54547952734001</v>
      </c>
      <c r="F76">
        <v>102.06881365263</v>
      </c>
      <c r="G76">
        <v>108.84145334434</v>
      </c>
      <c r="I76" s="6">
        <f t="shared" si="6"/>
        <v>3.7907631541900031</v>
      </c>
      <c r="J76" s="6">
        <f t="shared" si="6"/>
        <v>23.704026183000011</v>
      </c>
      <c r="K76" s="6">
        <f t="shared" si="8"/>
        <v>-24.654068265410007</v>
      </c>
      <c r="L76" s="7">
        <f t="shared" si="7"/>
        <v>-1.0400793550882654</v>
      </c>
      <c r="M76" s="7">
        <f t="shared" si="9"/>
        <v>-0.93856771053531984</v>
      </c>
      <c r="P76" s="5">
        <f t="shared" si="10"/>
        <v>-3.4164371731188692</v>
      </c>
      <c r="R76" s="5">
        <v>-13</v>
      </c>
      <c r="U76" s="5">
        <v>26</v>
      </c>
      <c r="V76" s="7">
        <f t="shared" si="5"/>
        <v>-1.0647340264147693</v>
      </c>
      <c r="Y76" s="7"/>
    </row>
    <row r="77" spans="1:25" x14ac:dyDescent="0.15">
      <c r="A77" s="5">
        <v>38</v>
      </c>
      <c r="B77" s="5">
        <v>75</v>
      </c>
      <c r="D77">
        <v>105.77796097829</v>
      </c>
      <c r="E77">
        <v>133.38444627645001</v>
      </c>
      <c r="F77">
        <v>102.2854390311</v>
      </c>
      <c r="G77">
        <v>108.78612716763</v>
      </c>
      <c r="I77" s="6">
        <f t="shared" si="6"/>
        <v>3.4925219471899993</v>
      </c>
      <c r="J77" s="6">
        <f t="shared" si="6"/>
        <v>24.598319108820007</v>
      </c>
      <c r="K77" s="6">
        <f t="shared" si="8"/>
        <v>-26.025460983394009</v>
      </c>
      <c r="L77" s="7">
        <f t="shared" si="7"/>
        <v>-1.0580178616376386</v>
      </c>
      <c r="M77" s="7">
        <f t="shared" si="9"/>
        <v>-0.95515272849065369</v>
      </c>
      <c r="P77" s="5">
        <f t="shared" si="10"/>
        <v>-1.75063651487509</v>
      </c>
      <c r="R77" s="5">
        <v>-13</v>
      </c>
      <c r="U77" s="37">
        <v>26.5</v>
      </c>
      <c r="V77" s="7">
        <f t="shared" si="5"/>
        <v>-1.0714935974326274</v>
      </c>
      <c r="Y77" s="7"/>
    </row>
    <row r="78" spans="1:25" x14ac:dyDescent="0.15">
      <c r="A78" s="5">
        <v>38.5</v>
      </c>
      <c r="B78" s="5">
        <v>76</v>
      </c>
      <c r="D78">
        <v>105.68672712284</v>
      </c>
      <c r="E78">
        <v>133.51635064577999</v>
      </c>
      <c r="F78">
        <v>102.07762180016999</v>
      </c>
      <c r="G78">
        <v>108.59510046793</v>
      </c>
      <c r="I78" s="6">
        <f t="shared" si="6"/>
        <v>3.6091053226700041</v>
      </c>
      <c r="J78" s="6">
        <f t="shared" si="6"/>
        <v>24.921250177849998</v>
      </c>
      <c r="K78" s="6">
        <f t="shared" si="8"/>
        <v>-26.296394890749994</v>
      </c>
      <c r="L78" s="7">
        <f t="shared" si="7"/>
        <v>-1.0551796038756605</v>
      </c>
      <c r="M78" s="7">
        <f t="shared" si="9"/>
        <v>-0.95096098213463631</v>
      </c>
      <c r="P78" s="5">
        <f t="shared" si="10"/>
        <v>-2.0142020260371027</v>
      </c>
      <c r="R78" s="5">
        <v>-13</v>
      </c>
      <c r="U78" s="5">
        <v>27</v>
      </c>
      <c r="V78" s="7">
        <f t="shared" si="5"/>
        <v>-1.057473761871053</v>
      </c>
      <c r="Y78" s="7"/>
    </row>
    <row r="79" spans="1:25" x14ac:dyDescent="0.15">
      <c r="A79" s="5">
        <v>39</v>
      </c>
      <c r="B79" s="5">
        <v>77</v>
      </c>
      <c r="D79">
        <v>105.84913437758</v>
      </c>
      <c r="E79">
        <v>134.12613355317001</v>
      </c>
      <c r="F79">
        <v>102.11946050096</v>
      </c>
      <c r="G79">
        <v>108.81640517479001</v>
      </c>
      <c r="I79" s="6">
        <f t="shared" si="6"/>
        <v>3.7296738766199979</v>
      </c>
      <c r="J79" s="6">
        <f t="shared" si="6"/>
        <v>25.309728378380001</v>
      </c>
      <c r="K79" s="6">
        <f t="shared" si="8"/>
        <v>-26.642000177436003</v>
      </c>
      <c r="L79" s="7">
        <f t="shared" si="7"/>
        <v>-1.0526387237009645</v>
      </c>
      <c r="M79" s="7">
        <f t="shared" si="9"/>
        <v>-0.94706661336590103</v>
      </c>
      <c r="P79" s="5">
        <f t="shared" si="10"/>
        <v>-2.2501525415316648</v>
      </c>
      <c r="R79" s="5">
        <v>-13</v>
      </c>
      <c r="U79" s="5">
        <v>27.5</v>
      </c>
      <c r="V79" s="7">
        <f t="shared" si="5"/>
        <v>-1.0617358532072796</v>
      </c>
      <c r="Y79" s="7"/>
    </row>
    <row r="80" spans="1:25" x14ac:dyDescent="0.15">
      <c r="A80" s="5">
        <v>39.5</v>
      </c>
      <c r="B80" s="5">
        <v>78</v>
      </c>
      <c r="D80">
        <v>105.67903270129</v>
      </c>
      <c r="E80">
        <v>133.57900522122</v>
      </c>
      <c r="F80">
        <v>102.18166804294</v>
      </c>
      <c r="G80">
        <v>108.69639416459999</v>
      </c>
      <c r="I80" s="6">
        <f t="shared" si="6"/>
        <v>3.4973646583499942</v>
      </c>
      <c r="J80" s="6">
        <f t="shared" si="6"/>
        <v>24.882611056620007</v>
      </c>
      <c r="K80" s="6">
        <f t="shared" si="8"/>
        <v>-26.361768609594012</v>
      </c>
      <c r="L80" s="7">
        <f t="shared" si="7"/>
        <v>-1.0594454315750146</v>
      </c>
      <c r="M80" s="7">
        <f t="shared" si="9"/>
        <v>-0.95251983264591189</v>
      </c>
      <c r="P80" s="5">
        <f t="shared" si="10"/>
        <v>-1.6180699082389807</v>
      </c>
      <c r="R80" s="5">
        <v>-13</v>
      </c>
      <c r="U80" s="5">
        <v>28</v>
      </c>
      <c r="V80" s="7">
        <f t="shared" si="5"/>
        <v>-1.0620881844770185</v>
      </c>
      <c r="Y80" s="7"/>
    </row>
    <row r="81" spans="1:25" x14ac:dyDescent="0.15">
      <c r="A81" s="5">
        <v>40</v>
      </c>
      <c r="B81" s="5">
        <v>79</v>
      </c>
      <c r="D81">
        <v>105.72739763670999</v>
      </c>
      <c r="E81">
        <v>133.74745809288001</v>
      </c>
      <c r="F81">
        <v>102.13157170383001</v>
      </c>
      <c r="G81">
        <v>108.5496834572</v>
      </c>
      <c r="I81" s="6">
        <f t="shared" si="6"/>
        <v>3.5958259328799898</v>
      </c>
      <c r="J81" s="6">
        <f t="shared" si="6"/>
        <v>25.197774635680005</v>
      </c>
      <c r="K81" s="6">
        <f t="shared" si="8"/>
        <v>-26.641503629936015</v>
      </c>
      <c r="L81" s="7">
        <f t="shared" si="7"/>
        <v>-1.0572958927972826</v>
      </c>
      <c r="M81" s="7">
        <f t="shared" si="9"/>
        <v>-0.94901680527414067</v>
      </c>
      <c r="P81" s="5">
        <f t="shared" si="10"/>
        <v>-1.8176797866316456</v>
      </c>
      <c r="R81" s="5">
        <v>-13</v>
      </c>
      <c r="U81" s="5">
        <v>28.5</v>
      </c>
      <c r="V81" s="7">
        <f t="shared" si="5"/>
        <v>-1.0599490491437635</v>
      </c>
      <c r="Y81" s="7"/>
    </row>
    <row r="82" spans="1:25" x14ac:dyDescent="0.15">
      <c r="A82" s="5">
        <v>40.5</v>
      </c>
      <c r="B82" s="5">
        <v>80</v>
      </c>
      <c r="D82">
        <v>105.61912613355</v>
      </c>
      <c r="E82">
        <v>133.82962352294999</v>
      </c>
      <c r="F82">
        <v>102.14230663364</v>
      </c>
      <c r="G82">
        <v>108.68758601707</v>
      </c>
      <c r="I82" s="6">
        <f t="shared" si="6"/>
        <v>3.4768194999099933</v>
      </c>
      <c r="J82" s="6">
        <f t="shared" si="6"/>
        <v>25.142037505879983</v>
      </c>
      <c r="K82" s="6">
        <f t="shared" si="8"/>
        <v>-26.693625507145985</v>
      </c>
      <c r="L82" s="7">
        <f t="shared" si="7"/>
        <v>-1.0617128982049737</v>
      </c>
      <c r="M82" s="7">
        <f t="shared" si="9"/>
        <v>-0.95208032208779247</v>
      </c>
      <c r="P82" s="5">
        <f t="shared" si="10"/>
        <v>-1.4075090460882946</v>
      </c>
      <c r="R82" s="5">
        <v>-13</v>
      </c>
      <c r="U82" s="5">
        <v>29</v>
      </c>
      <c r="V82" s="7">
        <f t="shared" si="5"/>
        <v>-1.0649324092267365</v>
      </c>
      <c r="Y82" s="7"/>
    </row>
    <row r="83" spans="1:25" x14ac:dyDescent="0.15">
      <c r="A83" s="5">
        <v>41</v>
      </c>
      <c r="B83" s="5">
        <v>81</v>
      </c>
      <c r="D83">
        <v>105.75212970596</v>
      </c>
      <c r="E83">
        <v>133.57845561968</v>
      </c>
      <c r="F83">
        <v>102.09496284063</v>
      </c>
      <c r="G83">
        <v>108.80594549959</v>
      </c>
      <c r="I83" s="6">
        <f t="shared" si="6"/>
        <v>3.657166865329998</v>
      </c>
      <c r="J83" s="6">
        <f t="shared" si="6"/>
        <v>24.772510120090004</v>
      </c>
      <c r="K83" s="6">
        <f t="shared" si="8"/>
        <v>-26.069845278778004</v>
      </c>
      <c r="L83" s="7">
        <f t="shared" si="7"/>
        <v>-1.0523699517085225</v>
      </c>
      <c r="M83" s="7">
        <f t="shared" si="9"/>
        <v>-0.94138388699730202</v>
      </c>
      <c r="P83" s="5">
        <f t="shared" si="10"/>
        <v>-2.2751111723237507</v>
      </c>
      <c r="R83" s="5">
        <v>-13</v>
      </c>
      <c r="U83" s="5">
        <v>29.5</v>
      </c>
      <c r="V83" s="7">
        <f t="shared" si="5"/>
        <v>-1.0725998826842702</v>
      </c>
      <c r="Y83" s="7"/>
    </row>
    <row r="84" spans="1:25" x14ac:dyDescent="0.15">
      <c r="A84" s="5">
        <v>41.5</v>
      </c>
      <c r="B84" s="5">
        <v>82</v>
      </c>
      <c r="D84">
        <v>105.54080791426</v>
      </c>
      <c r="E84">
        <v>133.47045891728999</v>
      </c>
      <c r="F84">
        <v>101.98926507019</v>
      </c>
      <c r="G84">
        <v>108.53344343518</v>
      </c>
      <c r="I84" s="6">
        <f t="shared" si="6"/>
        <v>3.5515428440699992</v>
      </c>
      <c r="J84" s="6">
        <f t="shared" si="6"/>
        <v>24.937015482109985</v>
      </c>
      <c r="K84" s="6">
        <f t="shared" si="8"/>
        <v>-26.372875734461982</v>
      </c>
      <c r="L84" s="7">
        <f t="shared" si="7"/>
        <v>-1.0575794747122844</v>
      </c>
      <c r="M84" s="7">
        <f t="shared" si="9"/>
        <v>-0.94523992140702462</v>
      </c>
      <c r="P84" s="5">
        <f t="shared" si="10"/>
        <v>-1.7913458808867164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105.68810112668</v>
      </c>
      <c r="E85">
        <v>133.38691948338001</v>
      </c>
      <c r="F85">
        <v>102.10514726122</v>
      </c>
      <c r="G85">
        <v>108.73190200936</v>
      </c>
      <c r="I85" s="6">
        <f t="shared" si="6"/>
        <v>3.5829538654599986</v>
      </c>
      <c r="J85" s="6">
        <f t="shared" si="6"/>
        <v>24.655017474020013</v>
      </c>
      <c r="K85" s="6">
        <f t="shared" si="8"/>
        <v>-26.003067103364017</v>
      </c>
      <c r="L85" s="7">
        <f t="shared" si="7"/>
        <v>-1.0546764824143604</v>
      </c>
      <c r="M85" s="7">
        <f t="shared" si="9"/>
        <v>-0.94098344051506133</v>
      </c>
      <c r="P85" s="5">
        <f t="shared" si="10"/>
        <v>-2.0609227527098302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105.43363561418001</v>
      </c>
      <c r="E86">
        <v>132.79884583677</v>
      </c>
      <c r="F86">
        <v>102.15634461877001</v>
      </c>
      <c r="G86">
        <v>108.87255711533</v>
      </c>
      <c r="I86" s="6">
        <f t="shared" si="6"/>
        <v>3.2772909954099987</v>
      </c>
      <c r="J86" s="6">
        <f t="shared" si="6"/>
        <v>23.926288721440002</v>
      </c>
      <c r="K86" s="6">
        <f t="shared" si="8"/>
        <v>-25.434255470318003</v>
      </c>
      <c r="L86" s="7">
        <f t="shared" si="7"/>
        <v>-1.0630255183507309</v>
      </c>
      <c r="M86" s="7">
        <f t="shared" si="9"/>
        <v>-0.94797898785739254</v>
      </c>
      <c r="P86" s="5">
        <f t="shared" si="10"/>
        <v>-1.2856168753656014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105.60483649354001</v>
      </c>
      <c r="E87">
        <v>133.20637537785001</v>
      </c>
      <c r="F87">
        <v>102.1701073493</v>
      </c>
      <c r="G87">
        <v>108.65510597303</v>
      </c>
      <c r="I87" s="6">
        <f t="shared" si="6"/>
        <v>3.4347291442400092</v>
      </c>
      <c r="J87" s="6">
        <f t="shared" si="6"/>
        <v>24.551269404820005</v>
      </c>
      <c r="K87" s="6">
        <f t="shared" si="8"/>
        <v>-26.026794141543995</v>
      </c>
      <c r="L87" s="7">
        <f t="shared" si="7"/>
        <v>-1.060099733027829</v>
      </c>
      <c r="M87" s="7">
        <f t="shared" si="9"/>
        <v>-0.94369971394045138</v>
      </c>
      <c r="P87" s="5">
        <f t="shared" si="10"/>
        <v>-1.5573103468012301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105.54190711734</v>
      </c>
      <c r="E88">
        <v>132.96015388843</v>
      </c>
      <c r="F88">
        <v>102.16625378475</v>
      </c>
      <c r="G88">
        <v>108.51610239471999</v>
      </c>
      <c r="I88" s="6">
        <f t="shared" si="6"/>
        <v>3.3756533325900051</v>
      </c>
      <c r="J88" s="6">
        <f t="shared" si="6"/>
        <v>24.444051493710006</v>
      </c>
      <c r="K88" s="6">
        <f t="shared" si="8"/>
        <v>-25.957208459862002</v>
      </c>
      <c r="L88" s="7">
        <f t="shared" si="7"/>
        <v>-1.0619028709926162</v>
      </c>
      <c r="M88" s="7">
        <f t="shared" si="9"/>
        <v>-0.94414936331119925</v>
      </c>
      <c r="P88" s="5">
        <f t="shared" si="10"/>
        <v>-1.3898678453655828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105.54438032426999</v>
      </c>
      <c r="E89">
        <v>133.20087936246</v>
      </c>
      <c r="F89">
        <v>102.23176438205</v>
      </c>
      <c r="G89">
        <v>108.97660335811</v>
      </c>
      <c r="I89" s="6">
        <f t="shared" si="6"/>
        <v>3.3126159422199919</v>
      </c>
      <c r="J89" s="6">
        <f t="shared" si="6"/>
        <v>24.224276004350003</v>
      </c>
      <c r="K89" s="6">
        <f t="shared" si="8"/>
        <v>-25.756515263000011</v>
      </c>
      <c r="L89" s="7">
        <f t="shared" si="7"/>
        <v>-1.063252220969364</v>
      </c>
      <c r="M89" s="7">
        <f t="shared" si="9"/>
        <v>-0.94414522469390783</v>
      </c>
      <c r="P89" s="5">
        <f t="shared" si="10"/>
        <v>-1.2645648791860296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105.54218191811</v>
      </c>
      <c r="E90">
        <v>132.97499312997999</v>
      </c>
      <c r="F90">
        <v>102.12001101017999</v>
      </c>
      <c r="G90">
        <v>108.73795761079</v>
      </c>
      <c r="I90" s="6">
        <f t="shared" si="6"/>
        <v>3.4221709079300098</v>
      </c>
      <c r="J90" s="6">
        <f t="shared" si="6"/>
        <v>24.237035519189988</v>
      </c>
      <c r="K90" s="6">
        <f t="shared" si="8"/>
        <v>-25.662271715097972</v>
      </c>
      <c r="L90" s="7">
        <f t="shared" si="7"/>
        <v>-1.0588040643328487</v>
      </c>
      <c r="M90" s="7">
        <f t="shared" si="9"/>
        <v>-0.93834357946335323</v>
      </c>
      <c r="P90" s="5">
        <f t="shared" si="10"/>
        <v>-1.6776283765671756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105.51744984886</v>
      </c>
      <c r="E91">
        <v>133.07474580928999</v>
      </c>
      <c r="F91">
        <v>101.99284338013</v>
      </c>
      <c r="G91">
        <v>108.83154417837</v>
      </c>
      <c r="I91" s="6">
        <f t="shared" si="6"/>
        <v>3.5246064687299992</v>
      </c>
      <c r="J91" s="6">
        <f t="shared" si="6"/>
        <v>24.243201630919998</v>
      </c>
      <c r="K91" s="6">
        <f t="shared" si="8"/>
        <v>-25.567235488373996</v>
      </c>
      <c r="L91" s="7">
        <f t="shared" si="7"/>
        <v>-1.0546146452771037</v>
      </c>
      <c r="M91" s="7">
        <f t="shared" si="9"/>
        <v>-0.93280067181356896</v>
      </c>
      <c r="P91" s="5">
        <f t="shared" si="10"/>
        <v>-2.0666650559312623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105.53805990657</v>
      </c>
      <c r="E92">
        <v>132.98241275076001</v>
      </c>
      <c r="F92">
        <v>102.07349298101001</v>
      </c>
      <c r="G92">
        <v>108.78640242224</v>
      </c>
      <c r="I92" s="6">
        <f t="shared" si="6"/>
        <v>3.4645669255599927</v>
      </c>
      <c r="J92" s="6">
        <f t="shared" si="6"/>
        <v>24.196010328520003</v>
      </c>
      <c r="K92" s="6">
        <f t="shared" si="8"/>
        <v>-25.570645468664011</v>
      </c>
      <c r="L92" s="7">
        <f t="shared" si="7"/>
        <v>-1.0568124712082685</v>
      </c>
      <c r="M92" s="7">
        <f t="shared" si="9"/>
        <v>-0.93364500915069448</v>
      </c>
      <c r="P92" s="5">
        <f t="shared" si="10"/>
        <v>-1.8625711491858588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105.41934597417</v>
      </c>
      <c r="E93">
        <v>132.73536685902999</v>
      </c>
      <c r="F93">
        <v>102.18552160749</v>
      </c>
      <c r="G93">
        <v>108.67244701349</v>
      </c>
      <c r="I93" s="6">
        <f t="shared" si="6"/>
        <v>3.2338243666799968</v>
      </c>
      <c r="J93" s="6">
        <f t="shared" si="6"/>
        <v>24.062919845539994</v>
      </c>
      <c r="K93" s="6">
        <f t="shared" si="8"/>
        <v>-25.641679447967995</v>
      </c>
      <c r="L93" s="7">
        <f t="shared" si="7"/>
        <v>-1.0656096439069767</v>
      </c>
      <c r="M93" s="7">
        <f t="shared" si="9"/>
        <v>-0.94108869325536337</v>
      </c>
      <c r="P93" s="5">
        <f t="shared" si="10"/>
        <v>-1.0456505191513381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105.28276999176001</v>
      </c>
      <c r="E94">
        <v>132.71338279746999</v>
      </c>
      <c r="F94">
        <v>102.24635287641</v>
      </c>
      <c r="G94">
        <v>108.81612992018</v>
      </c>
      <c r="I94" s="6">
        <f t="shared" si="6"/>
        <v>3.0364171153500052</v>
      </c>
      <c r="J94" s="6">
        <f t="shared" si="6"/>
        <v>23.897252877289986</v>
      </c>
      <c r="K94" s="6">
        <f t="shared" si="8"/>
        <v>-25.640286337397978</v>
      </c>
      <c r="L94" s="7">
        <f t="shared" si="7"/>
        <v>-1.0729386540393699</v>
      </c>
      <c r="M94" s="7">
        <f t="shared" si="9"/>
        <v>-0.94706421479371738</v>
      </c>
      <c r="P94" s="5">
        <f t="shared" si="10"/>
        <v>-0.36506599728975048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105.56279197582001</v>
      </c>
      <c r="E95">
        <v>132.56279197582001</v>
      </c>
      <c r="F95">
        <v>102.19983484722999</v>
      </c>
      <c r="G95">
        <v>108.80787228186</v>
      </c>
      <c r="I95" s="6">
        <f t="shared" si="6"/>
        <v>3.3629571285900113</v>
      </c>
      <c r="J95" s="6">
        <f t="shared" si="6"/>
        <v>23.754919693960005</v>
      </c>
      <c r="K95" s="6">
        <f t="shared" si="8"/>
        <v>-25.142946504161994</v>
      </c>
      <c r="L95" s="7">
        <f t="shared" si="7"/>
        <v>-1.0584311303967453</v>
      </c>
      <c r="M95" s="7">
        <f t="shared" si="9"/>
        <v>-0.93120320255705347</v>
      </c>
      <c r="P95" s="5">
        <f t="shared" si="10"/>
        <v>-1.7122596651046356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105.43281121187</v>
      </c>
      <c r="E96">
        <v>133.27644957406</v>
      </c>
      <c r="F96">
        <v>102.23341590971999</v>
      </c>
      <c r="G96">
        <v>108.65565648225</v>
      </c>
      <c r="I96" s="6">
        <f t="shared" si="6"/>
        <v>3.199395302150009</v>
      </c>
      <c r="J96" s="6">
        <f t="shared" si="6"/>
        <v>24.62079309181</v>
      </c>
      <c r="K96" s="6">
        <f t="shared" si="8"/>
        <v>-26.345556408021992</v>
      </c>
      <c r="L96" s="7">
        <f t="shared" si="7"/>
        <v>-1.0700531176952917</v>
      </c>
      <c r="M96" s="7">
        <f t="shared" si="9"/>
        <v>-0.94147170126156055</v>
      </c>
      <c r="P96" s="5">
        <f t="shared" si="10"/>
        <v>-0.63302187913098074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105.55262434735</v>
      </c>
      <c r="E97">
        <v>132.84418796373001</v>
      </c>
      <c r="F97">
        <v>102.07927332782999</v>
      </c>
      <c r="G97">
        <v>108.71263418661999</v>
      </c>
      <c r="I97" s="6">
        <f t="shared" si="6"/>
        <v>3.4733510195200097</v>
      </c>
      <c r="J97" s="6">
        <f t="shared" si="6"/>
        <v>24.131553777110014</v>
      </c>
      <c r="K97" s="6">
        <f t="shared" si="8"/>
        <v>-25.484513513012004</v>
      </c>
      <c r="L97" s="7">
        <f t="shared" si="7"/>
        <v>-1.0560660017336032</v>
      </c>
      <c r="M97" s="7">
        <f t="shared" si="9"/>
        <v>-0.92613109670583282</v>
      </c>
      <c r="P97" s="5">
        <f t="shared" si="10"/>
        <v>-1.9318895921027115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105.48007694422</v>
      </c>
      <c r="E98">
        <v>132.78565539984001</v>
      </c>
      <c r="F98">
        <v>102.11753371869</v>
      </c>
      <c r="G98">
        <v>108.50316542802</v>
      </c>
      <c r="I98" s="6">
        <f t="shared" si="6"/>
        <v>3.3625432255300041</v>
      </c>
      <c r="J98" s="6">
        <f t="shared" si="6"/>
        <v>24.282489971820013</v>
      </c>
      <c r="K98" s="6">
        <f t="shared" si="8"/>
        <v>-25.776444740654011</v>
      </c>
      <c r="L98" s="7">
        <f t="shared" si="7"/>
        <v>-1.0615239528799452</v>
      </c>
      <c r="M98" s="7">
        <f t="shared" si="9"/>
        <v>-0.9302355592581355</v>
      </c>
      <c r="P98" s="5">
        <f t="shared" si="10"/>
        <v>-1.4250548348605296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105.51772464963</v>
      </c>
      <c r="E99">
        <v>132.9604286892</v>
      </c>
      <c r="F99">
        <v>102.2380952381</v>
      </c>
      <c r="G99">
        <v>108.83264519681001</v>
      </c>
      <c r="I99" s="6">
        <f t="shared" si="6"/>
        <v>3.2796294115299958</v>
      </c>
      <c r="J99" s="6">
        <f t="shared" si="6"/>
        <v>24.127783492389995</v>
      </c>
      <c r="K99" s="6">
        <f t="shared" si="8"/>
        <v>-25.673710779337995</v>
      </c>
      <c r="L99" s="7">
        <f t="shared" si="7"/>
        <v>-1.0640724949904989</v>
      </c>
      <c r="M99" s="7">
        <f t="shared" si="9"/>
        <v>-0.93143061277465</v>
      </c>
      <c r="P99" s="5">
        <f t="shared" si="10"/>
        <v>-1.1883928187870216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105.44820005496</v>
      </c>
      <c r="E100">
        <v>132.76999175597999</v>
      </c>
      <c r="F100">
        <v>102.13074593999001</v>
      </c>
      <c r="G100">
        <v>108.76080374346</v>
      </c>
      <c r="I100" s="6">
        <f t="shared" si="6"/>
        <v>3.3174541149699905</v>
      </c>
      <c r="J100" s="6">
        <f t="shared" si="6"/>
        <v>24.009188012519985</v>
      </c>
      <c r="K100" s="6">
        <f t="shared" si="8"/>
        <v>-25.493571500053989</v>
      </c>
      <c r="L100" s="7">
        <f t="shared" si="7"/>
        <v>-1.061825643031324</v>
      </c>
      <c r="M100" s="7">
        <f t="shared" si="9"/>
        <v>-0.92783027222143577</v>
      </c>
      <c r="P100" s="5">
        <f t="shared" si="10"/>
        <v>-1.3970393670528114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105.40258312723</v>
      </c>
      <c r="E101">
        <v>132.84501236604001</v>
      </c>
      <c r="F101">
        <v>102.22157996145999</v>
      </c>
      <c r="G101">
        <v>108.72447013487999</v>
      </c>
      <c r="I101" s="6">
        <f t="shared" si="6"/>
        <v>3.181003165770008</v>
      </c>
      <c r="J101" s="6">
        <f t="shared" si="6"/>
        <v>24.120542231160016</v>
      </c>
      <c r="K101" s="6">
        <f t="shared" si="8"/>
        <v>-25.763647511622011</v>
      </c>
      <c r="L101" s="7">
        <f t="shared" si="7"/>
        <v>-1.0681205780829983</v>
      </c>
      <c r="M101" s="7">
        <f t="shared" si="9"/>
        <v>-0.93277171867907083</v>
      </c>
      <c r="P101" s="5">
        <f t="shared" si="10"/>
        <v>-0.81248084074408766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105.39186589723001</v>
      </c>
      <c r="E102">
        <v>133.16955207474999</v>
      </c>
      <c r="F102">
        <v>102.18029176989</v>
      </c>
      <c r="G102">
        <v>108.75557390586</v>
      </c>
      <c r="I102" s="6">
        <f t="shared" si="6"/>
        <v>3.2115741273400005</v>
      </c>
      <c r="J102" s="6">
        <f t="shared" si="6"/>
        <v>24.413978168889983</v>
      </c>
      <c r="K102" s="6">
        <f t="shared" si="8"/>
        <v>-26.085199675327978</v>
      </c>
      <c r="L102" s="7">
        <f t="shared" si="7"/>
        <v>-1.0684534693558292</v>
      </c>
      <c r="M102" s="7">
        <f t="shared" si="9"/>
        <v>-0.93175112135786242</v>
      </c>
      <c r="P102" s="5">
        <f t="shared" si="10"/>
        <v>-0.78156798298310237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105.28579280021999</v>
      </c>
      <c r="E103">
        <v>132.45699367957999</v>
      </c>
      <c r="F103">
        <v>102.19322873658</v>
      </c>
      <c r="G103">
        <v>108.70878062208</v>
      </c>
      <c r="I103" s="6">
        <f t="shared" si="6"/>
        <v>3.0925640636399976</v>
      </c>
      <c r="J103" s="6">
        <f t="shared" si="6"/>
        <v>23.748213057499996</v>
      </c>
      <c r="K103" s="6">
        <f t="shared" si="8"/>
        <v>-25.405291605359995</v>
      </c>
      <c r="L103" s="7">
        <f t="shared" si="7"/>
        <v>-1.0697769783287621</v>
      </c>
      <c r="M103" s="7">
        <f t="shared" si="9"/>
        <v>-0.93172114173675602</v>
      </c>
      <c r="P103" s="5">
        <f t="shared" si="10"/>
        <v>-0.65866465698798637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105.60043968123</v>
      </c>
      <c r="E104">
        <v>132.85408079142999</v>
      </c>
      <c r="F104">
        <v>102.28351224882999</v>
      </c>
      <c r="G104">
        <v>108.69777043766</v>
      </c>
      <c r="I104" s="6">
        <f t="shared" si="6"/>
        <v>3.3169274324000071</v>
      </c>
      <c r="J104" s="6">
        <f t="shared" si="6"/>
        <v>24.156310353769996</v>
      </c>
      <c r="K104" s="6">
        <f t="shared" si="8"/>
        <v>-25.670644992123986</v>
      </c>
      <c r="L104" s="7">
        <f t="shared" si="7"/>
        <v>-1.0626889875223702</v>
      </c>
      <c r="M104" s="7">
        <f t="shared" si="9"/>
        <v>-0.92327966233632486</v>
      </c>
      <c r="P104" s="5">
        <f t="shared" si="10"/>
        <v>-1.3168677085305391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105.64715581204</v>
      </c>
      <c r="E105">
        <v>132.74828249519001</v>
      </c>
      <c r="F105">
        <v>102.25213322323</v>
      </c>
      <c r="G105">
        <v>108.76740985412</v>
      </c>
      <c r="I105" s="6">
        <f t="shared" si="6"/>
        <v>3.3950225888099936</v>
      </c>
      <c r="J105" s="6">
        <f t="shared" si="6"/>
        <v>23.980872641070007</v>
      </c>
      <c r="K105" s="6">
        <f t="shared" si="8"/>
        <v>-25.382024580474013</v>
      </c>
      <c r="L105" s="7">
        <f t="shared" si="7"/>
        <v>-1.0584278962811542</v>
      </c>
      <c r="M105" s="7">
        <f t="shared" si="9"/>
        <v>-0.9176650825010696</v>
      </c>
      <c r="P105" s="5">
        <f t="shared" si="10"/>
        <v>-1.7125599906565807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105.600714482</v>
      </c>
      <c r="E106">
        <v>133.17834569937</v>
      </c>
      <c r="F106">
        <v>102.28158546656</v>
      </c>
      <c r="G106">
        <v>108.68180567025</v>
      </c>
      <c r="I106" s="6">
        <f t="shared" si="6"/>
        <v>3.3191290154399979</v>
      </c>
      <c r="J106" s="6">
        <f t="shared" si="6"/>
        <v>24.496540029119998</v>
      </c>
      <c r="K106" s="6">
        <f t="shared" si="8"/>
        <v>-26.076719019503997</v>
      </c>
      <c r="L106" s="7">
        <f t="shared" si="7"/>
        <v>-1.0645062114284538</v>
      </c>
      <c r="M106" s="7">
        <f t="shared" si="9"/>
        <v>-0.92238990905432994</v>
      </c>
      <c r="P106" s="5">
        <f t="shared" si="10"/>
        <v>-1.1481171622908786</v>
      </c>
      <c r="R106" s="5">
        <v>-13</v>
      </c>
    </row>
    <row r="107" spans="1:25" x14ac:dyDescent="0.15">
      <c r="A107" s="5">
        <v>53</v>
      </c>
      <c r="B107" s="5">
        <v>105</v>
      </c>
      <c r="D107">
        <v>105.50013740039</v>
      </c>
      <c r="E107">
        <v>133.14811761473001</v>
      </c>
      <c r="F107">
        <v>102.08505367465</v>
      </c>
      <c r="G107">
        <v>108.69088907238999</v>
      </c>
      <c r="I107" s="6">
        <f t="shared" si="6"/>
        <v>3.4150837257400042</v>
      </c>
      <c r="J107" s="6">
        <f t="shared" si="6"/>
        <v>24.457228542340019</v>
      </c>
      <c r="K107" s="6">
        <f t="shared" si="8"/>
        <v>-25.933590525068016</v>
      </c>
      <c r="L107" s="7">
        <f t="shared" si="7"/>
        <v>-1.0603650564973925</v>
      </c>
      <c r="M107" s="7">
        <f t="shared" si="9"/>
        <v>-0.9168952655292294</v>
      </c>
      <c r="P107" s="5">
        <f t="shared" si="10"/>
        <v>-1.5326719517915905</v>
      </c>
      <c r="R107" s="5">
        <v>-13</v>
      </c>
    </row>
    <row r="108" spans="1:25" x14ac:dyDescent="0.15">
      <c r="A108" s="5">
        <v>53.5</v>
      </c>
      <c r="B108" s="5">
        <v>106</v>
      </c>
      <c r="D108">
        <v>105.53558669964001</v>
      </c>
      <c r="E108">
        <v>132.62187414125</v>
      </c>
      <c r="F108">
        <v>102.22983759978</v>
      </c>
      <c r="G108">
        <v>108.82356179465999</v>
      </c>
      <c r="I108" s="6">
        <f t="shared" si="6"/>
        <v>3.3057490998600088</v>
      </c>
      <c r="J108" s="6">
        <f t="shared" si="6"/>
        <v>23.798312346590009</v>
      </c>
      <c r="K108" s="6">
        <f t="shared" si="8"/>
        <v>-25.252225716048002</v>
      </c>
      <c r="L108" s="7">
        <f t="shared" si="7"/>
        <v>-1.061093129138055</v>
      </c>
      <c r="M108" s="7">
        <f t="shared" si="9"/>
        <v>-0.91626984957585256</v>
      </c>
      <c r="P108" s="5">
        <f t="shared" si="10"/>
        <v>-1.4650618706108272</v>
      </c>
      <c r="R108" s="5">
        <v>-13</v>
      </c>
    </row>
    <row r="109" spans="1:25" x14ac:dyDescent="0.15">
      <c r="A109" s="5">
        <v>54</v>
      </c>
      <c r="B109" s="5">
        <v>107</v>
      </c>
      <c r="D109">
        <v>105.25831272328</v>
      </c>
      <c r="E109">
        <v>132.76724374828001</v>
      </c>
      <c r="F109">
        <v>102.19515551886001</v>
      </c>
      <c r="G109">
        <v>108.92650701898999</v>
      </c>
      <c r="I109" s="6">
        <f t="shared" si="6"/>
        <v>3.0631572044199942</v>
      </c>
      <c r="J109" s="6">
        <f t="shared" si="6"/>
        <v>23.840736729290015</v>
      </c>
      <c r="K109" s="6">
        <f t="shared" si="8"/>
        <v>-25.545726870728021</v>
      </c>
      <c r="L109" s="7">
        <f t="shared" si="7"/>
        <v>-1.0715158327864636</v>
      </c>
      <c r="M109" s="7">
        <f t="shared" si="9"/>
        <v>-0.92533906463022186</v>
      </c>
      <c r="P109" s="5">
        <f t="shared" si="10"/>
        <v>-0.49719163289554819</v>
      </c>
      <c r="R109" s="5">
        <v>-13</v>
      </c>
    </row>
    <row r="110" spans="1:25" x14ac:dyDescent="0.15">
      <c r="A110" s="5">
        <v>54.5</v>
      </c>
      <c r="B110" s="5">
        <v>108</v>
      </c>
      <c r="D110">
        <v>105.15361363012001</v>
      </c>
      <c r="E110">
        <v>131.77603737291</v>
      </c>
      <c r="F110">
        <v>102.09083402147</v>
      </c>
      <c r="G110">
        <v>108.49958711808</v>
      </c>
      <c r="I110" s="6">
        <f t="shared" si="6"/>
        <v>3.0627796086500041</v>
      </c>
      <c r="J110" s="6">
        <f t="shared" si="6"/>
        <v>23.276450254829996</v>
      </c>
      <c r="K110" s="6">
        <f t="shared" si="8"/>
        <v>-24.86896069714599</v>
      </c>
      <c r="L110" s="7">
        <f t="shared" si="7"/>
        <v>-1.0684172382335464</v>
      </c>
      <c r="M110" s="7">
        <f t="shared" si="9"/>
        <v>-0.92088698148326542</v>
      </c>
      <c r="P110" s="5">
        <f t="shared" si="10"/>
        <v>-0.78493246748918277</v>
      </c>
      <c r="R110" s="5">
        <v>-13</v>
      </c>
    </row>
    <row r="111" spans="1:25" x14ac:dyDescent="0.15">
      <c r="A111" s="5">
        <v>55</v>
      </c>
      <c r="B111" s="5">
        <v>109</v>
      </c>
      <c r="D111">
        <v>105.39159109646</v>
      </c>
      <c r="E111">
        <v>132.62022533663</v>
      </c>
      <c r="F111">
        <v>102.29039361408999</v>
      </c>
      <c r="G111">
        <v>108.73437930084999</v>
      </c>
      <c r="I111" s="6">
        <f t="shared" si="6"/>
        <v>3.1011974823700115</v>
      </c>
      <c r="J111" s="6">
        <f t="shared" si="6"/>
        <v>23.885846035780006</v>
      </c>
      <c r="K111" s="6">
        <f t="shared" si="8"/>
        <v>-25.561817760565994</v>
      </c>
      <c r="L111" s="7">
        <f t="shared" si="7"/>
        <v>-1.0701658933192257</v>
      </c>
      <c r="M111" s="7">
        <f t="shared" si="9"/>
        <v>-0.92128214797490549</v>
      </c>
      <c r="P111" s="5">
        <f t="shared" si="10"/>
        <v>-0.62254934017874508</v>
      </c>
      <c r="R111" s="5">
        <v>-13</v>
      </c>
    </row>
    <row r="112" spans="1:25" x14ac:dyDescent="0.15">
      <c r="A112" s="5">
        <v>55.5</v>
      </c>
      <c r="B112" s="5">
        <v>110</v>
      </c>
      <c r="D112">
        <v>105.42704039570999</v>
      </c>
      <c r="E112">
        <v>132.79884583677</v>
      </c>
      <c r="F112">
        <v>102.12964492155</v>
      </c>
      <c r="G112">
        <v>108.67382328654</v>
      </c>
      <c r="I112" s="6">
        <f t="shared" si="6"/>
        <v>3.2973954741599982</v>
      </c>
      <c r="J112" s="6">
        <f t="shared" si="6"/>
        <v>24.12502255023</v>
      </c>
      <c r="K112" s="6">
        <f t="shared" si="8"/>
        <v>-25.652631586116001</v>
      </c>
      <c r="L112" s="7">
        <f t="shared" si="7"/>
        <v>-1.063320522611136</v>
      </c>
      <c r="M112" s="7">
        <f t="shared" si="9"/>
        <v>-0.91308328867277644</v>
      </c>
      <c r="P112" s="5">
        <f t="shared" si="10"/>
        <v>-1.2582222709254305</v>
      </c>
      <c r="R112" s="5">
        <v>-13</v>
      </c>
    </row>
    <row r="113" spans="1:18" x14ac:dyDescent="0.15">
      <c r="A113" s="5">
        <v>56</v>
      </c>
      <c r="B113" s="5">
        <v>111</v>
      </c>
      <c r="D113">
        <v>105.28826600715</v>
      </c>
      <c r="E113">
        <v>133.12805715856001</v>
      </c>
      <c r="F113">
        <v>102.31021194605</v>
      </c>
      <c r="G113">
        <v>108.56151940545</v>
      </c>
      <c r="I113" s="6">
        <f t="shared" si="6"/>
        <v>2.9780540610999964</v>
      </c>
      <c r="J113" s="6">
        <f t="shared" si="6"/>
        <v>24.566537753110012</v>
      </c>
      <c r="K113" s="6">
        <f t="shared" si="8"/>
        <v>-26.501791242632017</v>
      </c>
      <c r="L113" s="7">
        <f t="shared" si="7"/>
        <v>-1.0787759963968473</v>
      </c>
      <c r="M113" s="7">
        <f t="shared" si="9"/>
        <v>-0.92718527386444849</v>
      </c>
      <c r="P113" s="5">
        <f t="shared" si="10"/>
        <v>0.17699968218677584</v>
      </c>
      <c r="R113" s="5">
        <v>-13</v>
      </c>
    </row>
    <row r="114" spans="1:18" x14ac:dyDescent="0.15">
      <c r="A114" s="5">
        <v>56.5</v>
      </c>
      <c r="B114" s="5">
        <v>112</v>
      </c>
      <c r="D114">
        <v>105.44600164881</v>
      </c>
      <c r="E114">
        <v>132.28744160484001</v>
      </c>
      <c r="F114">
        <v>102.17423616846</v>
      </c>
      <c r="G114">
        <v>108.73988439306</v>
      </c>
      <c r="I114" s="6">
        <f t="shared" si="6"/>
        <v>3.2717654803499983</v>
      </c>
      <c r="J114" s="6">
        <f t="shared" si="6"/>
        <v>23.547557211780017</v>
      </c>
      <c r="K114" s="6">
        <f t="shared" si="8"/>
        <v>-24.985303173786022</v>
      </c>
      <c r="L114" s="7">
        <f t="shared" si="7"/>
        <v>-1.0610571172659367</v>
      </c>
      <c r="M114" s="7">
        <f t="shared" si="9"/>
        <v>-0.90811290613949858</v>
      </c>
      <c r="P114" s="5">
        <f t="shared" si="10"/>
        <v>-1.4684059951684754</v>
      </c>
      <c r="R114" s="5">
        <v>-13</v>
      </c>
    </row>
    <row r="115" spans="1:18" x14ac:dyDescent="0.15">
      <c r="A115" s="5">
        <v>57</v>
      </c>
      <c r="B115" s="5">
        <v>113</v>
      </c>
      <c r="D115">
        <v>105.39186589723001</v>
      </c>
      <c r="E115">
        <v>133.00054960154</v>
      </c>
      <c r="F115">
        <v>102.19928433801</v>
      </c>
      <c r="G115">
        <v>108.53124139829001</v>
      </c>
      <c r="I115" s="6">
        <f t="shared" si="6"/>
        <v>3.1925815592200024</v>
      </c>
      <c r="J115" s="6">
        <f t="shared" si="6"/>
        <v>24.469308203249994</v>
      </c>
      <c r="K115" s="6">
        <f t="shared" si="8"/>
        <v>-26.17058828467999</v>
      </c>
      <c r="L115" s="7">
        <f t="shared" si="7"/>
        <v>-1.069527101759421</v>
      </c>
      <c r="M115" s="7">
        <f t="shared" si="9"/>
        <v>-0.91522940203894365</v>
      </c>
      <c r="P115" s="5">
        <f t="shared" si="10"/>
        <v>-0.68186862620038302</v>
      </c>
      <c r="R115" s="5">
        <v>-13</v>
      </c>
    </row>
    <row r="116" spans="1:18" x14ac:dyDescent="0.15">
      <c r="A116" s="5">
        <v>57.5</v>
      </c>
      <c r="B116" s="5">
        <v>114</v>
      </c>
      <c r="D116">
        <v>105.42566639187</v>
      </c>
      <c r="E116">
        <v>132.85133278372999</v>
      </c>
      <c r="F116">
        <v>102.16212496559</v>
      </c>
      <c r="G116">
        <v>108.55628956785</v>
      </c>
      <c r="I116" s="6">
        <f t="shared" si="6"/>
        <v>3.2635414262799998</v>
      </c>
      <c r="J116" s="6">
        <f t="shared" si="6"/>
        <v>24.295043215879986</v>
      </c>
      <c r="K116" s="6">
        <f t="shared" si="8"/>
        <v>-25.890510432775983</v>
      </c>
      <c r="L116" s="7">
        <f t="shared" si="7"/>
        <v>-1.0656704827696355</v>
      </c>
      <c r="M116" s="7">
        <f t="shared" si="9"/>
        <v>-0.91001929445511887</v>
      </c>
      <c r="P116" s="5">
        <f t="shared" si="10"/>
        <v>-1.0400009174308738</v>
      </c>
      <c r="R116" s="5">
        <v>-13</v>
      </c>
    </row>
    <row r="117" spans="1:18" x14ac:dyDescent="0.15">
      <c r="A117" s="5">
        <v>58</v>
      </c>
      <c r="B117" s="5">
        <v>115</v>
      </c>
      <c r="D117">
        <v>105.37427864798001</v>
      </c>
      <c r="E117">
        <v>133.11953833471</v>
      </c>
      <c r="F117">
        <v>102.17671345994999</v>
      </c>
      <c r="G117">
        <v>108.80346820809</v>
      </c>
      <c r="I117" s="6">
        <f t="shared" si="6"/>
        <v>3.197565188030012</v>
      </c>
      <c r="J117" s="6">
        <f t="shared" si="6"/>
        <v>24.316070126620005</v>
      </c>
      <c r="K117" s="6">
        <f t="shared" si="8"/>
        <v>-25.981718963913991</v>
      </c>
      <c r="L117" s="7">
        <f t="shared" si="7"/>
        <v>-1.0684999191325131</v>
      </c>
      <c r="M117" s="7">
        <f t="shared" si="9"/>
        <v>-0.91149524222395717</v>
      </c>
      <c r="P117" s="5">
        <f t="shared" si="10"/>
        <v>-0.77725457660435349</v>
      </c>
      <c r="R117" s="5">
        <v>-13</v>
      </c>
    </row>
    <row r="118" spans="1:18" x14ac:dyDescent="0.15">
      <c r="A118" s="5">
        <v>58.5</v>
      </c>
      <c r="B118" s="5">
        <v>116</v>
      </c>
      <c r="D118">
        <v>105.29596042868999</v>
      </c>
      <c r="E118">
        <v>132.71063478977999</v>
      </c>
      <c r="F118">
        <v>101.99229287091001</v>
      </c>
      <c r="G118">
        <v>108.61684558216</v>
      </c>
      <c r="I118" s="6">
        <f t="shared" si="6"/>
        <v>3.3036675577799883</v>
      </c>
      <c r="J118" s="6">
        <f t="shared" si="6"/>
        <v>24.093789207619992</v>
      </c>
      <c r="K118" s="6">
        <f t="shared" si="8"/>
        <v>-25.608879491364</v>
      </c>
      <c r="L118" s="7">
        <f t="shared" si="7"/>
        <v>-1.0628830222879531</v>
      </c>
      <c r="M118" s="7">
        <f t="shared" si="9"/>
        <v>-0.90452485678535788</v>
      </c>
      <c r="P118" s="5">
        <f t="shared" si="10"/>
        <v>-1.2988493055302379</v>
      </c>
      <c r="R118" s="5">
        <v>-13</v>
      </c>
    </row>
    <row r="119" spans="1:18" x14ac:dyDescent="0.15">
      <c r="A119" s="5">
        <v>59</v>
      </c>
      <c r="B119" s="5">
        <v>117</v>
      </c>
      <c r="D119">
        <v>105.38279747183</v>
      </c>
      <c r="E119">
        <v>132.81423467985999</v>
      </c>
      <c r="F119">
        <v>102.16735480318999</v>
      </c>
      <c r="G119">
        <v>108.61051472612</v>
      </c>
      <c r="I119" s="6">
        <f t="shared" si="6"/>
        <v>3.2154426686400086</v>
      </c>
      <c r="J119" s="6">
        <f t="shared" si="6"/>
        <v>24.203719953739991</v>
      </c>
      <c r="K119" s="6">
        <f t="shared" si="8"/>
        <v>-25.829021275847978</v>
      </c>
      <c r="L119" s="7">
        <f t="shared" si="7"/>
        <v>-1.0671508894175932</v>
      </c>
      <c r="M119" s="7">
        <f t="shared" si="9"/>
        <v>-0.90743923532095871</v>
      </c>
      <c r="P119" s="5">
        <f t="shared" si="10"/>
        <v>-0.90252780271818078</v>
      </c>
      <c r="R119" s="5">
        <v>-13</v>
      </c>
    </row>
    <row r="120" spans="1:18" x14ac:dyDescent="0.15">
      <c r="A120" s="5">
        <v>59.5</v>
      </c>
      <c r="B120" s="5">
        <v>118</v>
      </c>
      <c r="D120">
        <v>105.22011541632</v>
      </c>
      <c r="E120">
        <v>132.50480901347001</v>
      </c>
      <c r="F120">
        <v>102.1676300578</v>
      </c>
      <c r="G120">
        <v>108.66253784751</v>
      </c>
      <c r="I120" s="6">
        <f t="shared" si="6"/>
        <v>3.052485358520002</v>
      </c>
      <c r="J120" s="6">
        <f t="shared" si="6"/>
        <v>23.842271165960014</v>
      </c>
      <c r="K120" s="6">
        <f t="shared" si="8"/>
        <v>-25.558240040632015</v>
      </c>
      <c r="L120" s="7">
        <f t="shared" si="7"/>
        <v>-1.0719717036488503</v>
      </c>
      <c r="M120" s="7">
        <f t="shared" si="9"/>
        <v>-0.91090656095817657</v>
      </c>
      <c r="P120" s="5">
        <f t="shared" si="10"/>
        <v>-0.45485867833503979</v>
      </c>
      <c r="R120" s="5">
        <v>-13</v>
      </c>
    </row>
    <row r="121" spans="1:18" x14ac:dyDescent="0.15">
      <c r="A121" s="5">
        <v>60</v>
      </c>
      <c r="B121" s="5">
        <v>119</v>
      </c>
      <c r="D121">
        <v>105.42456718878999</v>
      </c>
      <c r="E121">
        <v>132.52981588348001</v>
      </c>
      <c r="F121">
        <v>102.31048720066001</v>
      </c>
      <c r="G121">
        <v>108.80704651803001</v>
      </c>
      <c r="I121" s="6">
        <f t="shared" si="6"/>
        <v>3.114079988129987</v>
      </c>
      <c r="J121" s="6">
        <f t="shared" si="6"/>
        <v>23.722769365450006</v>
      </c>
      <c r="K121" s="6">
        <f t="shared" si="8"/>
        <v>-25.353243250410021</v>
      </c>
      <c r="L121" s="7">
        <f t="shared" si="7"/>
        <v>-1.0687303349723851</v>
      </c>
      <c r="M121" s="7">
        <f t="shared" si="9"/>
        <v>-0.90631170368767211</v>
      </c>
      <c r="P121" s="5">
        <f t="shared" si="10"/>
        <v>-0.75585776429602569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105.43858202803</v>
      </c>
      <c r="E122">
        <v>132.14399560319001</v>
      </c>
      <c r="F122">
        <v>102.21607486924999</v>
      </c>
      <c r="G122">
        <v>108.59620148638</v>
      </c>
      <c r="I122" s="6">
        <f t="shared" si="6"/>
        <v>3.2225071587800045</v>
      </c>
      <c r="J122" s="6">
        <f t="shared" si="6"/>
        <v>23.54779411681001</v>
      </c>
      <c r="K122" s="6">
        <f t="shared" si="8"/>
        <v>-25.034845781392008</v>
      </c>
      <c r="L122" s="7">
        <f t="shared" si="7"/>
        <v>-1.0631503595285998</v>
      </c>
      <c r="M122" s="7">
        <f t="shared" si="9"/>
        <v>-0.89937823964984753</v>
      </c>
      <c r="P122" s="5">
        <f t="shared" si="10"/>
        <v>-1.274023908264488</v>
      </c>
    </row>
    <row r="123" spans="1:18" x14ac:dyDescent="0.15">
      <c r="A123" s="5">
        <v>61</v>
      </c>
      <c r="B123" s="5">
        <v>121</v>
      </c>
      <c r="D123">
        <v>105.23660346249</v>
      </c>
      <c r="E123">
        <v>132.39626270954</v>
      </c>
      <c r="F123">
        <v>102.17038260391</v>
      </c>
      <c r="G123">
        <v>108.7225433526</v>
      </c>
      <c r="I123" s="6">
        <f t="shared" si="6"/>
        <v>3.0662208585799959</v>
      </c>
      <c r="J123" s="6">
        <f t="shared" si="6"/>
        <v>23.673719356939998</v>
      </c>
      <c r="K123" s="6">
        <f t="shared" si="8"/>
        <v>-25.342242369748</v>
      </c>
      <c r="L123" s="7">
        <f t="shared" si="7"/>
        <v>-1.070479969271025</v>
      </c>
      <c r="M123" s="7">
        <f t="shared" si="9"/>
        <v>-0.90535436079823339</v>
      </c>
      <c r="P123" s="5">
        <f t="shared" si="10"/>
        <v>-0.5933837055811445</v>
      </c>
    </row>
    <row r="124" spans="1:18" x14ac:dyDescent="0.15">
      <c r="A124" s="5">
        <v>61.5</v>
      </c>
      <c r="B124" s="5">
        <v>122</v>
      </c>
      <c r="D124">
        <v>105.46771090959</v>
      </c>
      <c r="E124">
        <v>132.56966199505001</v>
      </c>
      <c r="F124">
        <v>102.22047894302</v>
      </c>
      <c r="G124">
        <v>108.82603908615999</v>
      </c>
      <c r="I124" s="6">
        <f t="shared" si="6"/>
        <v>3.2472319665699985</v>
      </c>
      <c r="J124" s="6">
        <f t="shared" si="6"/>
        <v>23.743622908890018</v>
      </c>
      <c r="K124" s="6">
        <f t="shared" si="8"/>
        <v>-25.245115524098022</v>
      </c>
      <c r="L124" s="7">
        <f t="shared" si="7"/>
        <v>-1.0632377215966407</v>
      </c>
      <c r="M124" s="7">
        <f t="shared" si="9"/>
        <v>-0.89675862452980981</v>
      </c>
      <c r="P124" s="5">
        <f t="shared" si="10"/>
        <v>-1.2659113159454223</v>
      </c>
    </row>
    <row r="125" spans="1:18" x14ac:dyDescent="0.15">
      <c r="A125" s="5">
        <v>62</v>
      </c>
      <c r="B125" s="5">
        <v>123</v>
      </c>
      <c r="D125">
        <v>105.43748282495</v>
      </c>
      <c r="E125">
        <v>133.12970596317999</v>
      </c>
      <c r="F125">
        <v>102.12331406551</v>
      </c>
      <c r="G125">
        <v>108.90889072392</v>
      </c>
      <c r="I125" s="6">
        <f t="shared" si="6"/>
        <v>3.314168759439994</v>
      </c>
      <c r="J125" s="6">
        <f t="shared" si="6"/>
        <v>24.220815239259991</v>
      </c>
      <c r="K125" s="6">
        <f t="shared" si="8"/>
        <v>-25.750809527671993</v>
      </c>
      <c r="L125" s="7">
        <f t="shared" si="7"/>
        <v>-1.0631685710533807</v>
      </c>
      <c r="M125" s="7">
        <f t="shared" si="9"/>
        <v>-0.89533598539251058</v>
      </c>
      <c r="P125" s="5">
        <f t="shared" si="10"/>
        <v>-1.2723327546623691</v>
      </c>
    </row>
    <row r="126" spans="1:18" x14ac:dyDescent="0.15">
      <c r="A126" s="5">
        <v>62.5</v>
      </c>
      <c r="B126" s="5">
        <v>124</v>
      </c>
      <c r="D126">
        <v>105.34020335257</v>
      </c>
      <c r="E126">
        <v>132.90986534762001</v>
      </c>
      <c r="F126">
        <v>102.16102394715</v>
      </c>
      <c r="G126">
        <v>108.63501238646001</v>
      </c>
      <c r="I126" s="6">
        <f t="shared" si="6"/>
        <v>3.1791794054200011</v>
      </c>
      <c r="J126" s="6">
        <f t="shared" si="6"/>
        <v>24.274852961160008</v>
      </c>
      <c r="K126" s="6">
        <f t="shared" si="8"/>
        <v>-25.950644147972007</v>
      </c>
      <c r="L126" s="7">
        <f t="shared" si="7"/>
        <v>-1.0690340406795988</v>
      </c>
      <c r="M126" s="7">
        <f t="shared" si="9"/>
        <v>-0.89984796642468945</v>
      </c>
      <c r="P126" s="5">
        <f t="shared" si="10"/>
        <v>-0.72765512849707814</v>
      </c>
    </row>
    <row r="127" spans="1:18" x14ac:dyDescent="0.15">
      <c r="A127" s="5">
        <v>63</v>
      </c>
      <c r="B127" s="5">
        <v>125</v>
      </c>
      <c r="D127">
        <v>105.53448749656999</v>
      </c>
      <c r="E127">
        <v>132.79417422368999</v>
      </c>
      <c r="F127">
        <v>102.23699421965</v>
      </c>
      <c r="G127">
        <v>108.87806220754</v>
      </c>
      <c r="I127" s="6">
        <f t="shared" si="6"/>
        <v>3.2974932769199938</v>
      </c>
      <c r="J127" s="6">
        <f t="shared" si="6"/>
        <v>23.916112016149995</v>
      </c>
      <c r="K127" s="6">
        <f t="shared" si="8"/>
        <v>-25.40184114246</v>
      </c>
      <c r="L127" s="7">
        <f t="shared" si="7"/>
        <v>-1.0621225191329897</v>
      </c>
      <c r="M127" s="7">
        <f t="shared" si="9"/>
        <v>-0.89158295628404105</v>
      </c>
      <c r="P127" s="5">
        <f t="shared" si="10"/>
        <v>-1.3694709402046519</v>
      </c>
    </row>
    <row r="128" spans="1:18" x14ac:dyDescent="0.15">
      <c r="A128" s="5">
        <v>63.5</v>
      </c>
      <c r="B128" s="5">
        <v>126</v>
      </c>
      <c r="D128">
        <v>105.39433910415001</v>
      </c>
      <c r="E128">
        <v>132.57708161583</v>
      </c>
      <c r="F128">
        <v>102.0916597853</v>
      </c>
      <c r="G128">
        <v>108.78447563997</v>
      </c>
      <c r="I128" s="6">
        <f t="shared" si="6"/>
        <v>3.3026793188500108</v>
      </c>
      <c r="J128" s="6">
        <f t="shared" si="6"/>
        <v>23.792605975859999</v>
      </c>
      <c r="K128" s="6">
        <f t="shared" si="8"/>
        <v>-25.248447852181986</v>
      </c>
      <c r="L128" s="7">
        <f t="shared" si="7"/>
        <v>-1.0611888364729398</v>
      </c>
      <c r="M128" s="7">
        <f t="shared" si="9"/>
        <v>-0.88929578502995188</v>
      </c>
      <c r="P128" s="5">
        <f t="shared" si="10"/>
        <v>-1.4561743224188346</v>
      </c>
    </row>
    <row r="129" spans="1:16" x14ac:dyDescent="0.15">
      <c r="A129" s="5">
        <v>64</v>
      </c>
      <c r="B129" s="5">
        <v>127</v>
      </c>
      <c r="D129">
        <v>105.3597142072</v>
      </c>
      <c r="E129">
        <v>132.80159384446</v>
      </c>
      <c r="F129">
        <v>102.31736856592001</v>
      </c>
      <c r="G129">
        <v>108.74346270300001</v>
      </c>
      <c r="I129" s="6">
        <f t="shared" si="6"/>
        <v>3.0423456412799936</v>
      </c>
      <c r="J129" s="6">
        <f t="shared" si="6"/>
        <v>24.058131141459995</v>
      </c>
      <c r="K129" s="6">
        <f t="shared" si="8"/>
        <v>-25.827411728472001</v>
      </c>
      <c r="L129" s="7">
        <f t="shared" si="7"/>
        <v>-1.0735418963596453</v>
      </c>
      <c r="M129" s="7">
        <f t="shared" si="9"/>
        <v>-0.90029535632261803</v>
      </c>
      <c r="P129" s="5">
        <f t="shared" si="10"/>
        <v>-0.30904787496561353</v>
      </c>
    </row>
    <row r="130" spans="1:16" x14ac:dyDescent="0.15">
      <c r="A130" s="5">
        <v>64.5</v>
      </c>
      <c r="B130" s="5">
        <v>128</v>
      </c>
      <c r="D130">
        <v>105.56499038197001</v>
      </c>
      <c r="E130">
        <v>132.51085463039001</v>
      </c>
      <c r="F130">
        <v>102.14698596202</v>
      </c>
      <c r="G130">
        <v>108.68400770712999</v>
      </c>
      <c r="I130" s="6">
        <f t="shared" ref="I130:J148" si="11">D130-F130</f>
        <v>3.4180044199500088</v>
      </c>
      <c r="J130" s="6">
        <f t="shared" si="11"/>
        <v>23.826846923260021</v>
      </c>
      <c r="K130" s="6">
        <f t="shared" si="8"/>
        <v>-25.174211887962016</v>
      </c>
      <c r="L130" s="7">
        <f t="shared" ref="L130:L193" si="12">K130/J130</f>
        <v>-1.0565481857100734</v>
      </c>
      <c r="M130" s="7">
        <f t="shared" si="9"/>
        <v>-0.88194815707900687</v>
      </c>
      <c r="P130" s="5">
        <f t="shared" si="10"/>
        <v>-1.8871131563839503</v>
      </c>
    </row>
    <row r="131" spans="1:16" x14ac:dyDescent="0.15">
      <c r="A131" s="5">
        <v>65</v>
      </c>
      <c r="B131" s="5">
        <v>129</v>
      </c>
      <c r="D131">
        <v>105.40807914262</v>
      </c>
      <c r="E131">
        <v>132.77796097829</v>
      </c>
      <c r="F131">
        <v>102.05092210295</v>
      </c>
      <c r="G131">
        <v>108.92485549133001</v>
      </c>
      <c r="I131" s="6">
        <f t="shared" si="11"/>
        <v>3.3571570396699997</v>
      </c>
      <c r="J131" s="6">
        <f t="shared" si="11"/>
        <v>23.85310548695999</v>
      </c>
      <c r="K131" s="6">
        <f t="shared" ref="K131:K181" si="13">I131-1.2*J131</f>
        <v>-25.266569544681989</v>
      </c>
      <c r="L131" s="7">
        <f t="shared" si="12"/>
        <v>-1.0592570245620516</v>
      </c>
      <c r="M131" s="7">
        <f t="shared" ref="M131:M181" si="14">L131+ABS($N$2)*A131</f>
        <v>-0.88330350733694585</v>
      </c>
      <c r="P131" s="5">
        <f t="shared" ref="P131:P181" si="15">(L131-$O$2)/$O$2*100</f>
        <v>-1.6355657084243322</v>
      </c>
    </row>
    <row r="132" spans="1:16" x14ac:dyDescent="0.15">
      <c r="A132" s="5">
        <v>65.5</v>
      </c>
      <c r="B132" s="5">
        <v>130</v>
      </c>
      <c r="D132">
        <v>105.3597142072</v>
      </c>
      <c r="E132">
        <v>132.9406430338</v>
      </c>
      <c r="F132">
        <v>102.06138177814999</v>
      </c>
      <c r="G132">
        <v>108.67052023121001</v>
      </c>
      <c r="I132" s="6">
        <f t="shared" si="11"/>
        <v>3.2983324290500065</v>
      </c>
      <c r="J132" s="6">
        <f t="shared" si="11"/>
        <v>24.270122802589995</v>
      </c>
      <c r="K132" s="6">
        <f t="shared" si="13"/>
        <v>-25.825814934057988</v>
      </c>
      <c r="L132" s="7">
        <f t="shared" si="12"/>
        <v>-1.0640990630381968</v>
      </c>
      <c r="M132" s="7">
        <f t="shared" si="14"/>
        <v>-0.88679205721905174</v>
      </c>
      <c r="P132" s="5">
        <f t="shared" si="15"/>
        <v>-1.1859256640536262</v>
      </c>
    </row>
    <row r="133" spans="1:16" x14ac:dyDescent="0.15">
      <c r="A133" s="5">
        <v>66</v>
      </c>
      <c r="B133" s="5">
        <v>131</v>
      </c>
      <c r="D133">
        <v>105.4883209673</v>
      </c>
      <c r="E133">
        <v>132.83264633140999</v>
      </c>
      <c r="F133">
        <v>102.07541976328</v>
      </c>
      <c r="G133">
        <v>108.99642169006</v>
      </c>
      <c r="I133" s="6">
        <f t="shared" si="11"/>
        <v>3.4129012040200024</v>
      </c>
      <c r="J133" s="6">
        <f t="shared" si="11"/>
        <v>23.836224641349986</v>
      </c>
      <c r="K133" s="6">
        <f t="shared" si="13"/>
        <v>-25.190568365599979</v>
      </c>
      <c r="L133" s="7">
        <f t="shared" si="12"/>
        <v>-1.0568187179231623</v>
      </c>
      <c r="M133" s="7">
        <f t="shared" si="14"/>
        <v>-0.87815822350997796</v>
      </c>
      <c r="P133" s="5">
        <f t="shared" si="15"/>
        <v>-1.8619910684665797</v>
      </c>
    </row>
    <row r="134" spans="1:16" x14ac:dyDescent="0.15">
      <c r="A134" s="5">
        <v>66.5</v>
      </c>
      <c r="B134" s="5">
        <v>132</v>
      </c>
      <c r="D134">
        <v>105.35201978566</v>
      </c>
      <c r="E134">
        <v>132.13162956855999</v>
      </c>
      <c r="F134">
        <v>102.26837324525</v>
      </c>
      <c r="G134">
        <v>108.66666666667</v>
      </c>
      <c r="I134" s="6">
        <f t="shared" si="11"/>
        <v>3.0836465404100011</v>
      </c>
      <c r="J134" s="6">
        <f t="shared" si="11"/>
        <v>23.46496290188999</v>
      </c>
      <c r="K134" s="6">
        <f t="shared" si="13"/>
        <v>-25.074308941857986</v>
      </c>
      <c r="L134" s="7">
        <f t="shared" si="12"/>
        <v>-1.0685850664540522</v>
      </c>
      <c r="M134" s="7">
        <f t="shared" si="14"/>
        <v>-0.88857108344682856</v>
      </c>
      <c r="P134" s="5">
        <f t="shared" si="15"/>
        <v>-0.76934764946540213</v>
      </c>
    </row>
    <row r="135" spans="1:16" x14ac:dyDescent="0.15">
      <c r="A135" s="5">
        <v>67</v>
      </c>
      <c r="B135" s="5">
        <v>133</v>
      </c>
      <c r="D135">
        <v>105.41330035724</v>
      </c>
      <c r="E135">
        <v>132.18301731245</v>
      </c>
      <c r="F135">
        <v>102.13735205064999</v>
      </c>
      <c r="G135">
        <v>108.91852463529</v>
      </c>
      <c r="I135" s="6">
        <f t="shared" si="11"/>
        <v>3.2759483065900099</v>
      </c>
      <c r="J135" s="6">
        <f t="shared" si="11"/>
        <v>23.264492677160007</v>
      </c>
      <c r="K135" s="6">
        <f t="shared" si="13"/>
        <v>-24.641442906001998</v>
      </c>
      <c r="L135" s="7">
        <f t="shared" si="12"/>
        <v>-1.0591867722176387</v>
      </c>
      <c r="M135" s="7">
        <f t="shared" si="14"/>
        <v>-0.87781930061637581</v>
      </c>
      <c r="P135" s="5">
        <f t="shared" si="15"/>
        <v>-1.6420894622967148</v>
      </c>
    </row>
    <row r="136" spans="1:16" x14ac:dyDescent="0.15">
      <c r="A136" s="5">
        <v>67.5</v>
      </c>
      <c r="B136" s="5">
        <v>134</v>
      </c>
      <c r="D136">
        <v>105.29623522946</v>
      </c>
      <c r="E136">
        <v>131.82000549602</v>
      </c>
      <c r="F136">
        <v>102.25681255161</v>
      </c>
      <c r="G136">
        <v>108.64684833471</v>
      </c>
      <c r="I136" s="6">
        <f t="shared" si="11"/>
        <v>3.0394226778499984</v>
      </c>
      <c r="J136" s="6">
        <f t="shared" si="11"/>
        <v>23.173157161310002</v>
      </c>
      <c r="K136" s="6">
        <f t="shared" si="13"/>
        <v>-24.768365915722004</v>
      </c>
      <c r="L136" s="7">
        <f t="shared" si="12"/>
        <v>-1.0688386456496903</v>
      </c>
      <c r="M136" s="7">
        <f t="shared" si="14"/>
        <v>-0.88611768545438818</v>
      </c>
      <c r="P136" s="5">
        <f t="shared" si="15"/>
        <v>-0.74579984798882026</v>
      </c>
    </row>
    <row r="137" spans="1:16" x14ac:dyDescent="0.15">
      <c r="A137" s="5">
        <v>68</v>
      </c>
      <c r="B137" s="5">
        <v>135</v>
      </c>
      <c r="D137">
        <v>105.29431162407</v>
      </c>
      <c r="E137">
        <v>131.92552899148001</v>
      </c>
      <c r="F137">
        <v>102.17423616846</v>
      </c>
      <c r="G137">
        <v>108.75942747041</v>
      </c>
      <c r="I137" s="6">
        <f t="shared" si="11"/>
        <v>3.1200754556100065</v>
      </c>
      <c r="J137" s="6">
        <f t="shared" si="11"/>
        <v>23.166101521070004</v>
      </c>
      <c r="K137" s="6">
        <f t="shared" si="13"/>
        <v>-24.679246369673997</v>
      </c>
      <c r="L137" s="7">
        <f t="shared" si="12"/>
        <v>-1.0653171983740017</v>
      </c>
      <c r="M137" s="7">
        <f t="shared" si="14"/>
        <v>-0.88124274958466031</v>
      </c>
      <c r="P137" s="5">
        <f t="shared" si="15"/>
        <v>-1.0728075157490895</v>
      </c>
    </row>
    <row r="138" spans="1:16" x14ac:dyDescent="0.15">
      <c r="A138" s="5">
        <v>68.5</v>
      </c>
      <c r="B138" s="5">
        <v>136</v>
      </c>
      <c r="D138">
        <v>105.19593294860999</v>
      </c>
      <c r="E138">
        <v>131.52596867271001</v>
      </c>
      <c r="F138">
        <v>102.07899807322001</v>
      </c>
      <c r="G138">
        <v>108.58161299202</v>
      </c>
      <c r="I138" s="6">
        <f t="shared" si="11"/>
        <v>3.1169348753899868</v>
      </c>
      <c r="J138" s="6">
        <f t="shared" si="11"/>
        <v>22.944355680690009</v>
      </c>
      <c r="K138" s="6">
        <f t="shared" si="13"/>
        <v>-24.416291941438022</v>
      </c>
      <c r="L138" s="7">
        <f t="shared" si="12"/>
        <v>-1.0641524338810175</v>
      </c>
      <c r="M138" s="7">
        <f t="shared" si="14"/>
        <v>-0.87872449649763684</v>
      </c>
      <c r="P138" s="5">
        <f t="shared" si="15"/>
        <v>-1.1809695555360558</v>
      </c>
    </row>
    <row r="139" spans="1:16" x14ac:dyDescent="0.15">
      <c r="A139" s="5">
        <v>69</v>
      </c>
      <c r="B139" s="5">
        <v>137</v>
      </c>
      <c r="D139">
        <v>105.05825776312</v>
      </c>
      <c r="E139">
        <v>132.03792250618</v>
      </c>
      <c r="F139">
        <v>102.19790806496</v>
      </c>
      <c r="G139">
        <v>108.82493806770999</v>
      </c>
      <c r="I139" s="6">
        <f t="shared" si="11"/>
        <v>2.8603496981599932</v>
      </c>
      <c r="J139" s="6">
        <f t="shared" si="11"/>
        <v>23.212984438470002</v>
      </c>
      <c r="K139" s="6">
        <f t="shared" si="13"/>
        <v>-24.99523162800401</v>
      </c>
      <c r="L139" s="7">
        <f t="shared" si="12"/>
        <v>-1.0767780288768194</v>
      </c>
      <c r="M139" s="7">
        <f t="shared" si="14"/>
        <v>-0.88999660289939941</v>
      </c>
      <c r="P139" s="5">
        <f t="shared" si="15"/>
        <v>-8.535027787643536E-3</v>
      </c>
    </row>
    <row r="140" spans="1:16" x14ac:dyDescent="0.15">
      <c r="A140" s="5">
        <v>69.5</v>
      </c>
      <c r="B140" s="5">
        <v>138</v>
      </c>
      <c r="D140">
        <v>105.11514152239999</v>
      </c>
      <c r="E140">
        <v>131.86122561143</v>
      </c>
      <c r="F140">
        <v>102.12193779246</v>
      </c>
      <c r="G140">
        <v>108.54445361960001</v>
      </c>
      <c r="I140" s="6">
        <f t="shared" si="11"/>
        <v>2.9932037299399923</v>
      </c>
      <c r="J140" s="6">
        <f t="shared" si="11"/>
        <v>23.316771991829995</v>
      </c>
      <c r="K140" s="6">
        <f t="shared" si="13"/>
        <v>-24.986922660256003</v>
      </c>
      <c r="L140" s="7">
        <f t="shared" si="12"/>
        <v>-1.071628725837831</v>
      </c>
      <c r="M140" s="7">
        <f t="shared" si="14"/>
        <v>-0.88349381126637172</v>
      </c>
      <c r="P140" s="5">
        <f t="shared" si="15"/>
        <v>-0.48670818942931615</v>
      </c>
    </row>
    <row r="141" spans="1:16" x14ac:dyDescent="0.15">
      <c r="A141" s="5">
        <v>70</v>
      </c>
      <c r="B141" s="5">
        <v>139</v>
      </c>
      <c r="D141">
        <v>104.93624622148999</v>
      </c>
      <c r="E141">
        <v>131.89530090683999</v>
      </c>
      <c r="F141">
        <v>102.14891274429</v>
      </c>
      <c r="G141">
        <v>108.85136251032</v>
      </c>
      <c r="I141" s="6">
        <f t="shared" si="11"/>
        <v>2.7873334771999936</v>
      </c>
      <c r="J141" s="6">
        <f t="shared" si="11"/>
        <v>23.043938396519991</v>
      </c>
      <c r="K141" s="6">
        <f t="shared" si="13"/>
        <v>-24.865392598623995</v>
      </c>
      <c r="L141" s="7">
        <f t="shared" si="12"/>
        <v>-1.079042660623458</v>
      </c>
      <c r="M141" s="7">
        <f t="shared" si="14"/>
        <v>-0.88955425745795946</v>
      </c>
      <c r="P141" s="5">
        <f t="shared" si="15"/>
        <v>0.20176258220833304</v>
      </c>
    </row>
    <row r="142" spans="1:16" x14ac:dyDescent="0.15">
      <c r="A142" s="5">
        <v>70.5</v>
      </c>
      <c r="B142" s="5">
        <v>140</v>
      </c>
      <c r="D142">
        <v>105.26545754327999</v>
      </c>
      <c r="E142">
        <v>132.197856554</v>
      </c>
      <c r="F142">
        <v>102.12909441233001</v>
      </c>
      <c r="G142">
        <v>108.80924855491</v>
      </c>
      <c r="I142" s="6">
        <f t="shared" si="11"/>
        <v>3.136363130949988</v>
      </c>
      <c r="J142" s="6">
        <f t="shared" si="11"/>
        <v>23.388607999089999</v>
      </c>
      <c r="K142" s="6">
        <f t="shared" si="13"/>
        <v>-24.92996646795801</v>
      </c>
      <c r="L142" s="7">
        <f t="shared" si="12"/>
        <v>-1.0659021036620897</v>
      </c>
      <c r="M142" s="7">
        <f t="shared" si="14"/>
        <v>-0.8750602119025519</v>
      </c>
      <c r="P142" s="5">
        <f t="shared" si="15"/>
        <v>-1.0184922018613092</v>
      </c>
    </row>
    <row r="143" spans="1:16" x14ac:dyDescent="0.15">
      <c r="A143" s="5">
        <v>71</v>
      </c>
      <c r="B143" s="5">
        <v>141</v>
      </c>
      <c r="D143">
        <v>105.21049738939</v>
      </c>
      <c r="E143">
        <v>132.16707886782001</v>
      </c>
      <c r="F143">
        <v>102.14726121663</v>
      </c>
      <c r="G143">
        <v>108.80704651803001</v>
      </c>
      <c r="I143" s="6">
        <f t="shared" si="11"/>
        <v>3.0632361727599999</v>
      </c>
      <c r="J143" s="6">
        <f t="shared" si="11"/>
        <v>23.360032349790004</v>
      </c>
      <c r="K143" s="6">
        <f t="shared" si="13"/>
        <v>-24.968802646988003</v>
      </c>
      <c r="L143" s="7">
        <f t="shared" si="12"/>
        <v>-1.0688684961180057</v>
      </c>
      <c r="M143" s="7">
        <f t="shared" si="14"/>
        <v>-0.87667311576442875</v>
      </c>
      <c r="P143" s="5">
        <f t="shared" si="15"/>
        <v>-0.74302788201541037</v>
      </c>
    </row>
    <row r="144" spans="1:16" x14ac:dyDescent="0.15">
      <c r="A144" s="5">
        <v>71.5</v>
      </c>
      <c r="B144" s="5">
        <v>142</v>
      </c>
      <c r="D144">
        <v>105.12063753779</v>
      </c>
      <c r="E144">
        <v>132.40258312723</v>
      </c>
      <c r="F144">
        <v>101.97550233966</v>
      </c>
      <c r="G144">
        <v>108.83649876135</v>
      </c>
      <c r="I144" s="6">
        <f t="shared" si="11"/>
        <v>3.1451351981300064</v>
      </c>
      <c r="J144" s="6">
        <f t="shared" si="11"/>
        <v>23.566084365880002</v>
      </c>
      <c r="K144" s="6">
        <f t="shared" si="13"/>
        <v>-25.134166040925994</v>
      </c>
      <c r="L144" s="7">
        <f t="shared" si="12"/>
        <v>-1.066539763275919</v>
      </c>
      <c r="M144" s="7">
        <f t="shared" si="14"/>
        <v>-0.87299089432830268</v>
      </c>
      <c r="P144" s="5">
        <f t="shared" si="15"/>
        <v>-0.95927803029531045</v>
      </c>
    </row>
    <row r="145" spans="1:16" x14ac:dyDescent="0.15">
      <c r="A145" s="5">
        <v>72</v>
      </c>
      <c r="B145" s="5">
        <v>143</v>
      </c>
      <c r="D145">
        <v>105.26930475405</v>
      </c>
      <c r="E145">
        <v>132.38444627645001</v>
      </c>
      <c r="F145">
        <v>102.26617120837</v>
      </c>
      <c r="G145">
        <v>108.74015964767</v>
      </c>
      <c r="I145" s="6">
        <f t="shared" si="11"/>
        <v>3.0031335456800008</v>
      </c>
      <c r="J145" s="6">
        <f t="shared" si="11"/>
        <v>23.644286628780009</v>
      </c>
      <c r="K145" s="6">
        <f t="shared" si="13"/>
        <v>-25.370010408856007</v>
      </c>
      <c r="L145" s="7">
        <f t="shared" si="12"/>
        <v>-1.0729869252208877</v>
      </c>
      <c r="M145" s="7">
        <f t="shared" si="14"/>
        <v>-0.87808456767923215</v>
      </c>
      <c r="P145" s="5">
        <f t="shared" si="15"/>
        <v>-0.36058345211659865</v>
      </c>
    </row>
    <row r="146" spans="1:16" x14ac:dyDescent="0.15">
      <c r="A146" s="5">
        <v>72.5</v>
      </c>
      <c r="B146" s="5">
        <v>144</v>
      </c>
      <c r="D146">
        <v>105.18466611706999</v>
      </c>
      <c r="E146">
        <v>131.82687551525001</v>
      </c>
      <c r="F146">
        <v>102.17643820534001</v>
      </c>
      <c r="G146">
        <v>108.77979631159</v>
      </c>
      <c r="I146" s="6">
        <f t="shared" si="11"/>
        <v>3.008227911729989</v>
      </c>
      <c r="J146" s="6">
        <f t="shared" si="11"/>
        <v>23.047079203660005</v>
      </c>
      <c r="K146" s="6">
        <f t="shared" si="13"/>
        <v>-24.648267132662017</v>
      </c>
      <c r="L146" s="7">
        <f t="shared" si="12"/>
        <v>-1.0694746572809857</v>
      </c>
      <c r="M146" s="7">
        <f t="shared" si="14"/>
        <v>-0.87321881114529076</v>
      </c>
      <c r="P146" s="5">
        <f t="shared" si="15"/>
        <v>-0.68673871092334349</v>
      </c>
    </row>
    <row r="147" spans="1:16" x14ac:dyDescent="0.15">
      <c r="A147" s="5">
        <v>73</v>
      </c>
      <c r="B147" s="5">
        <v>145</v>
      </c>
      <c r="D147">
        <v>105.51332783732001</v>
      </c>
      <c r="E147">
        <v>132.32124209948</v>
      </c>
      <c r="F147">
        <v>102.06991467106999</v>
      </c>
      <c r="G147">
        <v>108.7591522158</v>
      </c>
      <c r="I147" s="6">
        <f t="shared" si="11"/>
        <v>3.4434131662500107</v>
      </c>
      <c r="J147" s="6">
        <f t="shared" si="11"/>
        <v>23.562089883680002</v>
      </c>
      <c r="K147" s="6">
        <f t="shared" si="13"/>
        <v>-24.831094694165991</v>
      </c>
      <c r="L147" s="7">
        <f t="shared" si="12"/>
        <v>-1.0538579055062918</v>
      </c>
      <c r="M147" s="7">
        <f t="shared" si="14"/>
        <v>-0.85624857077655769</v>
      </c>
      <c r="P147" s="5">
        <f t="shared" si="15"/>
        <v>-2.1369372162623459</v>
      </c>
    </row>
    <row r="148" spans="1:16" x14ac:dyDescent="0.15">
      <c r="A148" s="5">
        <v>73.5</v>
      </c>
      <c r="B148" s="5">
        <v>146</v>
      </c>
      <c r="D148">
        <v>105.22643583401999</v>
      </c>
      <c r="E148">
        <v>132.65567463588999</v>
      </c>
      <c r="F148">
        <v>102.01981833196</v>
      </c>
      <c r="G148">
        <v>108.86567575007</v>
      </c>
      <c r="I148" s="6">
        <f t="shared" si="11"/>
        <v>3.2066175020599985</v>
      </c>
      <c r="J148" s="6">
        <f t="shared" si="11"/>
        <v>23.789998885819998</v>
      </c>
      <c r="K148" s="6">
        <f t="shared" si="13"/>
        <v>-25.341381160923998</v>
      </c>
      <c r="L148" s="7">
        <f t="shared" si="12"/>
        <v>-1.0652115320622693</v>
      </c>
      <c r="M148" s="7">
        <f t="shared" si="14"/>
        <v>-0.8662487087384958</v>
      </c>
      <c r="P148" s="5">
        <f t="shared" si="15"/>
        <v>-1.0826198717082485</v>
      </c>
    </row>
    <row r="149" spans="1:16" x14ac:dyDescent="0.15">
      <c r="A149" s="5">
        <v>74</v>
      </c>
      <c r="B149" s="5">
        <v>147</v>
      </c>
      <c r="D149">
        <v>105.41714756800999</v>
      </c>
      <c r="E149">
        <v>132.35943940643</v>
      </c>
      <c r="F149">
        <v>102.18634737132</v>
      </c>
      <c r="G149">
        <v>108.83677401596999</v>
      </c>
      <c r="I149" s="6">
        <f t="shared" ref="I149:J181" si="16">D149-F149</f>
        <v>3.230800196689998</v>
      </c>
      <c r="J149" s="6">
        <f t="shared" si="16"/>
        <v>23.522665390460006</v>
      </c>
      <c r="K149" s="6">
        <f t="shared" si="13"/>
        <v>-24.996398271862009</v>
      </c>
      <c r="L149" s="7">
        <f t="shared" si="12"/>
        <v>-1.062651610986215</v>
      </c>
      <c r="M149" s="7">
        <f t="shared" si="14"/>
        <v>-0.86233529906840234</v>
      </c>
      <c r="P149" s="5">
        <f t="shared" si="15"/>
        <v>-1.3203385581444049</v>
      </c>
    </row>
    <row r="150" spans="1:16" x14ac:dyDescent="0.15">
      <c r="A150" s="5">
        <v>74.5</v>
      </c>
      <c r="B150" s="5">
        <v>148</v>
      </c>
      <c r="D150">
        <v>105.25556471557999</v>
      </c>
      <c r="E150">
        <v>132.51580104423999</v>
      </c>
      <c r="F150">
        <v>102.1073492981</v>
      </c>
      <c r="G150">
        <v>108.6518029177</v>
      </c>
      <c r="I150" s="6">
        <f t="shared" si="16"/>
        <v>3.1482154174799888</v>
      </c>
      <c r="J150" s="6">
        <f t="shared" si="16"/>
        <v>23.863998126539997</v>
      </c>
      <c r="K150" s="6">
        <f t="shared" si="13"/>
        <v>-25.488582334368008</v>
      </c>
      <c r="L150" s="7">
        <f t="shared" si="12"/>
        <v>-1.0680767824072721</v>
      </c>
      <c r="M150" s="7">
        <f t="shared" si="14"/>
        <v>-0.86640698189542009</v>
      </c>
      <c r="P150" s="5">
        <f t="shared" si="15"/>
        <v>-0.81654778273015305</v>
      </c>
    </row>
    <row r="151" spans="1:16" x14ac:dyDescent="0.15">
      <c r="A151" s="5">
        <v>75</v>
      </c>
      <c r="B151" s="5">
        <v>149</v>
      </c>
      <c r="D151">
        <v>105.42923880187</v>
      </c>
      <c r="E151">
        <v>132.48474855730001</v>
      </c>
      <c r="F151">
        <v>102.16790531241</v>
      </c>
      <c r="G151">
        <v>108.72749793558999</v>
      </c>
      <c r="I151" s="6">
        <f t="shared" si="16"/>
        <v>3.2613334894600001</v>
      </c>
      <c r="J151" s="6">
        <f t="shared" si="16"/>
        <v>23.757250621710014</v>
      </c>
      <c r="K151" s="6">
        <f t="shared" si="13"/>
        <v>-25.247367256592018</v>
      </c>
      <c r="L151" s="7">
        <f t="shared" si="12"/>
        <v>-1.0627226045054343</v>
      </c>
      <c r="M151" s="7">
        <f t="shared" si="14"/>
        <v>-0.85969931539954314</v>
      </c>
      <c r="P151" s="5">
        <f t="shared" si="15"/>
        <v>-1.3137459775011309</v>
      </c>
    </row>
    <row r="152" spans="1:16" x14ac:dyDescent="0.15">
      <c r="A152" s="5">
        <v>75.5</v>
      </c>
      <c r="B152" s="5">
        <v>150</v>
      </c>
      <c r="D152">
        <v>105.29843363561</v>
      </c>
      <c r="E152">
        <v>132.05441055234999</v>
      </c>
      <c r="F152">
        <v>102.20396366639</v>
      </c>
      <c r="G152">
        <v>108.69639416459999</v>
      </c>
      <c r="I152" s="6">
        <f t="shared" si="16"/>
        <v>3.0944699692200004</v>
      </c>
      <c r="J152" s="6">
        <f t="shared" si="16"/>
        <v>23.358016387749998</v>
      </c>
      <c r="K152" s="6">
        <f t="shared" si="13"/>
        <v>-24.935149696079996</v>
      </c>
      <c r="L152" s="7">
        <f t="shared" si="12"/>
        <v>-1.0675200017907822</v>
      </c>
      <c r="M152" s="7">
        <f t="shared" si="14"/>
        <v>-0.86314322409085165</v>
      </c>
      <c r="P152" s="5">
        <f t="shared" si="15"/>
        <v>-0.86825139110432137</v>
      </c>
    </row>
    <row r="153" spans="1:16" x14ac:dyDescent="0.15">
      <c r="A153" s="5">
        <v>76</v>
      </c>
      <c r="B153" s="5">
        <v>151</v>
      </c>
      <c r="D153">
        <v>105.31739488871</v>
      </c>
      <c r="E153">
        <v>133.17367408628999</v>
      </c>
      <c r="F153">
        <v>102.26039086154999</v>
      </c>
      <c r="G153">
        <v>108.71345995045</v>
      </c>
      <c r="I153" s="6">
        <f t="shared" si="16"/>
        <v>3.057004027160005</v>
      </c>
      <c r="J153" s="6">
        <f t="shared" si="16"/>
        <v>24.46021413583999</v>
      </c>
      <c r="K153" s="6">
        <f t="shared" si="13"/>
        <v>-26.295252935847984</v>
      </c>
      <c r="L153" s="7">
        <f t="shared" si="12"/>
        <v>-1.0750213710238632</v>
      </c>
      <c r="M153" s="7">
        <f t="shared" si="14"/>
        <v>-0.86929110472989346</v>
      </c>
      <c r="P153" s="5">
        <f t="shared" si="15"/>
        <v>-0.17166130587046435</v>
      </c>
    </row>
    <row r="154" spans="1:16" x14ac:dyDescent="0.15">
      <c r="A154" s="5">
        <v>76.5</v>
      </c>
      <c r="B154" s="5">
        <v>152</v>
      </c>
      <c r="D154">
        <v>105.24787029404</v>
      </c>
      <c r="E154">
        <v>132.22368782633001</v>
      </c>
      <c r="F154">
        <v>102.3638865951</v>
      </c>
      <c r="G154">
        <v>108.49353151664999</v>
      </c>
      <c r="I154" s="6">
        <f t="shared" si="16"/>
        <v>2.8839836989399998</v>
      </c>
      <c r="J154" s="6">
        <f t="shared" si="16"/>
        <v>23.730156309680012</v>
      </c>
      <c r="K154" s="6">
        <f t="shared" si="13"/>
        <v>-25.592203872676013</v>
      </c>
      <c r="L154" s="7">
        <f t="shared" si="12"/>
        <v>-1.0784675641700865</v>
      </c>
      <c r="M154" s="7">
        <f t="shared" si="14"/>
        <v>-0.87138380928207737</v>
      </c>
      <c r="P154" s="5">
        <f t="shared" si="15"/>
        <v>0.14835813363045564</v>
      </c>
    </row>
    <row r="155" spans="1:16" x14ac:dyDescent="0.15">
      <c r="A155" s="5">
        <v>77</v>
      </c>
      <c r="B155" s="5">
        <v>153</v>
      </c>
      <c r="D155">
        <v>105.19071173399</v>
      </c>
      <c r="E155">
        <v>132.93075020609999</v>
      </c>
      <c r="F155">
        <v>102.18827415359</v>
      </c>
      <c r="G155">
        <v>108.78530140380001</v>
      </c>
      <c r="I155" s="6">
        <f t="shared" si="16"/>
        <v>3.0024375803999988</v>
      </c>
      <c r="J155" s="6">
        <f t="shared" si="16"/>
        <v>24.145448802299981</v>
      </c>
      <c r="K155" s="6">
        <f t="shared" si="13"/>
        <v>-25.972100982359976</v>
      </c>
      <c r="L155" s="7">
        <f t="shared" si="12"/>
        <v>-1.0756520284636828</v>
      </c>
      <c r="M155" s="7">
        <f t="shared" si="14"/>
        <v>-0.86721478498163451</v>
      </c>
      <c r="P155" s="5">
        <f t="shared" si="15"/>
        <v>-0.11309736826025424</v>
      </c>
    </row>
    <row r="156" spans="1:16" x14ac:dyDescent="0.15">
      <c r="A156" s="5">
        <v>77.5</v>
      </c>
      <c r="B156" s="5">
        <v>154</v>
      </c>
      <c r="D156">
        <v>105.23715306403</v>
      </c>
      <c r="E156">
        <v>132.49409178345999</v>
      </c>
      <c r="F156">
        <v>102.15744563721</v>
      </c>
      <c r="G156">
        <v>108.74649050372</v>
      </c>
      <c r="I156" s="6">
        <f t="shared" si="16"/>
        <v>3.0797074268199935</v>
      </c>
      <c r="J156" s="6">
        <f t="shared" si="16"/>
        <v>23.747601279739996</v>
      </c>
      <c r="K156" s="6">
        <f t="shared" si="13"/>
        <v>-25.417414108868002</v>
      </c>
      <c r="L156" s="7">
        <f t="shared" si="12"/>
        <v>-1.0703150103228569</v>
      </c>
      <c r="M156" s="7">
        <f t="shared" si="14"/>
        <v>-0.86052427824676925</v>
      </c>
      <c r="P156" s="5">
        <f t="shared" si="15"/>
        <v>-0.60870207802676601</v>
      </c>
    </row>
    <row r="157" spans="1:16" x14ac:dyDescent="0.15">
      <c r="A157" s="5">
        <v>78</v>
      </c>
      <c r="B157" s="5">
        <v>155</v>
      </c>
      <c r="D157">
        <v>105.14427040395999</v>
      </c>
      <c r="E157">
        <v>132.18878812861001</v>
      </c>
      <c r="F157">
        <v>102.1701073493</v>
      </c>
      <c r="G157">
        <v>108.72639691715</v>
      </c>
      <c r="I157" s="6">
        <f t="shared" si="16"/>
        <v>2.9741630546599964</v>
      </c>
      <c r="J157" s="6">
        <f t="shared" si="16"/>
        <v>23.462391211460016</v>
      </c>
      <c r="K157" s="6">
        <f t="shared" si="13"/>
        <v>-25.180706399092021</v>
      </c>
      <c r="L157" s="7">
        <f t="shared" si="12"/>
        <v>-1.0732370018104851</v>
      </c>
      <c r="M157" s="7">
        <f t="shared" si="14"/>
        <v>-0.86209278114035826</v>
      </c>
      <c r="P157" s="5">
        <f t="shared" si="15"/>
        <v>-0.33736090867820467</v>
      </c>
    </row>
    <row r="158" spans="1:16" x14ac:dyDescent="0.15">
      <c r="A158" s="5">
        <v>78.5</v>
      </c>
      <c r="B158" s="5">
        <v>156</v>
      </c>
      <c r="D158">
        <v>105.20967298708</v>
      </c>
      <c r="E158">
        <v>132.89255289914999</v>
      </c>
      <c r="F158">
        <v>102.23479218276999</v>
      </c>
      <c r="G158">
        <v>108.63859069639</v>
      </c>
      <c r="I158" s="6">
        <f t="shared" si="16"/>
        <v>2.9748808043100041</v>
      </c>
      <c r="J158" s="6">
        <f t="shared" si="16"/>
        <v>24.253962202759993</v>
      </c>
      <c r="K158" s="6">
        <f t="shared" si="13"/>
        <v>-26.129873839001988</v>
      </c>
      <c r="L158" s="7">
        <f t="shared" si="12"/>
        <v>-1.0773445435661033</v>
      </c>
      <c r="M158" s="7">
        <f t="shared" si="14"/>
        <v>-0.8648468343019371</v>
      </c>
      <c r="P158" s="5">
        <f t="shared" si="15"/>
        <v>4.4072503375362435E-2</v>
      </c>
    </row>
    <row r="159" spans="1:16" x14ac:dyDescent="0.15">
      <c r="A159" s="5">
        <v>79</v>
      </c>
      <c r="B159" s="5">
        <v>157</v>
      </c>
      <c r="D159">
        <v>105.1816433086</v>
      </c>
      <c r="E159">
        <v>132.77713657597999</v>
      </c>
      <c r="F159">
        <v>102.18304431599</v>
      </c>
      <c r="G159">
        <v>108.62427745665001</v>
      </c>
      <c r="I159" s="6">
        <f t="shared" si="16"/>
        <v>2.998598992609999</v>
      </c>
      <c r="J159" s="6">
        <f t="shared" si="16"/>
        <v>24.152859119329989</v>
      </c>
      <c r="K159" s="6">
        <f t="shared" si="13"/>
        <v>-25.984831950585985</v>
      </c>
      <c r="L159" s="7">
        <f t="shared" si="12"/>
        <v>-1.075849108472207</v>
      </c>
      <c r="M159" s="7">
        <f t="shared" si="14"/>
        <v>-0.86199791061400166</v>
      </c>
      <c r="P159" s="5">
        <f t="shared" si="15"/>
        <v>-9.4796178748027926E-2</v>
      </c>
    </row>
    <row r="160" spans="1:16" x14ac:dyDescent="0.15">
      <c r="A160" s="5">
        <v>79.5</v>
      </c>
      <c r="B160" s="5">
        <v>158</v>
      </c>
      <c r="D160">
        <v>105.00164880462</v>
      </c>
      <c r="E160">
        <v>131.79197581752999</v>
      </c>
      <c r="F160">
        <v>101.9972474539</v>
      </c>
      <c r="G160">
        <v>108.74979355904</v>
      </c>
      <c r="I160" s="6">
        <f t="shared" si="16"/>
        <v>3.004401350720002</v>
      </c>
      <c r="J160" s="6">
        <f t="shared" si="16"/>
        <v>23.042182258489987</v>
      </c>
      <c r="K160" s="6">
        <f t="shared" si="13"/>
        <v>-24.646217359467983</v>
      </c>
      <c r="L160" s="7">
        <f t="shared" si="12"/>
        <v>-1.0696129855663727</v>
      </c>
      <c r="M160" s="7">
        <f t="shared" si="14"/>
        <v>-0.85440829911412797</v>
      </c>
      <c r="P160" s="5">
        <f t="shared" si="15"/>
        <v>-0.67389330775573342</v>
      </c>
    </row>
    <row r="161" spans="1:16" x14ac:dyDescent="0.15">
      <c r="A161" s="5">
        <v>80</v>
      </c>
      <c r="B161" s="5">
        <v>159</v>
      </c>
      <c r="D161">
        <v>105.29293762023001</v>
      </c>
      <c r="E161">
        <v>132.86205001374</v>
      </c>
      <c r="F161">
        <v>102.07431874484</v>
      </c>
      <c r="G161">
        <v>108.79741260666</v>
      </c>
      <c r="I161" s="6">
        <f t="shared" si="16"/>
        <v>3.2186188753900069</v>
      </c>
      <c r="J161" s="6">
        <f t="shared" si="16"/>
        <v>24.064637407079999</v>
      </c>
      <c r="K161" s="6">
        <f t="shared" si="13"/>
        <v>-25.658946013105989</v>
      </c>
      <c r="L161" s="7">
        <f t="shared" si="12"/>
        <v>-1.0662510961231826</v>
      </c>
      <c r="M161" s="7">
        <f t="shared" si="14"/>
        <v>-0.84969292107689864</v>
      </c>
      <c r="P161" s="5">
        <f t="shared" si="15"/>
        <v>-0.98608415998722421</v>
      </c>
    </row>
    <row r="162" spans="1:16" x14ac:dyDescent="0.15">
      <c r="A162" s="5">
        <v>80.5</v>
      </c>
      <c r="B162" s="5">
        <v>160</v>
      </c>
      <c r="D162">
        <v>105.43363561418001</v>
      </c>
      <c r="E162">
        <v>133.17669689474999</v>
      </c>
      <c r="F162">
        <v>101.95871180842001</v>
      </c>
      <c r="G162">
        <v>108.62400220204</v>
      </c>
      <c r="I162" s="6">
        <f t="shared" si="16"/>
        <v>3.4749238057599996</v>
      </c>
      <c r="J162" s="6">
        <f t="shared" si="16"/>
        <v>24.552694692709991</v>
      </c>
      <c r="K162" s="6">
        <f t="shared" si="13"/>
        <v>-25.988309825491989</v>
      </c>
      <c r="L162" s="7">
        <f t="shared" si="12"/>
        <v>-1.0584707768637815</v>
      </c>
      <c r="M162" s="7">
        <f t="shared" si="14"/>
        <v>-0.84055911322345822</v>
      </c>
      <c r="P162" s="5">
        <f t="shared" si="15"/>
        <v>-1.7085780257940137</v>
      </c>
    </row>
    <row r="163" spans="1:16" x14ac:dyDescent="0.15">
      <c r="A163" s="5">
        <v>81</v>
      </c>
      <c r="B163" s="5">
        <v>161</v>
      </c>
      <c r="D163">
        <v>105.37977466337</v>
      </c>
      <c r="E163">
        <v>133.27067875789999</v>
      </c>
      <c r="F163">
        <v>102.06853839802</v>
      </c>
      <c r="G163">
        <v>108.75447288741999</v>
      </c>
      <c r="I163" s="6">
        <f t="shared" si="16"/>
        <v>3.3112362653500043</v>
      </c>
      <c r="J163" s="6">
        <f t="shared" si="16"/>
        <v>24.516205870479993</v>
      </c>
      <c r="K163" s="6">
        <f t="shared" si="13"/>
        <v>-26.108210779225985</v>
      </c>
      <c r="L163" s="7">
        <f t="shared" si="12"/>
        <v>-1.0649368388059968</v>
      </c>
      <c r="M163" s="7">
        <f t="shared" si="14"/>
        <v>-0.84567168657163427</v>
      </c>
      <c r="P163" s="5">
        <f t="shared" si="15"/>
        <v>-1.1081283612725508</v>
      </c>
    </row>
    <row r="164" spans="1:16" x14ac:dyDescent="0.15">
      <c r="A164" s="5">
        <v>81.5</v>
      </c>
      <c r="B164" s="5">
        <v>162</v>
      </c>
      <c r="D164">
        <v>105.43693322340999</v>
      </c>
      <c r="E164">
        <v>132.92827699918001</v>
      </c>
      <c r="F164">
        <v>102.08450316542999</v>
      </c>
      <c r="G164">
        <v>108.66529039360999</v>
      </c>
      <c r="I164" s="6">
        <f t="shared" si="16"/>
        <v>3.3524300579800013</v>
      </c>
      <c r="J164" s="6">
        <f t="shared" si="16"/>
        <v>24.262986605570021</v>
      </c>
      <c r="K164" s="6">
        <f t="shared" si="13"/>
        <v>-25.763153868704023</v>
      </c>
      <c r="L164" s="7">
        <f t="shared" si="12"/>
        <v>-1.0618294560155102</v>
      </c>
      <c r="M164" s="7">
        <f t="shared" si="14"/>
        <v>-0.84121081518710827</v>
      </c>
      <c r="P164" s="5">
        <f t="shared" si="15"/>
        <v>-1.3966852867647055</v>
      </c>
    </row>
    <row r="165" spans="1:16" x14ac:dyDescent="0.15">
      <c r="A165" s="5">
        <v>82</v>
      </c>
      <c r="B165" s="5">
        <v>163</v>
      </c>
      <c r="D165">
        <v>105.54740313273</v>
      </c>
      <c r="E165">
        <v>132.13300357240999</v>
      </c>
      <c r="F165">
        <v>102.19185246353</v>
      </c>
      <c r="G165">
        <v>108.81530415635</v>
      </c>
      <c r="I165" s="6">
        <f t="shared" si="16"/>
        <v>3.3555506691999994</v>
      </c>
      <c r="J165" s="6">
        <f t="shared" si="16"/>
        <v>23.317699416059995</v>
      </c>
      <c r="K165" s="6">
        <f t="shared" si="13"/>
        <v>-24.625688630071995</v>
      </c>
      <c r="L165" s="7">
        <f t="shared" si="12"/>
        <v>-1.056094265161988</v>
      </c>
      <c r="M165" s="7">
        <f t="shared" si="14"/>
        <v>-0.83412213573954697</v>
      </c>
      <c r="P165" s="5">
        <f t="shared" si="15"/>
        <v>-1.9292650013945583</v>
      </c>
    </row>
    <row r="166" spans="1:16" x14ac:dyDescent="0.15">
      <c r="A166" s="5">
        <v>82.5</v>
      </c>
      <c r="B166" s="5">
        <v>164</v>
      </c>
      <c r="D166">
        <v>105.36438582028001</v>
      </c>
      <c r="E166">
        <v>131.90904094531999</v>
      </c>
      <c r="F166">
        <v>102.12248830167999</v>
      </c>
      <c r="G166">
        <v>108.66969446738</v>
      </c>
      <c r="I166" s="6">
        <f t="shared" si="16"/>
        <v>3.2418975186000125</v>
      </c>
      <c r="J166" s="6">
        <f t="shared" si="16"/>
        <v>23.239346477939989</v>
      </c>
      <c r="K166" s="6">
        <f t="shared" si="13"/>
        <v>-24.645318254927975</v>
      </c>
      <c r="L166" s="7">
        <f t="shared" si="12"/>
        <v>-1.0604996262834934</v>
      </c>
      <c r="M166" s="7">
        <f t="shared" si="14"/>
        <v>-0.83717400826701294</v>
      </c>
      <c r="P166" s="5">
        <f t="shared" si="15"/>
        <v>-1.5201755693503045</v>
      </c>
    </row>
    <row r="167" spans="1:16" x14ac:dyDescent="0.15">
      <c r="A167" s="5">
        <v>83</v>
      </c>
      <c r="B167" s="5">
        <v>165</v>
      </c>
      <c r="D167">
        <v>105.54355592196001</v>
      </c>
      <c r="E167">
        <v>132.95136026380999</v>
      </c>
      <c r="F167">
        <v>102.13845306909</v>
      </c>
      <c r="G167">
        <v>108.43214973851001</v>
      </c>
      <c r="I167" s="6">
        <f t="shared" si="16"/>
        <v>3.4051028528700016</v>
      </c>
      <c r="J167" s="6">
        <f t="shared" si="16"/>
        <v>24.519210525299982</v>
      </c>
      <c r="K167" s="6">
        <f t="shared" si="13"/>
        <v>-26.017949777489974</v>
      </c>
      <c r="L167" s="7">
        <f t="shared" si="12"/>
        <v>-1.0611251023210364</v>
      </c>
      <c r="M167" s="7">
        <f t="shared" si="14"/>
        <v>-0.83644599571051681</v>
      </c>
      <c r="P167" s="5">
        <f t="shared" si="15"/>
        <v>-1.4620927856923018</v>
      </c>
    </row>
    <row r="168" spans="1:16" x14ac:dyDescent="0.15">
      <c r="A168" s="5">
        <v>83.5</v>
      </c>
      <c r="B168" s="5">
        <v>166</v>
      </c>
      <c r="D168">
        <v>105.31327287716</v>
      </c>
      <c r="E168">
        <v>132.58560043968001</v>
      </c>
      <c r="F168">
        <v>102.14891274429</v>
      </c>
      <c r="G168">
        <v>108.8114505918</v>
      </c>
      <c r="I168" s="6">
        <f t="shared" si="16"/>
        <v>3.1643601328700015</v>
      </c>
      <c r="J168" s="6">
        <f t="shared" si="16"/>
        <v>23.774149847880011</v>
      </c>
      <c r="K168" s="6">
        <f t="shared" si="13"/>
        <v>-25.36461968458601</v>
      </c>
      <c r="L168" s="7">
        <f t="shared" si="12"/>
        <v>-1.0668991255999769</v>
      </c>
      <c r="M168" s="7">
        <f t="shared" si="14"/>
        <v>-0.84086653039541803</v>
      </c>
      <c r="P168" s="5">
        <f t="shared" si="15"/>
        <v>-0.92590702506051126</v>
      </c>
    </row>
    <row r="169" spans="1:16" x14ac:dyDescent="0.15">
      <c r="A169" s="5">
        <v>84</v>
      </c>
      <c r="B169" s="5">
        <v>167</v>
      </c>
      <c r="D169">
        <v>105.52404506732999</v>
      </c>
      <c r="E169">
        <v>131.72932124210001</v>
      </c>
      <c r="F169">
        <v>102.05119735756</v>
      </c>
      <c r="G169">
        <v>108.76768510873001</v>
      </c>
      <c r="I169" s="6">
        <f t="shared" si="16"/>
        <v>3.4728477097699937</v>
      </c>
      <c r="J169" s="6">
        <f t="shared" si="16"/>
        <v>22.961636133370007</v>
      </c>
      <c r="K169" s="6">
        <f t="shared" si="13"/>
        <v>-24.081115650274015</v>
      </c>
      <c r="L169" s="7">
        <f t="shared" si="12"/>
        <v>-1.0487543444378982</v>
      </c>
      <c r="M169" s="7">
        <f t="shared" si="14"/>
        <v>-0.82136826063930002</v>
      </c>
      <c r="P169" s="5">
        <f t="shared" si="15"/>
        <v>-2.6108626996195143</v>
      </c>
    </row>
    <row r="170" spans="1:16" x14ac:dyDescent="0.15">
      <c r="A170" s="5">
        <v>84.5</v>
      </c>
      <c r="B170" s="5">
        <v>168</v>
      </c>
      <c r="D170">
        <v>105.33855454795</v>
      </c>
      <c r="E170">
        <v>132.18329211322001</v>
      </c>
      <c r="F170">
        <v>102.0393614093</v>
      </c>
      <c r="G170">
        <v>108.69088907238999</v>
      </c>
      <c r="I170" s="6">
        <f t="shared" si="16"/>
        <v>3.2991931386499971</v>
      </c>
      <c r="J170" s="6">
        <f t="shared" si="16"/>
        <v>23.492403040830013</v>
      </c>
      <c r="K170" s="6">
        <f t="shared" si="13"/>
        <v>-24.891690510346017</v>
      </c>
      <c r="L170" s="7">
        <f t="shared" si="12"/>
        <v>-1.0595634029896401</v>
      </c>
      <c r="M170" s="7">
        <f t="shared" si="14"/>
        <v>-0.83082383059700271</v>
      </c>
      <c r="P170" s="5">
        <f t="shared" si="15"/>
        <v>-1.6071148792015126</v>
      </c>
    </row>
    <row r="171" spans="1:16" x14ac:dyDescent="0.15">
      <c r="A171" s="5">
        <v>85</v>
      </c>
      <c r="B171" s="5">
        <v>169</v>
      </c>
      <c r="D171">
        <v>105.37537785105999</v>
      </c>
      <c r="E171">
        <v>131.94531464688001</v>
      </c>
      <c r="F171">
        <v>102.14148086981</v>
      </c>
      <c r="G171">
        <v>108.44398568676</v>
      </c>
      <c r="I171" s="6">
        <f t="shared" si="16"/>
        <v>3.2338969812499982</v>
      </c>
      <c r="J171" s="6">
        <f t="shared" si="16"/>
        <v>23.501328960120006</v>
      </c>
      <c r="K171" s="6">
        <f t="shared" si="13"/>
        <v>-24.967697770894009</v>
      </c>
      <c r="L171" s="7">
        <f t="shared" si="12"/>
        <v>-1.0623951442602382</v>
      </c>
      <c r="M171" s="7">
        <f t="shared" si="14"/>
        <v>-0.83230208327356148</v>
      </c>
      <c r="P171" s="5">
        <f t="shared" si="15"/>
        <v>-1.3441545006685995</v>
      </c>
    </row>
    <row r="172" spans="1:16" x14ac:dyDescent="0.15">
      <c r="A172" s="5">
        <v>85.5</v>
      </c>
      <c r="B172" s="5">
        <v>170</v>
      </c>
      <c r="D172">
        <v>105.17394888706001</v>
      </c>
      <c r="E172">
        <v>132.05523495465999</v>
      </c>
      <c r="F172">
        <v>102.09771538673</v>
      </c>
      <c r="G172">
        <v>108.78062207542</v>
      </c>
      <c r="I172" s="6">
        <f t="shared" si="16"/>
        <v>3.0762335003300052</v>
      </c>
      <c r="J172" s="6">
        <f t="shared" si="16"/>
        <v>23.274612879239996</v>
      </c>
      <c r="K172" s="6">
        <f t="shared" si="13"/>
        <v>-24.853301954757988</v>
      </c>
      <c r="L172" s="7">
        <f t="shared" si="12"/>
        <v>-1.0678288005780805</v>
      </c>
      <c r="M172" s="7">
        <f t="shared" si="14"/>
        <v>-0.83638225099736452</v>
      </c>
      <c r="P172" s="5">
        <f t="shared" si="15"/>
        <v>-0.83957580310425262</v>
      </c>
    </row>
    <row r="173" spans="1:16" x14ac:dyDescent="0.15">
      <c r="A173" s="5">
        <v>86</v>
      </c>
      <c r="B173" s="5">
        <v>171</v>
      </c>
      <c r="D173">
        <v>105.4154987634</v>
      </c>
      <c r="E173">
        <v>132.32096729871</v>
      </c>
      <c r="F173">
        <v>102.01321222131</v>
      </c>
      <c r="G173">
        <v>108.63253509496001</v>
      </c>
      <c r="I173" s="6">
        <f t="shared" si="16"/>
        <v>3.4022865420899961</v>
      </c>
      <c r="J173" s="6">
        <f t="shared" si="16"/>
        <v>23.688432203749997</v>
      </c>
      <c r="K173" s="6">
        <f t="shared" si="13"/>
        <v>-25.023832102410001</v>
      </c>
      <c r="L173" s="7">
        <f t="shared" si="12"/>
        <v>-1.0563735027786518</v>
      </c>
      <c r="M173" s="7">
        <f t="shared" si="14"/>
        <v>-0.82357346460389658</v>
      </c>
      <c r="P173" s="5">
        <f t="shared" si="15"/>
        <v>-1.9033345146862728</v>
      </c>
    </row>
    <row r="174" spans="1:16" x14ac:dyDescent="0.15">
      <c r="A174" s="5">
        <v>86.5</v>
      </c>
      <c r="B174" s="5">
        <v>172</v>
      </c>
      <c r="D174">
        <v>105.4424292388</v>
      </c>
      <c r="E174">
        <v>131.76119813136</v>
      </c>
      <c r="F174">
        <v>102.16184971097999</v>
      </c>
      <c r="G174">
        <v>108.7302504817</v>
      </c>
      <c r="I174" s="6">
        <f t="shared" si="16"/>
        <v>3.2805795278200094</v>
      </c>
      <c r="J174" s="6">
        <f t="shared" si="16"/>
        <v>23.030947649660007</v>
      </c>
      <c r="K174" s="6">
        <f t="shared" si="13"/>
        <v>-24.356557651771997</v>
      </c>
      <c r="L174" s="7">
        <f t="shared" si="12"/>
        <v>-1.0575577706257153</v>
      </c>
      <c r="M174" s="7">
        <f t="shared" si="14"/>
        <v>-0.82340424385692079</v>
      </c>
      <c r="P174" s="5">
        <f t="shared" si="15"/>
        <v>-1.7933613598004081</v>
      </c>
    </row>
    <row r="175" spans="1:16" x14ac:dyDescent="0.15">
      <c r="A175" s="5">
        <v>87</v>
      </c>
      <c r="B175" s="5">
        <v>173</v>
      </c>
      <c r="D175">
        <v>105.21324539709001</v>
      </c>
      <c r="E175">
        <v>131.54053311349</v>
      </c>
      <c r="F175">
        <v>102.21800165153</v>
      </c>
      <c r="G175">
        <v>108.71786402422001</v>
      </c>
      <c r="I175" s="6">
        <f t="shared" si="16"/>
        <v>2.9952437455600034</v>
      </c>
      <c r="J175" s="6">
        <f t="shared" si="16"/>
        <v>22.822669089269993</v>
      </c>
      <c r="K175" s="6">
        <f t="shared" si="13"/>
        <v>-24.391959161563989</v>
      </c>
      <c r="L175" s="7">
        <f t="shared" si="12"/>
        <v>-1.0687601465961662</v>
      </c>
      <c r="M175" s="7">
        <f t="shared" si="14"/>
        <v>-0.83325313123333244</v>
      </c>
      <c r="P175" s="5">
        <f t="shared" si="15"/>
        <v>-0.75308940549306524</v>
      </c>
    </row>
    <row r="176" spans="1:16" x14ac:dyDescent="0.15">
      <c r="A176" s="5">
        <v>87.5</v>
      </c>
      <c r="B176" s="5">
        <v>174</v>
      </c>
      <c r="D176">
        <v>105.31821929101</v>
      </c>
      <c r="E176">
        <v>131.69057433360999</v>
      </c>
      <c r="F176">
        <v>102.23947151115</v>
      </c>
      <c r="G176">
        <v>108.60445912469</v>
      </c>
      <c r="I176" s="6">
        <f t="shared" si="16"/>
        <v>3.0787477798599951</v>
      </c>
      <c r="J176" s="6">
        <f t="shared" si="16"/>
        <v>23.086115208919992</v>
      </c>
      <c r="K176" s="6">
        <f t="shared" si="13"/>
        <v>-24.624590470843994</v>
      </c>
      <c r="L176" s="7">
        <f t="shared" si="12"/>
        <v>-1.0666407166386127</v>
      </c>
      <c r="M176" s="7">
        <f t="shared" si="14"/>
        <v>-0.82978021268173963</v>
      </c>
      <c r="P176" s="5">
        <f t="shared" si="15"/>
        <v>-0.9499033269127195</v>
      </c>
    </row>
    <row r="177" spans="1:16" x14ac:dyDescent="0.15">
      <c r="A177" s="5">
        <v>88</v>
      </c>
      <c r="B177" s="5">
        <v>175</v>
      </c>
      <c r="D177">
        <v>105.29513602638001</v>
      </c>
      <c r="E177">
        <v>131.63478977740999</v>
      </c>
      <c r="F177">
        <v>102.31654280209</v>
      </c>
      <c r="G177">
        <v>108.63391136801999</v>
      </c>
      <c r="I177" s="6">
        <f t="shared" si="16"/>
        <v>2.9785932242900088</v>
      </c>
      <c r="J177" s="6">
        <f t="shared" si="16"/>
        <v>23.000878409389998</v>
      </c>
      <c r="K177" s="6">
        <f t="shared" si="13"/>
        <v>-24.622460866977988</v>
      </c>
      <c r="L177" s="7">
        <f t="shared" si="12"/>
        <v>-1.070500892562694</v>
      </c>
      <c r="M177" s="7">
        <f t="shared" si="14"/>
        <v>-0.83228690001178163</v>
      </c>
      <c r="P177" s="5">
        <f t="shared" si="15"/>
        <v>-0.59144073262857655</v>
      </c>
    </row>
    <row r="178" spans="1:16" x14ac:dyDescent="0.15">
      <c r="A178" s="5">
        <v>88.5</v>
      </c>
      <c r="B178" s="5">
        <v>176</v>
      </c>
      <c r="D178">
        <v>105.15086562242</v>
      </c>
      <c r="E178">
        <v>131.13327837317999</v>
      </c>
      <c r="F178">
        <v>101.98981557941001</v>
      </c>
      <c r="G178">
        <v>108.91962565372999</v>
      </c>
      <c r="I178" s="6">
        <f t="shared" si="16"/>
        <v>3.1610500430099933</v>
      </c>
      <c r="J178" s="6">
        <f t="shared" si="16"/>
        <v>22.213652719449996</v>
      </c>
      <c r="K178" s="6">
        <f t="shared" si="13"/>
        <v>-23.49533322033</v>
      </c>
      <c r="L178" s="7">
        <f t="shared" si="12"/>
        <v>-1.0576978724330997</v>
      </c>
      <c r="M178" s="7">
        <f t="shared" si="14"/>
        <v>-0.81813039128814802</v>
      </c>
      <c r="P178" s="5">
        <f t="shared" si="15"/>
        <v>-1.7803512643211881</v>
      </c>
    </row>
    <row r="179" spans="1:16" x14ac:dyDescent="0.15">
      <c r="A179" s="5">
        <v>89</v>
      </c>
      <c r="B179" s="5">
        <v>177</v>
      </c>
      <c r="D179">
        <v>105.41357515801</v>
      </c>
      <c r="E179">
        <v>131.80736466062001</v>
      </c>
      <c r="F179">
        <v>102.08450316542999</v>
      </c>
      <c r="G179">
        <v>108.64437104322</v>
      </c>
      <c r="I179" s="6">
        <f t="shared" si="16"/>
        <v>3.3290719925800119</v>
      </c>
      <c r="J179" s="6">
        <f t="shared" si="16"/>
        <v>23.162993617400005</v>
      </c>
      <c r="K179" s="6">
        <f t="shared" si="13"/>
        <v>-24.466520348299994</v>
      </c>
      <c r="L179" s="7">
        <f t="shared" si="12"/>
        <v>-1.0562762634412153</v>
      </c>
      <c r="M179" s="7">
        <f t="shared" si="14"/>
        <v>-0.81535529370222437</v>
      </c>
      <c r="P179" s="5">
        <f t="shared" si="15"/>
        <v>-1.9123643272775923</v>
      </c>
    </row>
    <row r="180" spans="1:16" x14ac:dyDescent="0.15">
      <c r="A180" s="5">
        <v>89.5</v>
      </c>
      <c r="B180" s="5">
        <v>178</v>
      </c>
      <c r="D180">
        <v>105.36218741413001</v>
      </c>
      <c r="E180">
        <v>131.39378950260999</v>
      </c>
      <c r="F180">
        <v>102.29424717864001</v>
      </c>
      <c r="G180">
        <v>108.76768510873001</v>
      </c>
      <c r="I180" s="6">
        <f t="shared" si="16"/>
        <v>3.0679402354899992</v>
      </c>
      <c r="J180" s="6">
        <f t="shared" si="16"/>
        <v>22.626104393879984</v>
      </c>
      <c r="K180" s="6">
        <f t="shared" si="13"/>
        <v>-24.083385037165982</v>
      </c>
      <c r="L180" s="7">
        <f t="shared" si="12"/>
        <v>-1.064407050277739</v>
      </c>
      <c r="M180" s="7">
        <f t="shared" si="14"/>
        <v>-0.82213259194470878</v>
      </c>
      <c r="P180" s="5">
        <f t="shared" si="15"/>
        <v>-1.1573254377779352</v>
      </c>
    </row>
    <row r="181" spans="1:16" x14ac:dyDescent="0.15">
      <c r="A181" s="5">
        <v>90</v>
      </c>
      <c r="B181" s="5">
        <v>179</v>
      </c>
      <c r="D181">
        <v>105.44187963726</v>
      </c>
      <c r="E181">
        <v>131.78593020061001</v>
      </c>
      <c r="F181">
        <v>102.12111202862999</v>
      </c>
      <c r="G181">
        <v>108.59014588494</v>
      </c>
      <c r="I181" s="6">
        <f t="shared" si="16"/>
        <v>3.3207676086300069</v>
      </c>
      <c r="J181" s="6">
        <f t="shared" si="16"/>
        <v>23.195784315670011</v>
      </c>
      <c r="K181" s="6">
        <f t="shared" si="13"/>
        <v>-24.514173570174005</v>
      </c>
      <c r="L181" s="7">
        <f t="shared" si="12"/>
        <v>-1.0568374510023941</v>
      </c>
      <c r="M181" s="7">
        <f t="shared" si="14"/>
        <v>-0.81320950407532466</v>
      </c>
      <c r="P181" s="5">
        <f t="shared" si="15"/>
        <v>-1.8602514824185752</v>
      </c>
    </row>
    <row r="182" spans="1:16" x14ac:dyDescent="0.15">
      <c r="A182" s="5">
        <v>90.5</v>
      </c>
      <c r="B182" s="5">
        <v>180</v>
      </c>
      <c r="D182">
        <v>105.40615553724</v>
      </c>
      <c r="E182">
        <v>131.41604836494</v>
      </c>
      <c r="F182">
        <v>102.27938342967001</v>
      </c>
      <c r="G182">
        <v>108.63638865951</v>
      </c>
      <c r="I182" s="6">
        <f t="shared" ref="I182:J241" si="17">D182-F182</f>
        <v>3.126772107569991</v>
      </c>
      <c r="J182" s="6">
        <f t="shared" si="17"/>
        <v>22.779659705429992</v>
      </c>
      <c r="K182" s="6">
        <f>I182-1.2*J182</f>
        <v>-24.208819538945999</v>
      </c>
      <c r="L182" s="7">
        <f t="shared" si="12"/>
        <v>-1.0627384189227085</v>
      </c>
      <c r="M182" s="7">
        <f>L182+ABS($N$2)*A182</f>
        <v>-0.81775698340159975</v>
      </c>
      <c r="P182" s="5">
        <f>(L182-$O$2)/$O$2*100</f>
        <v>-1.3122774234365806</v>
      </c>
    </row>
    <row r="183" spans="1:16" x14ac:dyDescent="0.15">
      <c r="A183" s="5">
        <v>91</v>
      </c>
      <c r="B183" s="5">
        <v>181</v>
      </c>
      <c r="D183">
        <v>105.2706787579</v>
      </c>
      <c r="E183">
        <v>131.46386369882001</v>
      </c>
      <c r="F183">
        <v>102.27250206441001</v>
      </c>
      <c r="G183">
        <v>108.64905037158999</v>
      </c>
      <c r="I183" s="6">
        <f t="shared" si="17"/>
        <v>2.9981766934899952</v>
      </c>
      <c r="J183" s="6">
        <f t="shared" si="17"/>
        <v>22.814813327230013</v>
      </c>
      <c r="K183" s="6">
        <f t="shared" ref="K183:K241" si="18">I183-1.2*J183</f>
        <v>-24.379599299186019</v>
      </c>
      <c r="L183" s="7">
        <f t="shared" si="12"/>
        <v>-1.0685864025934588</v>
      </c>
      <c r="M183" s="7">
        <f t="shared" ref="M183:M241" si="19">L183+ABS($N$2)*A183</f>
        <v>-0.82225147847831082</v>
      </c>
      <c r="P183" s="5">
        <f t="shared" ref="P183:P241" si="20">(L183-$O$2)/$O$2*100</f>
        <v>-0.76922357325554525</v>
      </c>
    </row>
    <row r="184" spans="1:16" x14ac:dyDescent="0.15">
      <c r="A184" s="5">
        <v>91.5</v>
      </c>
      <c r="B184" s="5">
        <v>182</v>
      </c>
      <c r="D184">
        <v>105.40780434185</v>
      </c>
      <c r="E184">
        <v>131.41467436108999</v>
      </c>
      <c r="F184">
        <v>102.11946050096</v>
      </c>
      <c r="G184">
        <v>108.78612716763</v>
      </c>
      <c r="I184" s="6">
        <f t="shared" si="17"/>
        <v>3.2883438408899934</v>
      </c>
      <c r="J184" s="6">
        <f t="shared" si="17"/>
        <v>22.628547193459994</v>
      </c>
      <c r="K184" s="6">
        <f t="shared" si="18"/>
        <v>-23.865912791261998</v>
      </c>
      <c r="L184" s="7">
        <f t="shared" si="12"/>
        <v>-1.0546816190727271</v>
      </c>
      <c r="M184" s="7">
        <f t="shared" si="19"/>
        <v>-0.80699320636353977</v>
      </c>
      <c r="P184" s="5">
        <f t="shared" si="20"/>
        <v>-2.0604457537542706</v>
      </c>
    </row>
    <row r="185" spans="1:16" x14ac:dyDescent="0.15">
      <c r="A185" s="5">
        <v>92</v>
      </c>
      <c r="B185" s="5">
        <v>183</v>
      </c>
      <c r="D185">
        <v>105.29815883485</v>
      </c>
      <c r="E185">
        <v>130.40752954108001</v>
      </c>
      <c r="F185">
        <v>102.26919900908</v>
      </c>
      <c r="G185">
        <v>108.55105973025</v>
      </c>
      <c r="I185" s="6">
        <f t="shared" si="17"/>
        <v>3.0289598257700021</v>
      </c>
      <c r="J185" s="6">
        <f t="shared" si="17"/>
        <v>21.856469810830006</v>
      </c>
      <c r="K185" s="6">
        <f t="shared" si="18"/>
        <v>-23.198803947226004</v>
      </c>
      <c r="L185" s="7">
        <f t="shared" si="12"/>
        <v>-1.0614158712735422</v>
      </c>
      <c r="M185" s="7">
        <f t="shared" si="19"/>
        <v>-0.81237396997031563</v>
      </c>
      <c r="P185" s="5">
        <f t="shared" si="20"/>
        <v>-1.4350914792486542</v>
      </c>
    </row>
    <row r="186" spans="1:16" x14ac:dyDescent="0.15">
      <c r="A186" s="5">
        <v>92.5</v>
      </c>
      <c r="B186" s="5">
        <v>184</v>
      </c>
      <c r="D186">
        <v>105.22478702940001</v>
      </c>
      <c r="E186">
        <v>130.73454245671999</v>
      </c>
      <c r="F186">
        <v>101.94962840628</v>
      </c>
      <c r="G186">
        <v>108.58381502890001</v>
      </c>
      <c r="I186" s="6">
        <f t="shared" si="17"/>
        <v>3.2751586231200065</v>
      </c>
      <c r="J186" s="6">
        <f t="shared" si="17"/>
        <v>22.150727427819987</v>
      </c>
      <c r="K186" s="6">
        <f t="shared" si="18"/>
        <v>-23.305714290263978</v>
      </c>
      <c r="L186" s="7">
        <f t="shared" si="12"/>
        <v>-1.0521421640082753</v>
      </c>
      <c r="M186" s="7">
        <f t="shared" si="19"/>
        <v>-0.80174677411100947</v>
      </c>
      <c r="P186" s="5">
        <f t="shared" si="20"/>
        <v>-2.296263931053542</v>
      </c>
    </row>
    <row r="187" spans="1:16" x14ac:dyDescent="0.15">
      <c r="A187" s="5">
        <v>93</v>
      </c>
      <c r="B187" s="5">
        <v>185</v>
      </c>
      <c r="D187">
        <v>105.25474031327001</v>
      </c>
      <c r="E187">
        <v>131.47183292112999</v>
      </c>
      <c r="F187">
        <v>102.07541976328</v>
      </c>
      <c r="G187">
        <v>108.53234241673999</v>
      </c>
      <c r="I187" s="6">
        <f t="shared" si="17"/>
        <v>3.1793205499900097</v>
      </c>
      <c r="J187" s="6">
        <f t="shared" si="17"/>
        <v>22.939490504389994</v>
      </c>
      <c r="K187" s="6">
        <f t="shared" si="18"/>
        <v>-24.348068055277981</v>
      </c>
      <c r="L187" s="7">
        <f t="shared" si="12"/>
        <v>-1.0614040469041117</v>
      </c>
      <c r="M187" s="7">
        <f t="shared" si="19"/>
        <v>-0.8096551684128066</v>
      </c>
      <c r="P187" s="5">
        <f t="shared" si="20"/>
        <v>-1.436189510588465</v>
      </c>
    </row>
    <row r="188" spans="1:16" x14ac:dyDescent="0.15">
      <c r="A188" s="5">
        <v>93.5</v>
      </c>
      <c r="B188" s="5">
        <v>186</v>
      </c>
      <c r="D188">
        <v>105.19593294860999</v>
      </c>
      <c r="E188">
        <v>131.13492717779999</v>
      </c>
      <c r="F188">
        <v>102.25846407927</v>
      </c>
      <c r="G188">
        <v>108.49408202587</v>
      </c>
      <c r="I188" s="6">
        <f t="shared" si="17"/>
        <v>2.9374688693399946</v>
      </c>
      <c r="J188" s="6">
        <f t="shared" si="17"/>
        <v>22.640845151929994</v>
      </c>
      <c r="K188" s="6">
        <f t="shared" si="18"/>
        <v>-24.231545312975999</v>
      </c>
      <c r="L188" s="7">
        <f t="shared" si="12"/>
        <v>-1.0702579850872045</v>
      </c>
      <c r="M188" s="7">
        <f t="shared" si="19"/>
        <v>-0.8171556180018601</v>
      </c>
      <c r="P188" s="5">
        <f t="shared" si="20"/>
        <v>-0.61399753976572802</v>
      </c>
    </row>
    <row r="189" spans="1:16" x14ac:dyDescent="0.15">
      <c r="A189" s="5">
        <v>94</v>
      </c>
      <c r="B189" s="5">
        <v>187</v>
      </c>
      <c r="D189">
        <v>105.32563891178999</v>
      </c>
      <c r="E189">
        <v>130.6834295136</v>
      </c>
      <c r="F189">
        <v>102.32314891274</v>
      </c>
      <c r="G189">
        <v>108.68565923478999</v>
      </c>
      <c r="I189" s="6">
        <f t="shared" si="17"/>
        <v>3.0024899990499989</v>
      </c>
      <c r="J189" s="6">
        <f t="shared" si="17"/>
        <v>21.997770278810009</v>
      </c>
      <c r="K189" s="6">
        <f t="shared" si="18"/>
        <v>-23.39483433552201</v>
      </c>
      <c r="L189" s="7">
        <f t="shared" si="12"/>
        <v>-1.063509348402359</v>
      </c>
      <c r="M189" s="7">
        <f t="shared" si="19"/>
        <v>-0.80905349272297533</v>
      </c>
      <c r="P189" s="5">
        <f t="shared" si="20"/>
        <v>-1.2406875822685464</v>
      </c>
    </row>
    <row r="190" spans="1:16" x14ac:dyDescent="0.15">
      <c r="A190" s="5">
        <v>94.5</v>
      </c>
      <c r="B190" s="5">
        <v>188</v>
      </c>
      <c r="D190">
        <v>105.31299807640001</v>
      </c>
      <c r="E190">
        <v>130.87688925529</v>
      </c>
      <c r="F190">
        <v>102.12111202862999</v>
      </c>
      <c r="G190">
        <v>108.41398293421</v>
      </c>
      <c r="I190" s="6">
        <f t="shared" si="17"/>
        <v>3.1918860477700122</v>
      </c>
      <c r="J190" s="6">
        <f t="shared" si="17"/>
        <v>22.462906321079998</v>
      </c>
      <c r="K190" s="6">
        <f t="shared" si="18"/>
        <v>-23.763601537525986</v>
      </c>
      <c r="L190" s="7">
        <f t="shared" si="12"/>
        <v>-1.0579041375080378</v>
      </c>
      <c r="M190" s="7">
        <f t="shared" si="19"/>
        <v>-0.80209479323461486</v>
      </c>
      <c r="P190" s="5">
        <f t="shared" si="20"/>
        <v>-1.7611971336995016</v>
      </c>
    </row>
    <row r="191" spans="1:16" x14ac:dyDescent="0.15">
      <c r="A191" s="5">
        <v>95</v>
      </c>
      <c r="B191" s="5">
        <v>189</v>
      </c>
      <c r="D191">
        <v>105.40258312723</v>
      </c>
      <c r="E191">
        <v>130.99972519923</v>
      </c>
      <c r="F191">
        <v>102.20533993943999</v>
      </c>
      <c r="G191">
        <v>108.77346545555</v>
      </c>
      <c r="I191" s="6">
        <f t="shared" si="17"/>
        <v>3.1972431877900078</v>
      </c>
      <c r="J191" s="6">
        <f t="shared" si="17"/>
        <v>22.226259743680004</v>
      </c>
      <c r="K191" s="6">
        <f t="shared" si="18"/>
        <v>-23.474268504625996</v>
      </c>
      <c r="L191" s="7">
        <f t="shared" si="12"/>
        <v>-1.0561501924002694</v>
      </c>
      <c r="M191" s="7">
        <f t="shared" si="19"/>
        <v>-0.7989873595328072</v>
      </c>
      <c r="P191" s="5">
        <f t="shared" si="20"/>
        <v>-1.9240715015852794</v>
      </c>
    </row>
    <row r="192" spans="1:16" x14ac:dyDescent="0.15">
      <c r="A192" s="5">
        <v>95.5</v>
      </c>
      <c r="B192" s="5">
        <v>190</v>
      </c>
      <c r="D192">
        <v>105.31107447101</v>
      </c>
      <c r="E192">
        <v>130.93129980763999</v>
      </c>
      <c r="F192">
        <v>101.94742636939</v>
      </c>
      <c r="G192">
        <v>108.45196807047</v>
      </c>
      <c r="I192" s="6">
        <f t="shared" si="17"/>
        <v>3.3636481016200008</v>
      </c>
      <c r="J192" s="6">
        <f t="shared" si="17"/>
        <v>22.479331737169986</v>
      </c>
      <c r="K192" s="6">
        <f t="shared" si="18"/>
        <v>-23.611549982983981</v>
      </c>
      <c r="L192" s="7">
        <f t="shared" si="12"/>
        <v>-1.0503670775916283</v>
      </c>
      <c r="M192" s="7">
        <f t="shared" si="19"/>
        <v>-0.79185075613012679</v>
      </c>
      <c r="P192" s="5">
        <f t="shared" si="20"/>
        <v>-2.4611015173460058</v>
      </c>
    </row>
    <row r="193" spans="1:16" x14ac:dyDescent="0.15">
      <c r="A193" s="5">
        <v>96</v>
      </c>
      <c r="B193" s="5">
        <v>191</v>
      </c>
      <c r="D193">
        <v>105.12805715856</v>
      </c>
      <c r="E193">
        <v>130.65897224512</v>
      </c>
      <c r="F193">
        <v>102.25708780622</v>
      </c>
      <c r="G193">
        <v>108.60528488852</v>
      </c>
      <c r="I193" s="6">
        <f t="shared" si="17"/>
        <v>2.8709693523399977</v>
      </c>
      <c r="J193" s="6">
        <f t="shared" si="17"/>
        <v>22.053687356599994</v>
      </c>
      <c r="K193" s="6">
        <f t="shared" si="18"/>
        <v>-23.593455475579994</v>
      </c>
      <c r="L193" s="7">
        <f t="shared" si="12"/>
        <v>-1.0698190780563139</v>
      </c>
      <c r="M193" s="7">
        <f t="shared" si="19"/>
        <v>-0.80994926800077316</v>
      </c>
      <c r="P193" s="5">
        <f t="shared" si="20"/>
        <v>-0.65475520367453655</v>
      </c>
    </row>
    <row r="194" spans="1:16" x14ac:dyDescent="0.15">
      <c r="A194" s="5">
        <v>96.5</v>
      </c>
      <c r="B194" s="5">
        <v>192</v>
      </c>
      <c r="D194">
        <v>105.34020335257</v>
      </c>
      <c r="E194">
        <v>130.79362462214999</v>
      </c>
      <c r="F194">
        <v>102.28736581338001</v>
      </c>
      <c r="G194">
        <v>108.49105422516</v>
      </c>
      <c r="I194" s="6">
        <f t="shared" si="17"/>
        <v>3.0528375391899942</v>
      </c>
      <c r="J194" s="6">
        <f t="shared" si="17"/>
        <v>22.302570396989992</v>
      </c>
      <c r="K194" s="6">
        <f t="shared" si="18"/>
        <v>-23.710246937197997</v>
      </c>
      <c r="L194" s="7">
        <f t="shared" ref="L194:L241" si="21">K194/J194</f>
        <v>-1.063117233357012</v>
      </c>
      <c r="M194" s="7">
        <f t="shared" si="19"/>
        <v>-0.80189393470743198</v>
      </c>
      <c r="P194" s="5">
        <f t="shared" si="20"/>
        <v>-1.2771000616936581</v>
      </c>
    </row>
    <row r="195" spans="1:16" x14ac:dyDescent="0.15">
      <c r="A195" s="5">
        <v>97</v>
      </c>
      <c r="B195" s="5">
        <v>193</v>
      </c>
      <c r="D195">
        <v>105.26930475405</v>
      </c>
      <c r="E195">
        <v>131.03462489694999</v>
      </c>
      <c r="F195">
        <v>102.13597577759001</v>
      </c>
      <c r="G195">
        <v>108.67987888797001</v>
      </c>
      <c r="I195" s="6">
        <f t="shared" si="17"/>
        <v>3.1333289764599925</v>
      </c>
      <c r="J195" s="6">
        <f t="shared" si="17"/>
        <v>22.354746008979987</v>
      </c>
      <c r="K195" s="6">
        <f t="shared" si="18"/>
        <v>-23.69236623431599</v>
      </c>
      <c r="L195" s="7">
        <f t="shared" si="21"/>
        <v>-1.0598360735030796</v>
      </c>
      <c r="M195" s="7">
        <f t="shared" si="19"/>
        <v>-0.7972592862594603</v>
      </c>
      <c r="P195" s="5">
        <f t="shared" si="20"/>
        <v>-1.5817942250254804</v>
      </c>
    </row>
    <row r="196" spans="1:16" x14ac:dyDescent="0.15">
      <c r="A196" s="5">
        <v>97.5</v>
      </c>
      <c r="B196" s="5">
        <v>194</v>
      </c>
      <c r="D196">
        <v>105.1321791701</v>
      </c>
      <c r="E196">
        <v>131.11239351469999</v>
      </c>
      <c r="F196">
        <v>102.07899807322001</v>
      </c>
      <c r="G196">
        <v>108.63831544177999</v>
      </c>
      <c r="I196" s="6">
        <f t="shared" si="17"/>
        <v>3.0531810968799959</v>
      </c>
      <c r="J196" s="6">
        <f t="shared" si="17"/>
        <v>22.474078072919994</v>
      </c>
      <c r="K196" s="6">
        <f t="shared" si="18"/>
        <v>-23.915712590623997</v>
      </c>
      <c r="L196" s="7">
        <f t="shared" si="21"/>
        <v>-1.064146547548088</v>
      </c>
      <c r="M196" s="7">
        <f t="shared" si="19"/>
        <v>-0.80021627171042942</v>
      </c>
      <c r="P196" s="5">
        <f t="shared" si="20"/>
        <v>-1.1815161705645512</v>
      </c>
    </row>
    <row r="197" spans="1:16" x14ac:dyDescent="0.15">
      <c r="A197" s="5">
        <v>98</v>
      </c>
      <c r="B197" s="5">
        <v>195</v>
      </c>
      <c r="D197">
        <v>105.09068425392</v>
      </c>
      <c r="E197">
        <v>129.95658147843</v>
      </c>
      <c r="F197">
        <v>102.06330856042</v>
      </c>
      <c r="G197">
        <v>108.69997247454</v>
      </c>
      <c r="I197" s="6">
        <f t="shared" si="17"/>
        <v>3.0273756935000051</v>
      </c>
      <c r="J197" s="6">
        <f t="shared" si="17"/>
        <v>21.256609003889992</v>
      </c>
      <c r="K197" s="6">
        <f t="shared" si="18"/>
        <v>-22.480555111167984</v>
      </c>
      <c r="L197" s="7">
        <f t="shared" si="21"/>
        <v>-1.0575795559420607</v>
      </c>
      <c r="M197" s="7">
        <f t="shared" si="19"/>
        <v>-0.79229579151036278</v>
      </c>
      <c r="P197" s="5">
        <f t="shared" si="20"/>
        <v>-1.7913383377495911</v>
      </c>
    </row>
    <row r="198" spans="1:16" x14ac:dyDescent="0.15">
      <c r="A198" s="5">
        <v>98.5</v>
      </c>
      <c r="B198" s="5">
        <v>196</v>
      </c>
      <c r="D198">
        <v>105.0332508931</v>
      </c>
      <c r="E198">
        <v>129.54987633965001</v>
      </c>
      <c r="F198">
        <v>102.17285989539999</v>
      </c>
      <c r="G198">
        <v>108.55023396642</v>
      </c>
      <c r="I198" s="6">
        <f t="shared" si="17"/>
        <v>2.8603909977000086</v>
      </c>
      <c r="J198" s="6">
        <f t="shared" si="17"/>
        <v>20.999642373230017</v>
      </c>
      <c r="K198" s="6">
        <f t="shared" si="18"/>
        <v>-22.339179850176013</v>
      </c>
      <c r="L198" s="7">
        <f t="shared" si="21"/>
        <v>-1.063788585211985</v>
      </c>
      <c r="M198" s="7">
        <f t="shared" si="19"/>
        <v>-0.7971513321862479</v>
      </c>
      <c r="P198" s="5">
        <f t="shared" si="20"/>
        <v>-1.2147571705031801</v>
      </c>
    </row>
    <row r="199" spans="1:16" x14ac:dyDescent="0.15">
      <c r="A199" s="5">
        <v>99</v>
      </c>
      <c r="B199" s="5">
        <v>197</v>
      </c>
      <c r="D199">
        <v>104.87084363836</v>
      </c>
      <c r="E199">
        <v>130.10305028854</v>
      </c>
      <c r="F199">
        <v>102.11863473712999</v>
      </c>
      <c r="G199">
        <v>108.6465730801</v>
      </c>
      <c r="I199" s="6">
        <f t="shared" si="17"/>
        <v>2.7522089012300057</v>
      </c>
      <c r="J199" s="6">
        <f t="shared" si="17"/>
        <v>21.456477208440006</v>
      </c>
      <c r="K199" s="6">
        <f t="shared" si="18"/>
        <v>-22.995563748898</v>
      </c>
      <c r="L199" s="7">
        <f t="shared" si="21"/>
        <v>-1.071730625932042</v>
      </c>
      <c r="M199" s="7">
        <f t="shared" si="19"/>
        <v>-0.80373988431226562</v>
      </c>
      <c r="P199" s="5">
        <f t="shared" si="20"/>
        <v>-0.47724557092511083</v>
      </c>
    </row>
    <row r="200" spans="1:16" x14ac:dyDescent="0.15">
      <c r="A200" s="5">
        <v>99.5</v>
      </c>
      <c r="B200" s="5">
        <v>198</v>
      </c>
      <c r="D200">
        <v>104.9541082715</v>
      </c>
      <c r="E200">
        <v>130.37812585875</v>
      </c>
      <c r="F200">
        <v>102.14973850812</v>
      </c>
      <c r="G200">
        <v>108.48279658684</v>
      </c>
      <c r="I200" s="6">
        <f t="shared" si="17"/>
        <v>2.8043697633800093</v>
      </c>
      <c r="J200" s="6">
        <f t="shared" si="17"/>
        <v>21.895329271910001</v>
      </c>
      <c r="K200" s="6">
        <f t="shared" si="18"/>
        <v>-23.47002536291199</v>
      </c>
      <c r="L200" s="7">
        <f t="shared" si="21"/>
        <v>-1.0719192696965834</v>
      </c>
      <c r="M200" s="7">
        <f t="shared" si="19"/>
        <v>-0.80257503948276765</v>
      </c>
      <c r="P200" s="5">
        <f t="shared" si="20"/>
        <v>-0.45972778557984889</v>
      </c>
    </row>
    <row r="201" spans="1:16" x14ac:dyDescent="0.15">
      <c r="A201" s="5">
        <v>100</v>
      </c>
      <c r="B201" s="5">
        <v>199</v>
      </c>
      <c r="D201">
        <v>105.21461940093</v>
      </c>
      <c r="E201">
        <v>131.00082440231</v>
      </c>
      <c r="F201">
        <v>102.04761904762</v>
      </c>
      <c r="G201">
        <v>108.63225984035</v>
      </c>
      <c r="I201" s="6">
        <f t="shared" si="17"/>
        <v>3.1670003533100015</v>
      </c>
      <c r="J201" s="6">
        <f t="shared" si="17"/>
        <v>22.36856456196</v>
      </c>
      <c r="K201" s="6">
        <f t="shared" si="18"/>
        <v>-23.675277121041997</v>
      </c>
      <c r="L201" s="7">
        <f t="shared" si="21"/>
        <v>-1.0584173631465021</v>
      </c>
      <c r="M201" s="7">
        <f t="shared" si="19"/>
        <v>-0.78771964433864716</v>
      </c>
      <c r="P201" s="5">
        <f t="shared" si="20"/>
        <v>-1.7135381157077634</v>
      </c>
    </row>
    <row r="202" spans="1:16" x14ac:dyDescent="0.15">
      <c r="A202" s="5">
        <v>100.5</v>
      </c>
      <c r="B202" s="5">
        <v>200</v>
      </c>
      <c r="D202">
        <v>105.29348722176</v>
      </c>
      <c r="E202">
        <v>129.99175597691999</v>
      </c>
      <c r="F202">
        <v>102.20313790256</v>
      </c>
      <c r="G202">
        <v>108.40104596752001</v>
      </c>
      <c r="I202" s="6">
        <f t="shared" si="17"/>
        <v>3.0903493192000013</v>
      </c>
      <c r="J202" s="6">
        <f t="shared" si="17"/>
        <v>21.590710009399984</v>
      </c>
      <c r="K202" s="6">
        <f t="shared" si="18"/>
        <v>-22.818502692079978</v>
      </c>
      <c r="L202" s="7">
        <f t="shared" si="21"/>
        <v>-1.0568667117545207</v>
      </c>
      <c r="M202" s="7">
        <f t="shared" si="19"/>
        <v>-0.78481550435262648</v>
      </c>
      <c r="P202" s="5">
        <f t="shared" si="20"/>
        <v>-1.8575342785075883</v>
      </c>
    </row>
    <row r="203" spans="1:16" x14ac:dyDescent="0.15">
      <c r="A203" s="5">
        <v>101</v>
      </c>
      <c r="B203" s="5">
        <v>201</v>
      </c>
      <c r="D203">
        <v>105.13602638087001</v>
      </c>
      <c r="E203">
        <v>129.93734542457</v>
      </c>
      <c r="F203">
        <v>102.12441508395</v>
      </c>
      <c r="G203">
        <v>108.62455271125999</v>
      </c>
      <c r="I203" s="6">
        <f t="shared" si="17"/>
        <v>3.0116112969200088</v>
      </c>
      <c r="J203" s="6">
        <f t="shared" si="17"/>
        <v>21.312792713310003</v>
      </c>
      <c r="K203" s="6">
        <f t="shared" si="18"/>
        <v>-22.563739959051993</v>
      </c>
      <c r="L203" s="7">
        <f t="shared" si="21"/>
        <v>-1.058694665807957</v>
      </c>
      <c r="M203" s="7">
        <f t="shared" si="19"/>
        <v>-0.78528996981202348</v>
      </c>
      <c r="P203" s="5">
        <f t="shared" si="20"/>
        <v>-1.6877873122775628</v>
      </c>
    </row>
    <row r="204" spans="1:16" x14ac:dyDescent="0.15">
      <c r="A204" s="5">
        <v>101.5</v>
      </c>
      <c r="B204" s="5">
        <v>202</v>
      </c>
      <c r="D204">
        <v>105.201428964</v>
      </c>
      <c r="E204">
        <v>130.01099203077999</v>
      </c>
      <c r="F204">
        <v>102.17919075144999</v>
      </c>
      <c r="G204">
        <v>108.64794935315</v>
      </c>
      <c r="I204" s="6">
        <f t="shared" si="17"/>
        <v>3.0222382125500076</v>
      </c>
      <c r="J204" s="6">
        <f t="shared" si="17"/>
        <v>21.363042677629991</v>
      </c>
      <c r="K204" s="6">
        <f t="shared" si="18"/>
        <v>-22.613413000605981</v>
      </c>
      <c r="L204" s="7">
        <f t="shared" si="21"/>
        <v>-1.0585295990765069</v>
      </c>
      <c r="M204" s="7">
        <f t="shared" si="19"/>
        <v>-0.78377141448653409</v>
      </c>
      <c r="P204" s="5">
        <f t="shared" si="20"/>
        <v>-1.703115693664661</v>
      </c>
    </row>
    <row r="205" spans="1:16" x14ac:dyDescent="0.15">
      <c r="A205" s="5">
        <v>102</v>
      </c>
      <c r="B205" s="5">
        <v>203</v>
      </c>
      <c r="D205">
        <v>105.28799120638</v>
      </c>
      <c r="E205">
        <v>130.62269854356001</v>
      </c>
      <c r="F205">
        <v>102.23974676576</v>
      </c>
      <c r="G205">
        <v>108.41453344344001</v>
      </c>
      <c r="I205" s="6">
        <f t="shared" si="17"/>
        <v>3.048244440619996</v>
      </c>
      <c r="J205" s="6">
        <f t="shared" si="17"/>
        <v>22.208165100119999</v>
      </c>
      <c r="K205" s="6">
        <f t="shared" si="18"/>
        <v>-23.601553679524002</v>
      </c>
      <c r="L205" s="7">
        <f t="shared" si="21"/>
        <v>-1.0627421749218027</v>
      </c>
      <c r="M205" s="7">
        <f t="shared" si="19"/>
        <v>-0.78663050173779059</v>
      </c>
      <c r="P205" s="5">
        <f t="shared" si="20"/>
        <v>-1.3119286348824029</v>
      </c>
    </row>
    <row r="206" spans="1:16" x14ac:dyDescent="0.15">
      <c r="A206" s="5">
        <v>102.5</v>
      </c>
      <c r="B206" s="5">
        <v>204</v>
      </c>
      <c r="D206">
        <v>105.31821929101</v>
      </c>
      <c r="E206">
        <v>129.86974443528001</v>
      </c>
      <c r="F206">
        <v>102.15579410955</v>
      </c>
      <c r="G206">
        <v>108.58574181118</v>
      </c>
      <c r="I206" s="6">
        <f t="shared" si="17"/>
        <v>3.1624251814599944</v>
      </c>
      <c r="J206" s="6">
        <f t="shared" si="17"/>
        <v>21.284002624100012</v>
      </c>
      <c r="K206" s="6">
        <f t="shared" si="18"/>
        <v>-22.378377967460018</v>
      </c>
      <c r="L206" s="7">
        <f t="shared" si="21"/>
        <v>-1.0514177414224164</v>
      </c>
      <c r="M206" s="7">
        <f t="shared" si="19"/>
        <v>-0.77395257964436504</v>
      </c>
      <c r="P206" s="5">
        <f t="shared" si="20"/>
        <v>-2.3635350618496904</v>
      </c>
    </row>
    <row r="207" spans="1:16" x14ac:dyDescent="0.15">
      <c r="A207" s="5">
        <v>103</v>
      </c>
      <c r="B207" s="5">
        <v>205</v>
      </c>
      <c r="D207">
        <v>104.99780159383999</v>
      </c>
      <c r="E207">
        <v>131.08793624622001</v>
      </c>
      <c r="F207">
        <v>102.01156069364001</v>
      </c>
      <c r="G207">
        <v>108.40132122212999</v>
      </c>
      <c r="I207" s="6">
        <f t="shared" si="17"/>
        <v>2.9862409001999879</v>
      </c>
      <c r="J207" s="6">
        <f t="shared" si="17"/>
        <v>22.686615024090017</v>
      </c>
      <c r="K207" s="6">
        <f t="shared" si="18"/>
        <v>-24.237697128708032</v>
      </c>
      <c r="L207" s="7">
        <f t="shared" si="21"/>
        <v>-1.0683699222193783</v>
      </c>
      <c r="M207" s="7">
        <f t="shared" si="19"/>
        <v>-0.78955127184728768</v>
      </c>
      <c r="P207" s="5">
        <f t="shared" si="20"/>
        <v>-0.78932631417478694</v>
      </c>
    </row>
    <row r="208" spans="1:16" x14ac:dyDescent="0.15">
      <c r="A208" s="5">
        <v>103.5</v>
      </c>
      <c r="B208" s="5">
        <v>206</v>
      </c>
      <c r="D208">
        <v>105.29596042868999</v>
      </c>
      <c r="E208">
        <v>131.23852706788</v>
      </c>
      <c r="F208">
        <v>102.11560693641999</v>
      </c>
      <c r="G208">
        <v>108.42554362785999</v>
      </c>
      <c r="I208" s="6">
        <f t="shared" si="17"/>
        <v>3.180353492270001</v>
      </c>
      <c r="J208" s="6">
        <f t="shared" si="17"/>
        <v>22.812983440020005</v>
      </c>
      <c r="K208" s="6">
        <f t="shared" si="18"/>
        <v>-24.195226635754004</v>
      </c>
      <c r="L208" s="7">
        <f t="shared" si="21"/>
        <v>-1.0605901985318229</v>
      </c>
      <c r="M208" s="7">
        <f t="shared" si="19"/>
        <v>-0.78041805956569299</v>
      </c>
      <c r="P208" s="5">
        <f t="shared" si="20"/>
        <v>-1.5117648741527587</v>
      </c>
    </row>
    <row r="209" spans="1:16" x14ac:dyDescent="0.15">
      <c r="A209" s="5">
        <v>104</v>
      </c>
      <c r="B209" s="5">
        <v>207</v>
      </c>
      <c r="D209">
        <v>105.31931849409</v>
      </c>
      <c r="E209">
        <v>132.09068425391999</v>
      </c>
      <c r="F209">
        <v>101.95430773466001</v>
      </c>
      <c r="G209">
        <v>108.4371043215</v>
      </c>
      <c r="I209" s="6">
        <f t="shared" si="17"/>
        <v>3.3650107594299925</v>
      </c>
      <c r="J209" s="6">
        <f t="shared" si="17"/>
        <v>23.653579932419987</v>
      </c>
      <c r="K209" s="6">
        <f t="shared" si="18"/>
        <v>-25.019285159473991</v>
      </c>
      <c r="L209" s="7">
        <f t="shared" si="21"/>
        <v>-1.0577377813826037</v>
      </c>
      <c r="M209" s="7">
        <f t="shared" si="19"/>
        <v>-0.77621215382243447</v>
      </c>
      <c r="P209" s="5">
        <f t="shared" si="20"/>
        <v>-1.7766452504358841</v>
      </c>
    </row>
    <row r="210" spans="1:16" x14ac:dyDescent="0.15">
      <c r="A210" s="5">
        <v>104.5</v>
      </c>
      <c r="B210" s="5">
        <v>208</v>
      </c>
      <c r="D210">
        <v>105.37153064029</v>
      </c>
      <c r="E210">
        <v>131.51635064577999</v>
      </c>
      <c r="F210">
        <v>101.99394439856999</v>
      </c>
      <c r="G210">
        <v>108.51555188549</v>
      </c>
      <c r="I210" s="6">
        <f t="shared" si="17"/>
        <v>3.3775862417200102</v>
      </c>
      <c r="J210" s="6">
        <f t="shared" si="17"/>
        <v>23.000798760289996</v>
      </c>
      <c r="K210" s="6">
        <f t="shared" si="18"/>
        <v>-24.223372270627983</v>
      </c>
      <c r="L210" s="7">
        <f t="shared" si="21"/>
        <v>-1.0531535240614649</v>
      </c>
      <c r="M210" s="7">
        <f t="shared" si="19"/>
        <v>-0.77027440790725643</v>
      </c>
      <c r="P210" s="5">
        <f t="shared" si="20"/>
        <v>-2.2023472921355971</v>
      </c>
    </row>
    <row r="211" spans="1:16" x14ac:dyDescent="0.15">
      <c r="A211" s="5">
        <v>105</v>
      </c>
      <c r="B211" s="5">
        <v>209</v>
      </c>
      <c r="D211">
        <v>105.43748282495</v>
      </c>
      <c r="E211">
        <v>131.28249519099001</v>
      </c>
      <c r="F211">
        <v>102.05670244977</v>
      </c>
      <c r="G211">
        <v>108.55628956785</v>
      </c>
      <c r="I211" s="6">
        <f t="shared" si="17"/>
        <v>3.3807803751799952</v>
      </c>
      <c r="J211" s="6">
        <f t="shared" si="17"/>
        <v>22.726205623140004</v>
      </c>
      <c r="K211" s="6">
        <f t="shared" si="18"/>
        <v>-23.890666372588008</v>
      </c>
      <c r="L211" s="7">
        <f t="shared" si="21"/>
        <v>-1.0512386787639703</v>
      </c>
      <c r="M211" s="7">
        <f t="shared" si="19"/>
        <v>-0.76700607401572252</v>
      </c>
      <c r="P211" s="5">
        <f t="shared" si="20"/>
        <v>-2.3801631291576064</v>
      </c>
    </row>
    <row r="212" spans="1:16" x14ac:dyDescent="0.15">
      <c r="A212" s="5">
        <v>105.5</v>
      </c>
      <c r="B212" s="5">
        <v>210</v>
      </c>
      <c r="D212">
        <v>105.35916460566</v>
      </c>
      <c r="E212">
        <v>130.71970321517</v>
      </c>
      <c r="F212">
        <v>102.02642444260999</v>
      </c>
      <c r="G212">
        <v>108.59344894026999</v>
      </c>
      <c r="I212" s="6">
        <f t="shared" si="17"/>
        <v>3.3327401630500049</v>
      </c>
      <c r="J212" s="6">
        <f t="shared" si="17"/>
        <v>22.126254274900006</v>
      </c>
      <c r="K212" s="6">
        <f t="shared" si="18"/>
        <v>-23.218764966830001</v>
      </c>
      <c r="L212" s="7">
        <f t="shared" si="21"/>
        <v>-1.0493762151675776</v>
      </c>
      <c r="M212" s="7">
        <f t="shared" si="19"/>
        <v>-0.7637901218252906</v>
      </c>
      <c r="P212" s="5">
        <f t="shared" si="20"/>
        <v>-2.5531147110681056</v>
      </c>
    </row>
    <row r="213" spans="1:16" x14ac:dyDescent="0.15">
      <c r="A213" s="5">
        <v>106</v>
      </c>
      <c r="B213" s="5">
        <v>211</v>
      </c>
      <c r="D213">
        <v>105.22066501786</v>
      </c>
      <c r="E213">
        <v>130.25336630942999</v>
      </c>
      <c r="F213">
        <v>102.07349298101001</v>
      </c>
      <c r="G213">
        <v>108.57941095513</v>
      </c>
      <c r="I213" s="6">
        <f t="shared" si="17"/>
        <v>3.1471720368499945</v>
      </c>
      <c r="J213" s="6">
        <f t="shared" si="17"/>
        <v>21.673955354299991</v>
      </c>
      <c r="K213" s="6">
        <f t="shared" si="18"/>
        <v>-22.861574388309993</v>
      </c>
      <c r="L213" s="7">
        <f t="shared" si="21"/>
        <v>-1.0547947531770838</v>
      </c>
      <c r="M213" s="7">
        <f t="shared" si="19"/>
        <v>-0.76785517124075753</v>
      </c>
      <c r="P213" s="5">
        <f t="shared" si="20"/>
        <v>-2.049939925691683</v>
      </c>
    </row>
    <row r="214" spans="1:16" x14ac:dyDescent="0.15">
      <c r="A214" s="5">
        <v>106.5</v>
      </c>
      <c r="B214" s="5">
        <v>212</v>
      </c>
      <c r="D214">
        <v>104.94888705688</v>
      </c>
      <c r="E214">
        <v>130.3597142072</v>
      </c>
      <c r="F214">
        <v>101.95375722543</v>
      </c>
      <c r="G214">
        <v>108.35755573906</v>
      </c>
      <c r="I214" s="6">
        <f t="shared" si="17"/>
        <v>2.9951298314500008</v>
      </c>
      <c r="J214" s="6">
        <f t="shared" si="17"/>
        <v>22.002158468139996</v>
      </c>
      <c r="K214" s="6">
        <f t="shared" si="18"/>
        <v>-23.407460330317992</v>
      </c>
      <c r="L214" s="7">
        <f t="shared" si="21"/>
        <v>-1.0638710908392432</v>
      </c>
      <c r="M214" s="7">
        <f t="shared" si="19"/>
        <v>-0.77557802030887768</v>
      </c>
      <c r="P214" s="5">
        <f t="shared" si="20"/>
        <v>-1.2070955556515062</v>
      </c>
    </row>
    <row r="215" spans="1:16" x14ac:dyDescent="0.15">
      <c r="A215" s="5">
        <v>107</v>
      </c>
      <c r="B215" s="5">
        <v>213</v>
      </c>
      <c r="D215">
        <v>105.30420445177</v>
      </c>
      <c r="E215">
        <v>130.9406430338</v>
      </c>
      <c r="F215">
        <v>102.12744288467</v>
      </c>
      <c r="G215">
        <v>108.50591797413</v>
      </c>
      <c r="I215" s="6">
        <f t="shared" si="17"/>
        <v>3.1767615671000016</v>
      </c>
      <c r="J215" s="6">
        <f t="shared" si="17"/>
        <v>22.434725059670001</v>
      </c>
      <c r="K215" s="6">
        <f t="shared" si="18"/>
        <v>-23.744908504504</v>
      </c>
      <c r="L215" s="7">
        <f t="shared" si="21"/>
        <v>-1.0583997994782322</v>
      </c>
      <c r="M215" s="7">
        <f t="shared" si="19"/>
        <v>-0.76875324035382731</v>
      </c>
      <c r="P215" s="5">
        <f t="shared" si="20"/>
        <v>-1.7151691082368685</v>
      </c>
    </row>
    <row r="216" spans="1:16" x14ac:dyDescent="0.15">
      <c r="A216" s="5">
        <v>107.5</v>
      </c>
      <c r="B216" s="5">
        <v>214</v>
      </c>
      <c r="D216">
        <v>105.22066501786</v>
      </c>
      <c r="E216">
        <v>130.60703489970001</v>
      </c>
      <c r="F216">
        <v>102.11285439031001</v>
      </c>
      <c r="G216">
        <v>108.49931186347</v>
      </c>
      <c r="I216" s="6">
        <f t="shared" si="17"/>
        <v>3.1078106275499948</v>
      </c>
      <c r="J216" s="6">
        <f t="shared" si="17"/>
        <v>22.107723036230013</v>
      </c>
      <c r="K216" s="6">
        <f t="shared" si="18"/>
        <v>-23.42145701592602</v>
      </c>
      <c r="L216" s="7">
        <f t="shared" si="21"/>
        <v>-1.059424210152401</v>
      </c>
      <c r="M216" s="7">
        <f t="shared" si="19"/>
        <v>-0.76842416243395684</v>
      </c>
      <c r="P216" s="5">
        <f t="shared" si="20"/>
        <v>-1.6200405661452759</v>
      </c>
    </row>
    <row r="217" spans="1:16" x14ac:dyDescent="0.15">
      <c r="A217" s="5">
        <v>108</v>
      </c>
      <c r="B217" s="5">
        <v>215</v>
      </c>
      <c r="D217">
        <v>105.16597966473999</v>
      </c>
      <c r="E217">
        <v>130.71228359438999</v>
      </c>
      <c r="F217">
        <v>102.151940545</v>
      </c>
      <c r="G217">
        <v>108.61601981833</v>
      </c>
      <c r="I217" s="6">
        <f t="shared" si="17"/>
        <v>3.0140391197399907</v>
      </c>
      <c r="J217" s="6">
        <f t="shared" si="17"/>
        <v>22.096263776059985</v>
      </c>
      <c r="K217" s="6">
        <f t="shared" si="18"/>
        <v>-23.50147741153199</v>
      </c>
      <c r="L217" s="7">
        <f t="shared" si="21"/>
        <v>-1.0635950787750132</v>
      </c>
      <c r="M217" s="7">
        <f t="shared" si="19"/>
        <v>-0.77124154246252985</v>
      </c>
      <c r="P217" s="5">
        <f t="shared" si="20"/>
        <v>-1.2327265119974027</v>
      </c>
    </row>
    <row r="218" spans="1:16" x14ac:dyDescent="0.15">
      <c r="A218" s="5">
        <v>108.5</v>
      </c>
      <c r="B218" s="5">
        <v>216</v>
      </c>
      <c r="D218">
        <v>105.11046990932</v>
      </c>
      <c r="E218">
        <v>129.03380049463999</v>
      </c>
      <c r="F218">
        <v>102.06358381503</v>
      </c>
      <c r="G218">
        <v>108.43655381228</v>
      </c>
      <c r="I218" s="6">
        <f t="shared" si="17"/>
        <v>3.0468860942900022</v>
      </c>
      <c r="J218" s="6">
        <f t="shared" si="17"/>
        <v>20.597246682359994</v>
      </c>
      <c r="K218" s="6">
        <f t="shared" si="18"/>
        <v>-21.66980992454199</v>
      </c>
      <c r="L218" s="7">
        <f t="shared" si="21"/>
        <v>-1.0520731367023228</v>
      </c>
      <c r="M218" s="7">
        <f t="shared" si="19"/>
        <v>-0.75836611179580016</v>
      </c>
      <c r="P218" s="5">
        <f t="shared" si="20"/>
        <v>-2.3026739257415594</v>
      </c>
    </row>
    <row r="219" spans="1:16" x14ac:dyDescent="0.15">
      <c r="A219" s="5">
        <v>109</v>
      </c>
      <c r="B219" s="5">
        <v>217</v>
      </c>
      <c r="D219">
        <v>105.09068425392</v>
      </c>
      <c r="E219">
        <v>129.97334432535999</v>
      </c>
      <c r="F219">
        <v>102.06991467106999</v>
      </c>
      <c r="G219">
        <v>108.37379576108</v>
      </c>
      <c r="I219" s="6">
        <f t="shared" si="17"/>
        <v>3.0207695828500079</v>
      </c>
      <c r="J219" s="6">
        <f t="shared" si="17"/>
        <v>21.599548564279985</v>
      </c>
      <c r="K219" s="6">
        <f t="shared" si="18"/>
        <v>-22.898688694285973</v>
      </c>
      <c r="L219" s="7">
        <f t="shared" si="21"/>
        <v>-1.0601466334418872</v>
      </c>
      <c r="M219" s="7">
        <f t="shared" si="19"/>
        <v>-0.76508611994132525</v>
      </c>
      <c r="P219" s="5">
        <f t="shared" si="20"/>
        <v>-1.5529550934586507</v>
      </c>
    </row>
    <row r="220" spans="1:16" x14ac:dyDescent="0.15">
      <c r="A220" s="5">
        <v>109.5</v>
      </c>
      <c r="B220" s="5">
        <v>218</v>
      </c>
      <c r="D220">
        <v>104.98708436384</v>
      </c>
      <c r="E220">
        <v>129.44874965650001</v>
      </c>
      <c r="F220">
        <v>102.13129644922</v>
      </c>
      <c r="G220">
        <v>108.63859069639</v>
      </c>
      <c r="I220" s="6">
        <f t="shared" si="17"/>
        <v>2.8557879146199951</v>
      </c>
      <c r="J220" s="6">
        <f t="shared" si="17"/>
        <v>20.810158960110016</v>
      </c>
      <c r="K220" s="6">
        <f t="shared" si="18"/>
        <v>-22.116402837512023</v>
      </c>
      <c r="L220" s="7">
        <f t="shared" si="21"/>
        <v>-1.0627695290509738</v>
      </c>
      <c r="M220" s="7">
        <f t="shared" si="19"/>
        <v>-0.76635552695637255</v>
      </c>
      <c r="P220" s="5">
        <f t="shared" si="20"/>
        <v>-1.30938848326758</v>
      </c>
    </row>
    <row r="221" spans="1:16" x14ac:dyDescent="0.15">
      <c r="A221" s="5">
        <v>110</v>
      </c>
      <c r="B221" s="5">
        <v>219</v>
      </c>
      <c r="D221">
        <v>104.97197032152</v>
      </c>
      <c r="E221">
        <v>129.3794998626</v>
      </c>
      <c r="F221">
        <v>102.18634737132</v>
      </c>
      <c r="G221">
        <v>108.46490503715999</v>
      </c>
      <c r="I221" s="6">
        <f t="shared" si="17"/>
        <v>2.7856229502000076</v>
      </c>
      <c r="J221" s="6">
        <f t="shared" si="17"/>
        <v>20.914594825440005</v>
      </c>
      <c r="K221" s="6">
        <f t="shared" si="18"/>
        <v>-22.311890840327997</v>
      </c>
      <c r="L221" s="7">
        <f t="shared" si="21"/>
        <v>-1.0668096143650059</v>
      </c>
      <c r="M221" s="7">
        <f t="shared" si="19"/>
        <v>-0.76904212367636537</v>
      </c>
      <c r="P221" s="5">
        <f t="shared" si="20"/>
        <v>-0.93421919272756637</v>
      </c>
    </row>
    <row r="222" spans="1:16" x14ac:dyDescent="0.15">
      <c r="A222" s="5">
        <v>110.5</v>
      </c>
      <c r="B222" s="5">
        <v>220</v>
      </c>
      <c r="D222">
        <v>105.08381423468001</v>
      </c>
      <c r="E222">
        <v>129.96180269305</v>
      </c>
      <c r="F222">
        <v>101.97550233966</v>
      </c>
      <c r="G222">
        <v>108.67134599505</v>
      </c>
      <c r="I222" s="6">
        <f t="shared" si="17"/>
        <v>3.1083118950200088</v>
      </c>
      <c r="J222" s="6">
        <f t="shared" si="17"/>
        <v>21.290456698</v>
      </c>
      <c r="K222" s="6">
        <f t="shared" si="18"/>
        <v>-22.440236142579991</v>
      </c>
      <c r="L222" s="7">
        <f t="shared" si="21"/>
        <v>-1.0540044518954823</v>
      </c>
      <c r="M222" s="7">
        <f t="shared" si="19"/>
        <v>-0.75488347261280253</v>
      </c>
      <c r="P222" s="5">
        <f t="shared" si="20"/>
        <v>-2.1233286658010821</v>
      </c>
    </row>
    <row r="223" spans="1:16" x14ac:dyDescent="0.15">
      <c r="A223" s="5">
        <v>111</v>
      </c>
      <c r="B223" s="5">
        <v>221</v>
      </c>
      <c r="D223">
        <v>105.14591920857001</v>
      </c>
      <c r="E223">
        <v>130.22039021709</v>
      </c>
      <c r="F223">
        <v>102.08340214699</v>
      </c>
      <c r="G223">
        <v>108.42636939169</v>
      </c>
      <c r="I223" s="6">
        <f t="shared" si="17"/>
        <v>3.0625170615800101</v>
      </c>
      <c r="J223" s="6">
        <f t="shared" si="17"/>
        <v>21.794020825399997</v>
      </c>
      <c r="K223" s="6">
        <f t="shared" si="18"/>
        <v>-23.090307928899986</v>
      </c>
      <c r="L223" s="7">
        <f t="shared" si="21"/>
        <v>-1.059479024723571</v>
      </c>
      <c r="M223" s="7">
        <f t="shared" si="19"/>
        <v>-0.75900455684685197</v>
      </c>
      <c r="P223" s="5">
        <f t="shared" si="20"/>
        <v>-1.6149503905230667</v>
      </c>
    </row>
    <row r="224" spans="1:16" x14ac:dyDescent="0.15">
      <c r="A224" s="5">
        <v>111.5</v>
      </c>
      <c r="B224" s="5">
        <v>222</v>
      </c>
      <c r="D224">
        <v>105.25528991481001</v>
      </c>
      <c r="E224">
        <v>130.201428964</v>
      </c>
      <c r="F224">
        <v>102.00880814753999</v>
      </c>
      <c r="G224">
        <v>108.36939168731</v>
      </c>
      <c r="I224" s="6">
        <f t="shared" si="17"/>
        <v>3.2464817672700121</v>
      </c>
      <c r="J224" s="6">
        <f t="shared" si="17"/>
        <v>21.832037276690002</v>
      </c>
      <c r="K224" s="6">
        <f t="shared" si="18"/>
        <v>-22.951962964757989</v>
      </c>
      <c r="L224" s="7">
        <f t="shared" si="21"/>
        <v>-1.051297351404934</v>
      </c>
      <c r="M224" s="7">
        <f t="shared" si="19"/>
        <v>-0.74946939493417564</v>
      </c>
      <c r="P224" s="5">
        <f t="shared" si="20"/>
        <v>-2.3747146865200186</v>
      </c>
    </row>
    <row r="225" spans="1:16" x14ac:dyDescent="0.15">
      <c r="A225" s="5">
        <v>112</v>
      </c>
      <c r="B225" s="5">
        <v>223</v>
      </c>
      <c r="D225">
        <v>105.19923055785</v>
      </c>
      <c r="E225">
        <v>132.19730695246</v>
      </c>
      <c r="F225">
        <v>101.98403523259</v>
      </c>
      <c r="G225">
        <v>108.34434351775</v>
      </c>
      <c r="I225" s="6">
        <f t="shared" si="17"/>
        <v>3.2151953252599981</v>
      </c>
      <c r="J225" s="6">
        <f t="shared" si="17"/>
        <v>23.852963434709991</v>
      </c>
      <c r="K225" s="6">
        <f t="shared" si="18"/>
        <v>-25.408360796391992</v>
      </c>
      <c r="L225" s="7">
        <f t="shared" si="21"/>
        <v>-1.0652077200361043</v>
      </c>
      <c r="M225" s="7">
        <f t="shared" si="19"/>
        <v>-0.76202627497130671</v>
      </c>
      <c r="P225" s="5">
        <f t="shared" si="20"/>
        <v>-1.0829738630328518</v>
      </c>
    </row>
    <row r="226" spans="1:16" x14ac:dyDescent="0.15">
      <c r="A226" s="5">
        <v>112.5</v>
      </c>
      <c r="B226" s="5">
        <v>224</v>
      </c>
      <c r="D226">
        <v>105.34487496565001</v>
      </c>
      <c r="E226">
        <v>132.12475954933001</v>
      </c>
      <c r="F226">
        <v>102.12992017616</v>
      </c>
      <c r="G226">
        <v>108.49600880814999</v>
      </c>
      <c r="I226" s="6">
        <f t="shared" si="17"/>
        <v>3.2149547894900081</v>
      </c>
      <c r="J226" s="6">
        <f t="shared" si="17"/>
        <v>23.628750741180014</v>
      </c>
      <c r="K226" s="6">
        <f t="shared" si="18"/>
        <v>-25.139546099926008</v>
      </c>
      <c r="L226" s="7">
        <f t="shared" si="21"/>
        <v>-1.0639388588628595</v>
      </c>
      <c r="M226" s="7">
        <f t="shared" si="19"/>
        <v>-0.75940392520402267</v>
      </c>
      <c r="P226" s="5">
        <f t="shared" si="20"/>
        <v>-1.2008025000932188</v>
      </c>
    </row>
    <row r="227" spans="1:16" x14ac:dyDescent="0.15">
      <c r="A227" s="5">
        <v>113</v>
      </c>
      <c r="B227" s="5">
        <v>225</v>
      </c>
      <c r="D227">
        <v>105.37400384721001</v>
      </c>
      <c r="E227">
        <v>131.47403132728999</v>
      </c>
      <c r="F227">
        <v>102.07954858244</v>
      </c>
      <c r="G227">
        <v>108.66776768510999</v>
      </c>
      <c r="I227" s="6">
        <f t="shared" si="17"/>
        <v>3.2944552647700078</v>
      </c>
      <c r="J227" s="6">
        <f t="shared" si="17"/>
        <v>22.806263642179999</v>
      </c>
      <c r="K227" s="6">
        <f t="shared" si="18"/>
        <v>-24.073061105845991</v>
      </c>
      <c r="L227" s="7">
        <f t="shared" si="21"/>
        <v>-1.0555460325961969</v>
      </c>
      <c r="M227" s="7">
        <f t="shared" si="19"/>
        <v>-0.74965761034332079</v>
      </c>
      <c r="P227" s="5">
        <f t="shared" si="20"/>
        <v>-1.9801748230372826</v>
      </c>
    </row>
    <row r="228" spans="1:16" x14ac:dyDescent="0.15">
      <c r="A228" s="5">
        <v>113.5</v>
      </c>
      <c r="B228" s="5">
        <v>226</v>
      </c>
      <c r="D228">
        <v>105.04451772465001</v>
      </c>
      <c r="E228">
        <v>128.07804341852</v>
      </c>
      <c r="F228">
        <v>102.17671345994999</v>
      </c>
      <c r="G228">
        <v>108.34489402698</v>
      </c>
      <c r="I228" s="6">
        <f t="shared" si="17"/>
        <v>2.8678042647000126</v>
      </c>
      <c r="J228" s="6">
        <f t="shared" si="17"/>
        <v>19.733149391539996</v>
      </c>
      <c r="K228" s="6">
        <f t="shared" si="18"/>
        <v>-20.811975005147982</v>
      </c>
      <c r="L228" s="7">
        <f t="shared" si="21"/>
        <v>-1.0546707265121349</v>
      </c>
      <c r="M228" s="7">
        <f t="shared" si="19"/>
        <v>-0.74742881566521946</v>
      </c>
      <c r="P228" s="5">
        <f t="shared" si="20"/>
        <v>-2.0614572557181856</v>
      </c>
    </row>
    <row r="229" spans="1:16" x14ac:dyDescent="0.15">
      <c r="A229" s="5">
        <v>114</v>
      </c>
      <c r="B229" s="5">
        <v>227</v>
      </c>
      <c r="D229">
        <v>104.87633965374999</v>
      </c>
      <c r="E229">
        <v>128.43088760648999</v>
      </c>
      <c r="F229">
        <v>102.04321497385</v>
      </c>
      <c r="G229">
        <v>108.52601156068999</v>
      </c>
      <c r="I229" s="6">
        <f t="shared" si="17"/>
        <v>2.8331246798999956</v>
      </c>
      <c r="J229" s="6">
        <f t="shared" si="17"/>
        <v>19.904876045799995</v>
      </c>
      <c r="K229" s="6">
        <f t="shared" si="18"/>
        <v>-21.052726575059996</v>
      </c>
      <c r="L229" s="7">
        <f t="shared" si="21"/>
        <v>-1.0576668011706711</v>
      </c>
      <c r="M229" s="7">
        <f t="shared" si="19"/>
        <v>-0.74907140172971642</v>
      </c>
      <c r="P229" s="5">
        <f t="shared" si="20"/>
        <v>-1.783236595341551</v>
      </c>
    </row>
    <row r="230" spans="1:16" x14ac:dyDescent="0.15">
      <c r="A230" s="5">
        <v>114.5</v>
      </c>
      <c r="B230" s="5">
        <v>228</v>
      </c>
      <c r="D230">
        <v>104.86644682604999</v>
      </c>
      <c r="E230">
        <v>128.97581753228999</v>
      </c>
      <c r="F230">
        <v>102.15469309111</v>
      </c>
      <c r="G230">
        <v>108.48197082301</v>
      </c>
      <c r="I230" s="6">
        <f t="shared" si="17"/>
        <v>2.7117537349399896</v>
      </c>
      <c r="J230" s="6">
        <f t="shared" si="17"/>
        <v>20.493846709279993</v>
      </c>
      <c r="K230" s="6">
        <f t="shared" si="18"/>
        <v>-21.880862316196001</v>
      </c>
      <c r="L230" s="7">
        <f t="shared" si="21"/>
        <v>-1.0676796126462653</v>
      </c>
      <c r="M230" s="7">
        <f t="shared" si="19"/>
        <v>-0.75773072461127133</v>
      </c>
      <c r="P230" s="5">
        <f t="shared" si="20"/>
        <v>-0.85342965176973329</v>
      </c>
    </row>
    <row r="231" spans="1:16" x14ac:dyDescent="0.15">
      <c r="A231" s="5">
        <v>115</v>
      </c>
      <c r="B231" s="5">
        <v>229</v>
      </c>
      <c r="D231">
        <v>104.98461115691001</v>
      </c>
      <c r="E231">
        <v>129.88843088761001</v>
      </c>
      <c r="F231">
        <v>102.05752821359999</v>
      </c>
      <c r="G231">
        <v>108.56895127993</v>
      </c>
      <c r="I231" s="6">
        <f t="shared" si="17"/>
        <v>2.9270829433100118</v>
      </c>
      <c r="J231" s="6">
        <f t="shared" si="17"/>
        <v>21.319479607680009</v>
      </c>
      <c r="K231" s="6">
        <f t="shared" si="18"/>
        <v>-22.656292585905998</v>
      </c>
      <c r="L231" s="7">
        <f t="shared" si="21"/>
        <v>-1.062703827805648</v>
      </c>
      <c r="M231" s="7">
        <f t="shared" si="19"/>
        <v>-0.75140145117661472</v>
      </c>
      <c r="P231" s="5">
        <f t="shared" si="20"/>
        <v>-1.3154896142290624</v>
      </c>
    </row>
    <row r="232" spans="1:16" x14ac:dyDescent="0.15">
      <c r="A232" s="5">
        <v>115.5</v>
      </c>
      <c r="B232" s="5">
        <v>230</v>
      </c>
      <c r="D232">
        <v>104.97471832921001</v>
      </c>
      <c r="E232">
        <v>128.25501511403999</v>
      </c>
      <c r="F232">
        <v>102.0836774016</v>
      </c>
      <c r="G232">
        <v>108.50068813653</v>
      </c>
      <c r="I232" s="6">
        <f t="shared" si="17"/>
        <v>2.8910409276100069</v>
      </c>
      <c r="J232" s="6">
        <f t="shared" si="17"/>
        <v>19.75432697750999</v>
      </c>
      <c r="K232" s="6">
        <f t="shared" si="18"/>
        <v>-20.814151445401979</v>
      </c>
      <c r="L232" s="7">
        <f t="shared" si="21"/>
        <v>-1.0536502442780553</v>
      </c>
      <c r="M232" s="7">
        <f t="shared" si="19"/>
        <v>-0.74099437905498289</v>
      </c>
      <c r="P232" s="5">
        <f t="shared" si="20"/>
        <v>-2.1562209960873777</v>
      </c>
    </row>
    <row r="233" spans="1:16" x14ac:dyDescent="0.15">
      <c r="A233" s="5">
        <v>116</v>
      </c>
      <c r="B233" s="5">
        <v>231</v>
      </c>
      <c r="D233">
        <v>104.85902720528</v>
      </c>
      <c r="E233">
        <v>128.56499038197001</v>
      </c>
      <c r="F233">
        <v>102.23369116433</v>
      </c>
      <c r="G233">
        <v>108.64822460776</v>
      </c>
      <c r="I233" s="6">
        <f t="shared" si="17"/>
        <v>2.6253360409500033</v>
      </c>
      <c r="J233" s="6">
        <f t="shared" si="17"/>
        <v>19.916765774210006</v>
      </c>
      <c r="K233" s="6">
        <f t="shared" si="18"/>
        <v>-21.274782888102003</v>
      </c>
      <c r="L233" s="7">
        <f t="shared" si="21"/>
        <v>-1.068184620399085</v>
      </c>
      <c r="M233" s="7">
        <f t="shared" si="19"/>
        <v>-0.7541752665819732</v>
      </c>
      <c r="P233" s="5">
        <f t="shared" si="20"/>
        <v>-0.80653376081304373</v>
      </c>
    </row>
    <row r="234" spans="1:16" x14ac:dyDescent="0.15">
      <c r="A234" s="5">
        <v>116.5</v>
      </c>
      <c r="B234" s="5">
        <v>232</v>
      </c>
      <c r="D234">
        <v>104.92168178071</v>
      </c>
      <c r="E234">
        <v>129.00439681231001</v>
      </c>
      <c r="F234">
        <v>102.21579961464001</v>
      </c>
      <c r="G234">
        <v>108.61189099917</v>
      </c>
      <c r="I234" s="6">
        <f t="shared" si="17"/>
        <v>2.7058821660699977</v>
      </c>
      <c r="J234" s="6">
        <f t="shared" si="17"/>
        <v>20.392505813140005</v>
      </c>
      <c r="K234" s="6">
        <f t="shared" si="18"/>
        <v>-21.765124809698008</v>
      </c>
      <c r="L234" s="7">
        <f t="shared" si="21"/>
        <v>-1.0673099720620676</v>
      </c>
      <c r="M234" s="7">
        <f t="shared" si="19"/>
        <v>-0.75194712965091659</v>
      </c>
      <c r="P234" s="5">
        <f t="shared" si="20"/>
        <v>-0.88775511396891205</v>
      </c>
    </row>
    <row r="235" spans="1:16" x14ac:dyDescent="0.15">
      <c r="A235" s="5">
        <v>117</v>
      </c>
      <c r="B235" s="5">
        <v>233</v>
      </c>
      <c r="D235">
        <v>105.01181643309</v>
      </c>
      <c r="E235">
        <v>129.78730420445001</v>
      </c>
      <c r="F235">
        <v>102.00963391137</v>
      </c>
      <c r="G235">
        <v>108.48334709606</v>
      </c>
      <c r="I235" s="6">
        <f t="shared" si="17"/>
        <v>3.0021825217200018</v>
      </c>
      <c r="J235" s="6">
        <f t="shared" si="17"/>
        <v>21.303957108390009</v>
      </c>
      <c r="K235" s="6">
        <f t="shared" si="18"/>
        <v>-22.562566008348007</v>
      </c>
      <c r="L235" s="7">
        <f t="shared" si="21"/>
        <v>-1.0590786441013968</v>
      </c>
      <c r="M235" s="7">
        <f t="shared" si="19"/>
        <v>-0.74236231309620648</v>
      </c>
      <c r="P235" s="5">
        <f t="shared" si="20"/>
        <v>-1.6521304256686968</v>
      </c>
    </row>
    <row r="236" spans="1:16" x14ac:dyDescent="0.15">
      <c r="A236" s="5">
        <v>117.5</v>
      </c>
      <c r="B236" s="5">
        <v>234</v>
      </c>
      <c r="D236">
        <v>104.97719153614</v>
      </c>
      <c r="E236">
        <v>129.15443803242999</v>
      </c>
      <c r="F236">
        <v>101.96476740985</v>
      </c>
      <c r="G236">
        <v>108.48499862372999</v>
      </c>
      <c r="I236" s="6">
        <f t="shared" si="17"/>
        <v>3.01242412629</v>
      </c>
      <c r="J236" s="6">
        <f t="shared" si="17"/>
        <v>20.669439408700001</v>
      </c>
      <c r="K236" s="6">
        <f t="shared" si="18"/>
        <v>-21.790903164149999</v>
      </c>
      <c r="L236" s="7">
        <f t="shared" si="21"/>
        <v>-1.054257095863856</v>
      </c>
      <c r="M236" s="7">
        <f t="shared" si="19"/>
        <v>-0.73618727626462643</v>
      </c>
      <c r="P236" s="5">
        <f t="shared" si="20"/>
        <v>-2.09986771114135</v>
      </c>
    </row>
    <row r="237" spans="1:16" x14ac:dyDescent="0.15">
      <c r="A237" s="5">
        <v>118</v>
      </c>
      <c r="B237" s="5">
        <v>235</v>
      </c>
      <c r="D237">
        <v>104.99093157461</v>
      </c>
      <c r="E237">
        <v>128.65320142895999</v>
      </c>
      <c r="F237">
        <v>102.15359207266999</v>
      </c>
      <c r="G237">
        <v>108.24772914946</v>
      </c>
      <c r="I237" s="6">
        <f t="shared" si="17"/>
        <v>2.8373395019400078</v>
      </c>
      <c r="J237" s="6">
        <f t="shared" si="17"/>
        <v>20.405472279499989</v>
      </c>
      <c r="K237" s="6">
        <f t="shared" si="18"/>
        <v>-21.649227233459978</v>
      </c>
      <c r="L237" s="7">
        <f t="shared" si="21"/>
        <v>-1.0609520297753414</v>
      </c>
      <c r="M237" s="7">
        <f t="shared" si="19"/>
        <v>-0.7415287215820725</v>
      </c>
      <c r="P237" s="5">
        <f t="shared" si="20"/>
        <v>-1.4781646007984881</v>
      </c>
    </row>
    <row r="238" spans="1:16" x14ac:dyDescent="0.15">
      <c r="A238" s="5">
        <v>118.5</v>
      </c>
      <c r="B238" s="5">
        <v>236</v>
      </c>
      <c r="D238">
        <v>104.88705688376</v>
      </c>
      <c r="E238">
        <v>127.96015388843</v>
      </c>
      <c r="F238">
        <v>102.22075419763</v>
      </c>
      <c r="G238">
        <v>108.41150564272</v>
      </c>
      <c r="I238" s="6">
        <f t="shared" si="17"/>
        <v>2.6663026861299954</v>
      </c>
      <c r="J238" s="6">
        <f t="shared" si="17"/>
        <v>19.548648245709998</v>
      </c>
      <c r="K238" s="6">
        <f t="shared" si="18"/>
        <v>-20.792075208722</v>
      </c>
      <c r="L238" s="7">
        <f t="shared" si="21"/>
        <v>-1.0636068001931989</v>
      </c>
      <c r="M238" s="7">
        <f t="shared" si="19"/>
        <v>-0.74283000340589078</v>
      </c>
      <c r="P238" s="5">
        <f t="shared" si="20"/>
        <v>-1.2316380408877587</v>
      </c>
    </row>
    <row r="239" spans="1:16" x14ac:dyDescent="0.15">
      <c r="A239" s="5">
        <v>119</v>
      </c>
      <c r="B239" s="5">
        <v>237</v>
      </c>
      <c r="D239">
        <v>104.61912613355</v>
      </c>
      <c r="E239">
        <v>127.2508931025</v>
      </c>
      <c r="F239">
        <v>101.96284062757999</v>
      </c>
      <c r="G239">
        <v>108.42774566474</v>
      </c>
      <c r="I239" s="6">
        <f t="shared" si="17"/>
        <v>2.6562855059700041</v>
      </c>
      <c r="J239" s="6">
        <f t="shared" si="17"/>
        <v>18.823147437759999</v>
      </c>
      <c r="K239" s="6">
        <f t="shared" si="18"/>
        <v>-19.931491419341995</v>
      </c>
      <c r="L239" s="7">
        <f t="shared" si="21"/>
        <v>-1.0588819688761835</v>
      </c>
      <c r="M239" s="7">
        <f t="shared" si="19"/>
        <v>-0.736751683494836</v>
      </c>
      <c r="P239" s="5">
        <f t="shared" si="20"/>
        <v>-1.6703940263045114</v>
      </c>
    </row>
    <row r="240" spans="1:16" x14ac:dyDescent="0.15">
      <c r="A240" s="5">
        <v>119.5</v>
      </c>
      <c r="B240" s="5">
        <v>238</v>
      </c>
      <c r="D240">
        <v>104.71145919209</v>
      </c>
      <c r="E240">
        <v>127.44352844188001</v>
      </c>
      <c r="F240">
        <v>101.92045141756</v>
      </c>
      <c r="G240">
        <v>108.31076245526999</v>
      </c>
      <c r="I240" s="6">
        <f t="shared" si="17"/>
        <v>2.7910077745300015</v>
      </c>
      <c r="J240" s="6">
        <f t="shared" si="17"/>
        <v>19.132765986610011</v>
      </c>
      <c r="K240" s="6">
        <f t="shared" si="18"/>
        <v>-20.168311409402012</v>
      </c>
      <c r="L240" s="7">
        <f t="shared" si="21"/>
        <v>-1.0541241879776675</v>
      </c>
      <c r="M240" s="7">
        <f t="shared" si="19"/>
        <v>-0.73064041400228086</v>
      </c>
      <c r="P240" s="5">
        <f t="shared" si="20"/>
        <v>-2.1122097666903548</v>
      </c>
    </row>
    <row r="241" spans="1:16" x14ac:dyDescent="0.15">
      <c r="A241" s="5">
        <v>120</v>
      </c>
      <c r="B241" s="5">
        <v>239</v>
      </c>
      <c r="D241">
        <v>104.50041220115</v>
      </c>
      <c r="E241">
        <v>126.20939818632</v>
      </c>
      <c r="F241">
        <v>102.17946600606</v>
      </c>
      <c r="G241">
        <v>108.56427195156</v>
      </c>
      <c r="I241" s="6">
        <f t="shared" si="17"/>
        <v>2.3209461950900021</v>
      </c>
      <c r="J241" s="6">
        <f t="shared" si="17"/>
        <v>17.645126234759999</v>
      </c>
      <c r="K241" s="6">
        <f t="shared" si="18"/>
        <v>-18.853205286621996</v>
      </c>
      <c r="L241" s="7">
        <f t="shared" si="21"/>
        <v>-1.0684653108053228</v>
      </c>
      <c r="M241" s="7">
        <f t="shared" si="19"/>
        <v>-0.74362804823589679</v>
      </c>
      <c r="P241" s="5">
        <f t="shared" si="20"/>
        <v>-0.78046836555916899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2"/>
  <sheetViews>
    <sheetView zoomScale="90" zoomScaleNormal="90" zoomScalePageLayoutView="90" workbookViewId="0">
      <selection activeCell="A3" sqref="A3"/>
    </sheetView>
  </sheetViews>
  <sheetFormatPr baseColWidth="10" defaultColWidth="8.83203125" defaultRowHeight="13" x14ac:dyDescent="0.15"/>
  <cols>
    <col min="2" max="2" width="8.83203125" style="1"/>
  </cols>
  <sheetData>
    <row r="1" spans="1:2" x14ac:dyDescent="0.15">
      <c r="A1" s="22" t="s">
        <v>27</v>
      </c>
      <c r="B1" s="36" t="s">
        <v>28</v>
      </c>
    </row>
    <row r="2" spans="1:2" x14ac:dyDescent="0.15">
      <c r="A2" s="24"/>
    </row>
    <row r="3" spans="1:2" x14ac:dyDescent="0.15">
      <c r="A3" s="2">
        <v>6942</v>
      </c>
      <c r="B3" s="1">
        <f>MAX(summary!E46:E107)</f>
        <v>0</v>
      </c>
    </row>
    <row r="4" spans="1:2" x14ac:dyDescent="0.15">
      <c r="A4" s="2">
        <v>6943</v>
      </c>
      <c r="B4" s="1">
        <f>MAX(summary!F46:F107)</f>
        <v>0</v>
      </c>
    </row>
    <row r="5" spans="1:2" x14ac:dyDescent="0.15">
      <c r="A5" s="3">
        <v>6945</v>
      </c>
      <c r="B5" s="1">
        <f>MAX(summary!G46:G107)</f>
        <v>0</v>
      </c>
    </row>
    <row r="6" spans="1:2" x14ac:dyDescent="0.15">
      <c r="A6" s="2">
        <v>6946</v>
      </c>
      <c r="B6" s="1">
        <f>MAX(summary!H46:H107)</f>
        <v>0</v>
      </c>
    </row>
    <row r="7" spans="1:2" x14ac:dyDescent="0.15">
      <c r="A7" s="2">
        <v>6967</v>
      </c>
      <c r="B7" s="1">
        <f>MAX(summary!I46:I107)</f>
        <v>0</v>
      </c>
    </row>
    <row r="8" spans="1:2" x14ac:dyDescent="0.15">
      <c r="A8" s="3">
        <v>6968</v>
      </c>
      <c r="B8" s="1">
        <f>MAX(summary!J46:J107)</f>
        <v>0</v>
      </c>
    </row>
    <row r="9" spans="1:2" x14ac:dyDescent="0.15">
      <c r="A9" s="3">
        <v>6969</v>
      </c>
      <c r="B9" s="1">
        <f>MAX(summary!K46:K107)</f>
        <v>0</v>
      </c>
    </row>
    <row r="10" spans="1:2" x14ac:dyDescent="0.15">
      <c r="A10" s="3">
        <v>6970</v>
      </c>
      <c r="B10" s="1">
        <f>MAX(summary!L46:L107)</f>
        <v>0</v>
      </c>
    </row>
    <row r="11" spans="1:2" x14ac:dyDescent="0.15">
      <c r="A11" s="3">
        <v>6971</v>
      </c>
      <c r="B11" s="1">
        <f>MAX(summary!M46:M107)</f>
        <v>0</v>
      </c>
    </row>
    <row r="12" spans="1:2" x14ac:dyDescent="0.15">
      <c r="A12" s="3">
        <v>6972</v>
      </c>
      <c r="B12" s="1">
        <f>MAX(summary!N46:N107)</f>
        <v>0</v>
      </c>
    </row>
    <row r="13" spans="1:2" x14ac:dyDescent="0.15">
      <c r="A13" s="3">
        <v>6979</v>
      </c>
      <c r="B13" s="1">
        <f>MAX(summary!O46:O107)</f>
        <v>0</v>
      </c>
    </row>
    <row r="14" spans="1:2" x14ac:dyDescent="0.15">
      <c r="A14" s="3">
        <v>6980</v>
      </c>
      <c r="B14" s="1">
        <f>MAX(summary!P46:P107)</f>
        <v>0</v>
      </c>
    </row>
    <row r="15" spans="1:2" x14ac:dyDescent="0.15">
      <c r="A15" s="3">
        <v>6981</v>
      </c>
      <c r="B15" s="1">
        <f>MAX(summary!Q46:Q107)</f>
        <v>0</v>
      </c>
    </row>
    <row r="16" spans="1:2" x14ac:dyDescent="0.15">
      <c r="A16" s="3">
        <v>6982</v>
      </c>
      <c r="B16" s="1">
        <f>MAX(summary!R46:R107)</f>
        <v>0</v>
      </c>
    </row>
    <row r="17" spans="1:7" x14ac:dyDescent="0.15">
      <c r="A17" s="3">
        <v>6983</v>
      </c>
      <c r="B17" s="1">
        <f>MAX(summary!S46:S107)</f>
        <v>0</v>
      </c>
    </row>
    <row r="18" spans="1:7" x14ac:dyDescent="0.15">
      <c r="A18" s="3">
        <v>6984</v>
      </c>
      <c r="B18" s="1">
        <f>MAX(summary!T46:T107)</f>
        <v>0</v>
      </c>
    </row>
    <row r="19" spans="1:7" x14ac:dyDescent="0.15">
      <c r="A19" s="23"/>
    </row>
    <row r="20" spans="1:7" x14ac:dyDescent="0.15">
      <c r="A20" s="23"/>
    </row>
    <row r="21" spans="1:7" x14ac:dyDescent="0.15">
      <c r="A21" s="23"/>
    </row>
    <row r="22" spans="1:7" x14ac:dyDescent="0.15">
      <c r="A22" s="23"/>
    </row>
    <row r="23" spans="1:7" x14ac:dyDescent="0.15">
      <c r="A23" s="23"/>
    </row>
    <row r="24" spans="1:7" x14ac:dyDescent="0.15">
      <c r="A24" s="23"/>
    </row>
    <row r="25" spans="1:7" x14ac:dyDescent="0.15">
      <c r="A25" s="23"/>
    </row>
    <row r="26" spans="1:7" x14ac:dyDescent="0.15">
      <c r="A26" s="23"/>
    </row>
    <row r="27" spans="1:7" x14ac:dyDescent="0.15">
      <c r="A27" s="23"/>
      <c r="G27" s="1"/>
    </row>
    <row r="28" spans="1:7" x14ac:dyDescent="0.15">
      <c r="G28" s="1"/>
    </row>
    <row r="29" spans="1:7" x14ac:dyDescent="0.15">
      <c r="G29" s="1"/>
    </row>
    <row r="30" spans="1:7" x14ac:dyDescent="0.15">
      <c r="G30" s="1"/>
    </row>
    <row r="31" spans="1:7" x14ac:dyDescent="0.15">
      <c r="G31" s="1"/>
    </row>
    <row r="32" spans="1:7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4BF8-C0E4-D14E-82B9-4F4FCA992532}">
  <sheetPr>
    <pageSetUpPr fitToPage="1"/>
  </sheetPr>
  <dimension ref="A1:Y798"/>
  <sheetViews>
    <sheetView zoomScale="75" zoomScaleNormal="80" zoomScalePageLayoutView="75" workbookViewId="0">
      <selection activeCell="O63" sqref="O63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109.15396538362</v>
      </c>
      <c r="E2">
        <v>161.85533453887999</v>
      </c>
      <c r="F2">
        <v>104.45440613027</v>
      </c>
      <c r="G2">
        <v>123.1619412516</v>
      </c>
      <c r="I2" s="6">
        <f t="shared" ref="I2:J65" si="0">D2-F2</f>
        <v>4.699559253350003</v>
      </c>
      <c r="J2" s="6">
        <f t="shared" si="0"/>
        <v>38.693393287279989</v>
      </c>
      <c r="K2" s="6">
        <f>I2-1.2*J2</f>
        <v>-41.732512691385985</v>
      </c>
      <c r="L2" s="7">
        <f t="shared" ref="L2:L65" si="1">K2/J2</f>
        <v>-1.0785436258211314</v>
      </c>
      <c r="M2" s="7">
        <f>L2+ABS($N$2)*A2</f>
        <v>-1.0784944050922567</v>
      </c>
      <c r="N2" s="5">
        <f>LINEST(V64:V83,U64:U83)</f>
        <v>-9.8441457749467713E-5</v>
      </c>
      <c r="O2" s="8">
        <f>AVERAGE(L41:L60)</f>
        <v>-1.0798779816232724</v>
      </c>
      <c r="P2" s="5">
        <f>(L2-$O$2)/$O$2*100</f>
        <v>-0.12356542358009986</v>
      </c>
    </row>
    <row r="3" spans="1:16" x14ac:dyDescent="0.15">
      <c r="A3" s="5">
        <v>1</v>
      </c>
      <c r="B3" s="5">
        <v>1</v>
      </c>
      <c r="D3">
        <v>108.17514854043</v>
      </c>
      <c r="E3">
        <v>157.02970808577001</v>
      </c>
      <c r="F3">
        <v>104.22860791826</v>
      </c>
      <c r="G3">
        <v>122.77266922094999</v>
      </c>
      <c r="I3" s="6">
        <f t="shared" si="0"/>
        <v>3.946540622170005</v>
      </c>
      <c r="J3" s="6">
        <f t="shared" si="0"/>
        <v>34.257038864820018</v>
      </c>
      <c r="K3" s="6">
        <f t="shared" ref="K3:K66" si="2">I3-1.2*J3</f>
        <v>-37.161906015614015</v>
      </c>
      <c r="L3" s="7">
        <f t="shared" si="1"/>
        <v>-1.0847962126048531</v>
      </c>
      <c r="M3" s="7">
        <f t="shared" ref="M3:M66" si="3">L3+ABS($N$2)*A3</f>
        <v>-1.0846977711471038</v>
      </c>
      <c r="P3" s="5">
        <f t="shared" ref="P3:P66" si="4">(L3-$O$2)/$O$2*100</f>
        <v>0.45544321351822037</v>
      </c>
    </row>
    <row r="4" spans="1:16" ht="15" x14ac:dyDescent="0.15">
      <c r="A4" s="5">
        <v>1.5</v>
      </c>
      <c r="B4" s="5">
        <v>2</v>
      </c>
      <c r="D4">
        <v>108.05760785327</v>
      </c>
      <c r="E4">
        <v>155.58718677344001</v>
      </c>
      <c r="F4">
        <v>104.4091954023</v>
      </c>
      <c r="G4">
        <v>122.99897828863</v>
      </c>
      <c r="I4" s="6">
        <f t="shared" si="0"/>
        <v>3.6484124509699996</v>
      </c>
      <c r="J4" s="6">
        <f t="shared" si="0"/>
        <v>32.588208484810011</v>
      </c>
      <c r="K4" s="6">
        <f t="shared" si="2"/>
        <v>-35.457437730802013</v>
      </c>
      <c r="L4" s="7">
        <f t="shared" si="1"/>
        <v>-1.0880450131933275</v>
      </c>
      <c r="M4" s="7">
        <f t="shared" si="3"/>
        <v>-1.0878973510067034</v>
      </c>
      <c r="N4" s="3" t="s">
        <v>15</v>
      </c>
      <c r="P4" s="5">
        <f t="shared" si="4"/>
        <v>0.75629207271902787</v>
      </c>
    </row>
    <row r="5" spans="1:16" x14ac:dyDescent="0.15">
      <c r="A5" s="5">
        <v>2</v>
      </c>
      <c r="B5" s="5">
        <v>3</v>
      </c>
      <c r="D5">
        <v>107.71971066908</v>
      </c>
      <c r="E5">
        <v>155.40790493412999</v>
      </c>
      <c r="F5">
        <v>104.28173690932</v>
      </c>
      <c r="G5">
        <v>123.24853128991001</v>
      </c>
      <c r="I5" s="6">
        <f t="shared" si="0"/>
        <v>3.4379737597599984</v>
      </c>
      <c r="J5" s="6">
        <f t="shared" si="0"/>
        <v>32.159373644219983</v>
      </c>
      <c r="K5" s="6">
        <f t="shared" si="2"/>
        <v>-35.153274613303978</v>
      </c>
      <c r="L5" s="7">
        <f t="shared" si="1"/>
        <v>-1.0930957487607067</v>
      </c>
      <c r="M5" s="7">
        <f t="shared" si="3"/>
        <v>-1.0928988658452077</v>
      </c>
      <c r="N5" s="5">
        <f>RSQ(V64:V83,U64:U83)</f>
        <v>6.1414949767858397E-3</v>
      </c>
      <c r="P5" s="5">
        <f t="shared" si="4"/>
        <v>1.2240056156682935</v>
      </c>
    </row>
    <row r="6" spans="1:16" x14ac:dyDescent="0.15">
      <c r="A6" s="5">
        <v>2.5</v>
      </c>
      <c r="B6" s="5">
        <v>4</v>
      </c>
      <c r="D6">
        <v>108.22681477654</v>
      </c>
      <c r="E6">
        <v>157.93128390596999</v>
      </c>
      <c r="F6">
        <v>104.29272030651001</v>
      </c>
      <c r="G6">
        <v>122.86104725414999</v>
      </c>
      <c r="I6" s="6">
        <f t="shared" si="0"/>
        <v>3.93409447002999</v>
      </c>
      <c r="J6" s="6">
        <f t="shared" si="0"/>
        <v>35.070236651819997</v>
      </c>
      <c r="K6" s="6">
        <f t="shared" si="2"/>
        <v>-38.150189512154007</v>
      </c>
      <c r="L6" s="7">
        <f t="shared" si="1"/>
        <v>-1.0878224145138231</v>
      </c>
      <c r="M6" s="7">
        <f t="shared" si="3"/>
        <v>-1.0875763108694494</v>
      </c>
      <c r="P6" s="5">
        <f t="shared" si="4"/>
        <v>0.73567875498383806</v>
      </c>
    </row>
    <row r="7" spans="1:16" x14ac:dyDescent="0.15">
      <c r="A7" s="5">
        <v>3</v>
      </c>
      <c r="B7" s="5">
        <v>5</v>
      </c>
      <c r="D7">
        <v>108.45285455955</v>
      </c>
      <c r="E7">
        <v>157.88400929992</v>
      </c>
      <c r="F7">
        <v>104.32286079183</v>
      </c>
      <c r="G7">
        <v>123.0380587484</v>
      </c>
      <c r="I7" s="6">
        <f t="shared" si="0"/>
        <v>4.1299937677200091</v>
      </c>
      <c r="J7" s="6">
        <f t="shared" si="0"/>
        <v>34.845950551519991</v>
      </c>
      <c r="K7" s="6">
        <f t="shared" si="2"/>
        <v>-37.68514689410398</v>
      </c>
      <c r="L7" s="7">
        <f t="shared" si="1"/>
        <v>-1.0814785160871481</v>
      </c>
      <c r="M7" s="7">
        <f t="shared" si="3"/>
        <v>-1.0811831917138996</v>
      </c>
      <c r="P7" s="5">
        <f t="shared" si="4"/>
        <v>0.14821438080159055</v>
      </c>
    </row>
    <row r="8" spans="1:16" x14ac:dyDescent="0.15">
      <c r="A8" s="5">
        <v>3.5</v>
      </c>
      <c r="B8" s="5">
        <v>6</v>
      </c>
      <c r="D8">
        <v>108.80831826401</v>
      </c>
      <c r="E8">
        <v>160.56497029190999</v>
      </c>
      <c r="F8">
        <v>104.3404853129</v>
      </c>
      <c r="G8">
        <v>122.92464878672</v>
      </c>
      <c r="I8" s="6">
        <f t="shared" si="0"/>
        <v>4.4678329511099975</v>
      </c>
      <c r="J8" s="6">
        <f t="shared" si="0"/>
        <v>37.640321505189988</v>
      </c>
      <c r="K8" s="6">
        <f t="shared" si="2"/>
        <v>-40.700552855117984</v>
      </c>
      <c r="L8" s="7">
        <f t="shared" si="1"/>
        <v>-1.0813019450300403</v>
      </c>
      <c r="M8" s="7">
        <f t="shared" si="3"/>
        <v>-1.0809573999279172</v>
      </c>
      <c r="P8" s="5">
        <f t="shared" si="4"/>
        <v>0.13186336150935943</v>
      </c>
    </row>
    <row r="9" spans="1:16" x14ac:dyDescent="0.15">
      <c r="A9" s="5">
        <v>4</v>
      </c>
      <c r="B9" s="5">
        <v>7</v>
      </c>
      <c r="D9">
        <v>108.6210281581</v>
      </c>
      <c r="E9">
        <v>160.07879101008001</v>
      </c>
      <c r="F9">
        <v>104.39872286079</v>
      </c>
      <c r="G9">
        <v>122.91979565773001</v>
      </c>
      <c r="I9" s="6">
        <f t="shared" si="0"/>
        <v>4.222305297310001</v>
      </c>
      <c r="J9" s="6">
        <f t="shared" si="0"/>
        <v>37.158995352350004</v>
      </c>
      <c r="K9" s="6">
        <f t="shared" si="2"/>
        <v>-40.368489125510003</v>
      </c>
      <c r="L9" s="7">
        <f t="shared" si="1"/>
        <v>-1.0863719199813358</v>
      </c>
      <c r="M9" s="7">
        <f t="shared" si="3"/>
        <v>-1.0859781541503379</v>
      </c>
      <c r="P9" s="5">
        <f t="shared" si="4"/>
        <v>0.60135853018334962</v>
      </c>
    </row>
    <row r="10" spans="1:16" x14ac:dyDescent="0.15">
      <c r="A10" s="5">
        <v>4.5</v>
      </c>
      <c r="B10" s="5">
        <v>8</v>
      </c>
      <c r="D10">
        <v>109.16455696203001</v>
      </c>
      <c r="E10">
        <v>162.71557737019</v>
      </c>
      <c r="F10">
        <v>104.27330779055001</v>
      </c>
      <c r="G10">
        <v>123.13588761174999</v>
      </c>
      <c r="I10" s="6">
        <f t="shared" si="0"/>
        <v>4.8912491714799984</v>
      </c>
      <c r="J10" s="6">
        <f t="shared" si="0"/>
        <v>39.579689758440011</v>
      </c>
      <c r="K10" s="6">
        <f t="shared" si="2"/>
        <v>-42.604378538648014</v>
      </c>
      <c r="L10" s="7">
        <f t="shared" si="1"/>
        <v>-1.0764202245815486</v>
      </c>
      <c r="M10" s="7">
        <f t="shared" si="3"/>
        <v>-1.0759772380216761</v>
      </c>
      <c r="P10" s="5">
        <f t="shared" si="4"/>
        <v>-0.32019886510937995</v>
      </c>
    </row>
    <row r="11" spans="1:16" x14ac:dyDescent="0.15">
      <c r="A11" s="5">
        <v>5</v>
      </c>
      <c r="B11" s="5">
        <v>9</v>
      </c>
      <c r="D11">
        <v>109.41048824593</v>
      </c>
      <c r="E11">
        <v>161.63187806767999</v>
      </c>
      <c r="F11">
        <v>104.26053639846999</v>
      </c>
      <c r="G11">
        <v>123.13920817368999</v>
      </c>
      <c r="I11" s="6">
        <f t="shared" si="0"/>
        <v>5.1499518474600023</v>
      </c>
      <c r="J11" s="6">
        <f t="shared" si="0"/>
        <v>38.492669893989998</v>
      </c>
      <c r="K11" s="6">
        <f t="shared" si="2"/>
        <v>-41.041252025327992</v>
      </c>
      <c r="L11" s="7">
        <f t="shared" si="1"/>
        <v>-1.0662095442679571</v>
      </c>
      <c r="M11" s="7">
        <f t="shared" si="3"/>
        <v>-1.0657173369792097</v>
      </c>
      <c r="P11" s="5">
        <f t="shared" si="4"/>
        <v>-1.2657390545891969</v>
      </c>
    </row>
    <row r="12" spans="1:16" x14ac:dyDescent="0.15">
      <c r="A12" s="5">
        <v>5.5</v>
      </c>
      <c r="B12" s="5">
        <v>10</v>
      </c>
      <c r="D12">
        <v>109.12684060965999</v>
      </c>
      <c r="E12">
        <v>161.45517954017001</v>
      </c>
      <c r="F12">
        <v>104.27535121328</v>
      </c>
      <c r="G12">
        <v>123.24367816092</v>
      </c>
      <c r="I12" s="6">
        <f t="shared" si="0"/>
        <v>4.8514893963799892</v>
      </c>
      <c r="J12" s="6">
        <f t="shared" si="0"/>
        <v>38.211501379250009</v>
      </c>
      <c r="K12" s="6">
        <f t="shared" si="2"/>
        <v>-41.002312258720018</v>
      </c>
      <c r="L12" s="7">
        <f t="shared" si="1"/>
        <v>-1.0730358865455494</v>
      </c>
      <c r="M12" s="7">
        <f t="shared" si="3"/>
        <v>-1.0724944585279272</v>
      </c>
      <c r="P12" s="5">
        <f t="shared" si="4"/>
        <v>-0.63359890600213986</v>
      </c>
    </row>
    <row r="13" spans="1:16" x14ac:dyDescent="0.15">
      <c r="A13" s="5">
        <v>6</v>
      </c>
      <c r="B13" s="5">
        <v>11</v>
      </c>
      <c r="D13">
        <v>108.87961766985001</v>
      </c>
      <c r="E13">
        <v>161.21234823043</v>
      </c>
      <c r="F13">
        <v>104.11979565772999</v>
      </c>
      <c r="G13">
        <v>123.28531289911</v>
      </c>
      <c r="I13" s="6">
        <f t="shared" si="0"/>
        <v>4.7598220121200114</v>
      </c>
      <c r="J13" s="6">
        <f t="shared" si="0"/>
        <v>37.927035331319999</v>
      </c>
      <c r="K13" s="6">
        <f t="shared" si="2"/>
        <v>-40.752620385463985</v>
      </c>
      <c r="L13" s="7">
        <f t="shared" si="1"/>
        <v>-1.0745005516371229</v>
      </c>
      <c r="M13" s="7">
        <f t="shared" si="3"/>
        <v>-1.073909902890626</v>
      </c>
      <c r="P13" s="5">
        <f t="shared" si="4"/>
        <v>-0.49796644414086377</v>
      </c>
    </row>
    <row r="14" spans="1:16" x14ac:dyDescent="0.15">
      <c r="A14" s="5">
        <v>6.5</v>
      </c>
      <c r="B14" s="5">
        <v>12</v>
      </c>
      <c r="D14">
        <v>109.05399121674</v>
      </c>
      <c r="E14">
        <v>161.56316197365001</v>
      </c>
      <c r="F14">
        <v>104.24623243934001</v>
      </c>
      <c r="G14">
        <v>123.27151979566</v>
      </c>
      <c r="I14" s="6">
        <f t="shared" si="0"/>
        <v>4.8077587773999966</v>
      </c>
      <c r="J14" s="6">
        <f t="shared" si="0"/>
        <v>38.291642177990013</v>
      </c>
      <c r="K14" s="6">
        <f t="shared" si="2"/>
        <v>-41.142211836188018</v>
      </c>
      <c r="L14" s="7">
        <f t="shared" si="1"/>
        <v>-1.0744436513051014</v>
      </c>
      <c r="M14" s="7">
        <f t="shared" si="3"/>
        <v>-1.0738037818297299</v>
      </c>
      <c r="P14" s="5">
        <f t="shared" si="4"/>
        <v>-0.50323558870994778</v>
      </c>
    </row>
    <row r="15" spans="1:16" x14ac:dyDescent="0.15">
      <c r="A15" s="5">
        <v>7</v>
      </c>
      <c r="B15" s="5">
        <v>13</v>
      </c>
      <c r="D15">
        <v>109.02324980625001</v>
      </c>
      <c r="E15">
        <v>162.08395763369001</v>
      </c>
      <c r="F15">
        <v>104.37496807152</v>
      </c>
      <c r="G15">
        <v>123.23754789272</v>
      </c>
      <c r="I15" s="6">
        <f t="shared" si="0"/>
        <v>4.6482817347300056</v>
      </c>
      <c r="J15" s="6">
        <f t="shared" si="0"/>
        <v>38.846409740970003</v>
      </c>
      <c r="K15" s="6">
        <f t="shared" si="2"/>
        <v>-41.967409954433997</v>
      </c>
      <c r="L15" s="7">
        <f t="shared" si="1"/>
        <v>-1.0803420505080132</v>
      </c>
      <c r="M15" s="7">
        <f t="shared" si="3"/>
        <v>-1.079652960303767</v>
      </c>
      <c r="P15" s="5">
        <f t="shared" si="4"/>
        <v>4.297419640348922E-2</v>
      </c>
    </row>
    <row r="16" spans="1:16" x14ac:dyDescent="0.15">
      <c r="A16" s="5">
        <v>7.5</v>
      </c>
      <c r="B16" s="5">
        <v>14</v>
      </c>
      <c r="D16">
        <v>109.20976491863</v>
      </c>
      <c r="E16">
        <v>162.86799276673</v>
      </c>
      <c r="F16">
        <v>104.24469987229</v>
      </c>
      <c r="G16">
        <v>123.10651340996</v>
      </c>
      <c r="I16" s="6">
        <f t="shared" si="0"/>
        <v>4.9650650463400012</v>
      </c>
      <c r="J16" s="6">
        <f t="shared" si="0"/>
        <v>39.761479356769996</v>
      </c>
      <c r="K16" s="6">
        <f t="shared" si="2"/>
        <v>-42.748710181783991</v>
      </c>
      <c r="L16" s="7">
        <f t="shared" si="1"/>
        <v>-1.0751287646571273</v>
      </c>
      <c r="M16" s="7">
        <f t="shared" si="3"/>
        <v>-1.0743904537240063</v>
      </c>
      <c r="P16" s="5">
        <f t="shared" si="4"/>
        <v>-0.43979199937071983</v>
      </c>
    </row>
    <row r="17" spans="1:16" x14ac:dyDescent="0.15">
      <c r="A17" s="5">
        <v>8</v>
      </c>
      <c r="B17" s="5">
        <v>15</v>
      </c>
      <c r="D17">
        <v>109.30173081891</v>
      </c>
      <c r="E17">
        <v>162.69542753810001</v>
      </c>
      <c r="F17">
        <v>104.20638569604</v>
      </c>
      <c r="G17">
        <v>123.1969348659</v>
      </c>
      <c r="I17" s="6">
        <f t="shared" si="0"/>
        <v>5.0953451228700004</v>
      </c>
      <c r="J17" s="6">
        <f t="shared" si="0"/>
        <v>39.498492672200001</v>
      </c>
      <c r="K17" s="6">
        <f t="shared" si="2"/>
        <v>-42.30284608377</v>
      </c>
      <c r="L17" s="7">
        <f t="shared" si="1"/>
        <v>-1.0709989982362991</v>
      </c>
      <c r="M17" s="7">
        <f t="shared" si="3"/>
        <v>-1.0702114665743034</v>
      </c>
      <c r="P17" s="5">
        <f t="shared" si="4"/>
        <v>-0.82222098589568993</v>
      </c>
    </row>
    <row r="18" spans="1:16" x14ac:dyDescent="0.15">
      <c r="A18" s="5">
        <v>8.5</v>
      </c>
      <c r="B18" s="5">
        <v>16</v>
      </c>
      <c r="D18">
        <v>109.39808834925999</v>
      </c>
      <c r="E18">
        <v>162.8018599845</v>
      </c>
      <c r="F18">
        <v>104.24802043423</v>
      </c>
      <c r="G18">
        <v>123.18084291188001</v>
      </c>
      <c r="I18" s="6">
        <f t="shared" si="0"/>
        <v>5.1500679150299931</v>
      </c>
      <c r="J18" s="6">
        <f t="shared" si="0"/>
        <v>39.621017072619992</v>
      </c>
      <c r="K18" s="6">
        <f t="shared" si="2"/>
        <v>-42.395152572113993</v>
      </c>
      <c r="L18" s="7">
        <f t="shared" si="1"/>
        <v>-1.0700167664653681</v>
      </c>
      <c r="M18" s="7">
        <f t="shared" si="3"/>
        <v>-1.0691800140744976</v>
      </c>
      <c r="P18" s="5">
        <f t="shared" si="4"/>
        <v>-0.91317864848775798</v>
      </c>
    </row>
    <row r="19" spans="1:16" x14ac:dyDescent="0.15">
      <c r="A19" s="5">
        <v>9</v>
      </c>
      <c r="B19" s="5">
        <v>17</v>
      </c>
      <c r="D19">
        <v>109.51511237406</v>
      </c>
      <c r="E19">
        <v>163.35856367864</v>
      </c>
      <c r="F19">
        <v>104.26028097063001</v>
      </c>
      <c r="G19">
        <v>123.41379310345</v>
      </c>
      <c r="I19" s="6">
        <f t="shared" si="0"/>
        <v>5.2548314034299892</v>
      </c>
      <c r="J19" s="6">
        <f t="shared" si="0"/>
        <v>39.944770575189992</v>
      </c>
      <c r="K19" s="6">
        <f t="shared" si="2"/>
        <v>-42.678893286798001</v>
      </c>
      <c r="L19" s="7">
        <f t="shared" si="1"/>
        <v>-1.0684475757962217</v>
      </c>
      <c r="M19" s="7">
        <f t="shared" si="3"/>
        <v>-1.0675616026764765</v>
      </c>
      <c r="P19" s="5">
        <f t="shared" si="4"/>
        <v>-1.0584904981457719</v>
      </c>
    </row>
    <row r="20" spans="1:16" x14ac:dyDescent="0.15">
      <c r="A20" s="5">
        <v>9.5</v>
      </c>
      <c r="B20" s="5">
        <v>18</v>
      </c>
      <c r="D20">
        <v>109.76052699560999</v>
      </c>
      <c r="E20">
        <v>164.41513820718001</v>
      </c>
      <c r="F20">
        <v>104.31034482759</v>
      </c>
      <c r="G20">
        <v>123.3938697318</v>
      </c>
      <c r="I20" s="6">
        <f t="shared" si="0"/>
        <v>5.4501821680199924</v>
      </c>
      <c r="J20" s="6">
        <f t="shared" si="0"/>
        <v>41.021268475380012</v>
      </c>
      <c r="K20" s="6">
        <f t="shared" si="2"/>
        <v>-43.775340002436018</v>
      </c>
      <c r="L20" s="7">
        <f t="shared" si="1"/>
        <v>-1.067137649063898</v>
      </c>
      <c r="M20" s="7">
        <f t="shared" si="3"/>
        <v>-1.066202455215278</v>
      </c>
      <c r="P20" s="5">
        <f t="shared" si="4"/>
        <v>-1.1797937152328257</v>
      </c>
    </row>
    <row r="21" spans="1:16" x14ac:dyDescent="0.15">
      <c r="A21" s="37">
        <v>10</v>
      </c>
      <c r="B21" s="5">
        <v>19</v>
      </c>
      <c r="D21">
        <v>109.55877034357999</v>
      </c>
      <c r="E21">
        <v>163.98140015499999</v>
      </c>
      <c r="F21">
        <v>104.36602809706</v>
      </c>
      <c r="G21">
        <v>123.37496807152</v>
      </c>
      <c r="I21" s="6">
        <f t="shared" si="0"/>
        <v>5.1927422465199982</v>
      </c>
      <c r="J21" s="6">
        <f t="shared" si="0"/>
        <v>40.606432083479987</v>
      </c>
      <c r="K21" s="6">
        <f t="shared" si="2"/>
        <v>-43.534976253655984</v>
      </c>
      <c r="L21" s="7">
        <f t="shared" si="1"/>
        <v>-1.0721202041133633</v>
      </c>
      <c r="M21" s="7">
        <f t="shared" si="3"/>
        <v>-1.0711357895358686</v>
      </c>
      <c r="P21" s="5">
        <f t="shared" si="4"/>
        <v>-0.71839389652594321</v>
      </c>
    </row>
    <row r="22" spans="1:16" x14ac:dyDescent="0.15">
      <c r="A22" s="5">
        <v>10.5</v>
      </c>
      <c r="B22" s="5">
        <v>20</v>
      </c>
      <c r="D22">
        <v>109.49522087315999</v>
      </c>
      <c r="E22">
        <v>163.24928958925</v>
      </c>
      <c r="F22">
        <v>104.51545338442</v>
      </c>
      <c r="G22">
        <v>123.30191570881</v>
      </c>
      <c r="I22" s="6">
        <f t="shared" si="0"/>
        <v>4.979767488739995</v>
      </c>
      <c r="J22" s="6">
        <f t="shared" si="0"/>
        <v>39.947373880439997</v>
      </c>
      <c r="K22" s="6">
        <f t="shared" si="2"/>
        <v>-42.957081167787997</v>
      </c>
      <c r="L22" s="7">
        <f t="shared" si="1"/>
        <v>-1.0753418058557709</v>
      </c>
      <c r="M22" s="7">
        <f t="shared" si="3"/>
        <v>-1.0743081705494015</v>
      </c>
      <c r="P22" s="5">
        <f t="shared" si="4"/>
        <v>-0.42006373356022686</v>
      </c>
    </row>
    <row r="23" spans="1:16" x14ac:dyDescent="0.15">
      <c r="A23" s="5">
        <v>11</v>
      </c>
      <c r="B23" s="5">
        <v>21</v>
      </c>
      <c r="D23">
        <v>109.31593903384</v>
      </c>
      <c r="E23">
        <v>162.86334280547999</v>
      </c>
      <c r="F23">
        <v>104.43218390805001</v>
      </c>
      <c r="G23">
        <v>123.44546615581</v>
      </c>
      <c r="I23" s="6">
        <f t="shared" si="0"/>
        <v>4.8837551257899889</v>
      </c>
      <c r="J23" s="6">
        <f t="shared" si="0"/>
        <v>39.417876649669992</v>
      </c>
      <c r="K23" s="6">
        <f t="shared" si="2"/>
        <v>-42.417696853814</v>
      </c>
      <c r="L23" s="7">
        <f t="shared" si="1"/>
        <v>-1.0761030390044899</v>
      </c>
      <c r="M23" s="7">
        <f t="shared" si="3"/>
        <v>-1.0750201829692458</v>
      </c>
      <c r="P23" s="5">
        <f t="shared" si="4"/>
        <v>-0.34957121851007977</v>
      </c>
    </row>
    <row r="24" spans="1:16" x14ac:dyDescent="0.15">
      <c r="A24" s="5">
        <v>11.5</v>
      </c>
      <c r="B24" s="5">
        <v>22</v>
      </c>
      <c r="D24">
        <v>108.95014208214999</v>
      </c>
      <c r="E24">
        <v>161.31774735210999</v>
      </c>
      <c r="F24">
        <v>104.47203065134001</v>
      </c>
      <c r="G24">
        <v>123.44495530013</v>
      </c>
      <c r="I24" s="6">
        <f t="shared" si="0"/>
        <v>4.4781114308099887</v>
      </c>
      <c r="J24" s="6">
        <f t="shared" si="0"/>
        <v>37.872792051979985</v>
      </c>
      <c r="K24" s="6">
        <f t="shared" si="2"/>
        <v>-40.969239031565991</v>
      </c>
      <c r="L24" s="7">
        <f t="shared" si="1"/>
        <v>-1.0817591419015573</v>
      </c>
      <c r="M24" s="7">
        <f t="shared" si="3"/>
        <v>-1.0806270651374383</v>
      </c>
      <c r="P24" s="5">
        <f t="shared" si="4"/>
        <v>0.17420118849512314</v>
      </c>
    </row>
    <row r="25" spans="1:16" x14ac:dyDescent="0.15">
      <c r="A25" s="5">
        <v>12</v>
      </c>
      <c r="B25" s="5">
        <v>23</v>
      </c>
      <c r="D25">
        <v>109.63006974942</v>
      </c>
      <c r="E25">
        <v>165.35081374321999</v>
      </c>
      <c r="F25">
        <v>104.48071519796</v>
      </c>
      <c r="G25">
        <v>123.687100894</v>
      </c>
      <c r="I25" s="6">
        <f t="shared" si="0"/>
        <v>5.1493545514600072</v>
      </c>
      <c r="J25" s="6">
        <f t="shared" si="0"/>
        <v>41.663712849219991</v>
      </c>
      <c r="K25" s="6">
        <f t="shared" si="2"/>
        <v>-44.847100867603977</v>
      </c>
      <c r="L25" s="7">
        <f t="shared" si="1"/>
        <v>-1.0764067290379182</v>
      </c>
      <c r="M25" s="7">
        <f t="shared" si="3"/>
        <v>-1.0752254315449246</v>
      </c>
      <c r="P25" s="5">
        <f t="shared" si="4"/>
        <v>-0.32144859367687112</v>
      </c>
    </row>
    <row r="26" spans="1:16" x14ac:dyDescent="0.15">
      <c r="A26" s="5">
        <v>12.5</v>
      </c>
      <c r="B26" s="5">
        <v>24</v>
      </c>
      <c r="D26">
        <v>109.63781968484</v>
      </c>
      <c r="E26">
        <v>165.51717902351001</v>
      </c>
      <c r="F26">
        <v>104.29680715198</v>
      </c>
      <c r="G26">
        <v>123.51443167305</v>
      </c>
      <c r="I26" s="6">
        <f t="shared" si="0"/>
        <v>5.3410125328599918</v>
      </c>
      <c r="J26" s="6">
        <f t="shared" si="0"/>
        <v>42.002747350460012</v>
      </c>
      <c r="K26" s="6">
        <f t="shared" si="2"/>
        <v>-45.062284287692023</v>
      </c>
      <c r="L26" s="7">
        <f t="shared" si="1"/>
        <v>-1.0728413527739991</v>
      </c>
      <c r="M26" s="7">
        <f t="shared" si="3"/>
        <v>-1.0716108345521307</v>
      </c>
      <c r="P26" s="5">
        <f t="shared" si="4"/>
        <v>-0.65161332752575474</v>
      </c>
    </row>
    <row r="27" spans="1:16" x14ac:dyDescent="0.15">
      <c r="A27" s="5">
        <v>13</v>
      </c>
      <c r="B27" s="5">
        <v>25</v>
      </c>
      <c r="D27">
        <v>109.85275122707</v>
      </c>
      <c r="E27">
        <v>165.77757685353001</v>
      </c>
      <c r="F27">
        <v>104.44699872286</v>
      </c>
      <c r="G27">
        <v>123.55938697318</v>
      </c>
      <c r="I27" s="6">
        <f t="shared" si="0"/>
        <v>5.4057525042099996</v>
      </c>
      <c r="J27" s="6">
        <f t="shared" si="0"/>
        <v>42.21818988035001</v>
      </c>
      <c r="K27" s="6">
        <f t="shared" si="2"/>
        <v>-45.256075352210011</v>
      </c>
      <c r="L27" s="7">
        <f t="shared" si="1"/>
        <v>-1.0719567911478354</v>
      </c>
      <c r="M27" s="7">
        <f t="shared" si="3"/>
        <v>-1.0706770521970923</v>
      </c>
      <c r="P27" s="5">
        <f t="shared" si="4"/>
        <v>-0.73352643634143866</v>
      </c>
    </row>
    <row r="28" spans="1:16" x14ac:dyDescent="0.15">
      <c r="A28" s="5">
        <v>13.5</v>
      </c>
      <c r="B28" s="5">
        <v>26</v>
      </c>
      <c r="D28">
        <v>109.58718677344</v>
      </c>
      <c r="E28">
        <v>166.01136657194999</v>
      </c>
      <c r="F28">
        <v>104.33818646232</v>
      </c>
      <c r="G28">
        <v>123.38646232439</v>
      </c>
      <c r="I28" s="6">
        <f t="shared" si="0"/>
        <v>5.2490003111199997</v>
      </c>
      <c r="J28" s="6">
        <f t="shared" si="0"/>
        <v>42.624904247559996</v>
      </c>
      <c r="K28" s="6">
        <f t="shared" si="2"/>
        <v>-45.900884785951995</v>
      </c>
      <c r="L28" s="7">
        <f t="shared" si="1"/>
        <v>-1.0768560210567399</v>
      </c>
      <c r="M28" s="7">
        <f t="shared" si="3"/>
        <v>-1.0755270613771222</v>
      </c>
      <c r="P28" s="5">
        <f t="shared" si="4"/>
        <v>-0.2798427801990987</v>
      </c>
    </row>
    <row r="29" spans="1:16" x14ac:dyDescent="0.15">
      <c r="A29" s="5">
        <v>14</v>
      </c>
      <c r="B29" s="5">
        <v>27</v>
      </c>
      <c r="D29">
        <v>109.84861792818</v>
      </c>
      <c r="E29">
        <v>166.75251872901001</v>
      </c>
      <c r="F29">
        <v>104.34176245211</v>
      </c>
      <c r="G29">
        <v>123.54814814815001</v>
      </c>
      <c r="I29" s="6">
        <f t="shared" si="0"/>
        <v>5.506855476070001</v>
      </c>
      <c r="J29" s="6">
        <f t="shared" si="0"/>
        <v>43.204370580860001</v>
      </c>
      <c r="K29" s="6">
        <f t="shared" si="2"/>
        <v>-46.338389220962</v>
      </c>
      <c r="L29" s="7">
        <f t="shared" si="1"/>
        <v>-1.0725393889082695</v>
      </c>
      <c r="M29" s="7">
        <f t="shared" si="3"/>
        <v>-1.071161208499777</v>
      </c>
      <c r="P29" s="5">
        <f t="shared" si="4"/>
        <v>-0.67957610395681478</v>
      </c>
    </row>
    <row r="30" spans="1:16" x14ac:dyDescent="0.15">
      <c r="A30" s="5">
        <v>14.5</v>
      </c>
      <c r="B30" s="5">
        <v>28</v>
      </c>
      <c r="D30">
        <v>109.87910100748999</v>
      </c>
      <c r="E30">
        <v>166.67863601137</v>
      </c>
      <c r="F30">
        <v>104.47560664112</v>
      </c>
      <c r="G30">
        <v>123.31928480204</v>
      </c>
      <c r="I30" s="6">
        <f t="shared" si="0"/>
        <v>5.4034943663699977</v>
      </c>
      <c r="J30" s="6">
        <f t="shared" si="0"/>
        <v>43.359351209330001</v>
      </c>
      <c r="K30" s="6">
        <f t="shared" si="2"/>
        <v>-46.627727084825999</v>
      </c>
      <c r="L30" s="7">
        <f t="shared" si="1"/>
        <v>-1.0753788002896296</v>
      </c>
      <c r="M30" s="7">
        <f t="shared" si="3"/>
        <v>-1.0739513991522622</v>
      </c>
      <c r="P30" s="5">
        <f t="shared" si="4"/>
        <v>-0.41663793597121318</v>
      </c>
    </row>
    <row r="31" spans="1:16" x14ac:dyDescent="0.15">
      <c r="A31" s="5">
        <v>15</v>
      </c>
      <c r="B31" s="5">
        <v>29</v>
      </c>
      <c r="D31">
        <v>109.92560062</v>
      </c>
      <c r="E31">
        <v>166.30276414362999</v>
      </c>
      <c r="F31">
        <v>104.38237547893</v>
      </c>
      <c r="G31">
        <v>123.51468710089</v>
      </c>
      <c r="I31" s="6">
        <f t="shared" si="0"/>
        <v>5.5432251410699962</v>
      </c>
      <c r="J31" s="6">
        <f t="shared" si="0"/>
        <v>42.788077042739985</v>
      </c>
      <c r="K31" s="6">
        <f t="shared" si="2"/>
        <v>-45.802467310217985</v>
      </c>
      <c r="L31" s="7">
        <f t="shared" si="1"/>
        <v>-1.0704493044748657</v>
      </c>
      <c r="M31" s="7">
        <f t="shared" si="3"/>
        <v>-1.0689726826086237</v>
      </c>
      <c r="P31" s="5">
        <f t="shared" si="4"/>
        <v>-0.8731243074549484</v>
      </c>
    </row>
    <row r="32" spans="1:16" x14ac:dyDescent="0.15">
      <c r="A32" s="5">
        <v>15.5</v>
      </c>
      <c r="B32" s="5">
        <v>30</v>
      </c>
      <c r="D32">
        <v>109.85249289588999</v>
      </c>
      <c r="E32">
        <v>166.37613019892001</v>
      </c>
      <c r="F32">
        <v>104.46002554278</v>
      </c>
      <c r="G32">
        <v>123.54176245211001</v>
      </c>
      <c r="I32" s="6">
        <f t="shared" si="0"/>
        <v>5.3924673531099927</v>
      </c>
      <c r="J32" s="6">
        <f t="shared" si="0"/>
        <v>42.834367746810003</v>
      </c>
      <c r="K32" s="6">
        <f t="shared" si="2"/>
        <v>-46.00877394306201</v>
      </c>
      <c r="L32" s="7">
        <f t="shared" si="1"/>
        <v>-1.0741088607871052</v>
      </c>
      <c r="M32" s="7">
        <f t="shared" si="3"/>
        <v>-1.0725830181919884</v>
      </c>
      <c r="P32" s="5">
        <f t="shared" si="4"/>
        <v>-0.53423821342250777</v>
      </c>
    </row>
    <row r="33" spans="1:16" x14ac:dyDescent="0.15">
      <c r="A33" s="5">
        <v>16</v>
      </c>
      <c r="B33" s="5">
        <v>31</v>
      </c>
      <c r="D33">
        <v>109.81400154999</v>
      </c>
      <c r="E33">
        <v>166.38207181607001</v>
      </c>
      <c r="F33">
        <v>104.3220945083</v>
      </c>
      <c r="G33">
        <v>123.85798212005</v>
      </c>
      <c r="I33" s="6">
        <f t="shared" si="0"/>
        <v>5.4919070416899984</v>
      </c>
      <c r="J33" s="6">
        <f t="shared" si="0"/>
        <v>42.524089696020013</v>
      </c>
      <c r="K33" s="6">
        <f t="shared" si="2"/>
        <v>-45.537000593534017</v>
      </c>
      <c r="L33" s="7">
        <f t="shared" si="1"/>
        <v>-1.0708518611227553</v>
      </c>
      <c r="M33" s="7">
        <f t="shared" si="3"/>
        <v>-1.0692767977987638</v>
      </c>
      <c r="P33" s="5">
        <f t="shared" si="4"/>
        <v>-0.83584633209661674</v>
      </c>
    </row>
    <row r="34" spans="1:16" x14ac:dyDescent="0.15">
      <c r="A34" s="5">
        <v>16.5</v>
      </c>
      <c r="B34" s="5">
        <v>32</v>
      </c>
      <c r="D34">
        <v>109.57943683803001</v>
      </c>
      <c r="E34">
        <v>165.70343580470001</v>
      </c>
      <c r="F34">
        <v>104.42707535120999</v>
      </c>
      <c r="G34">
        <v>123.71698595146999</v>
      </c>
      <c r="I34" s="6">
        <f t="shared" si="0"/>
        <v>5.1523614868200127</v>
      </c>
      <c r="J34" s="6">
        <f t="shared" si="0"/>
        <v>41.986449853230013</v>
      </c>
      <c r="K34" s="6">
        <f t="shared" si="2"/>
        <v>-45.231378337056</v>
      </c>
      <c r="L34" s="7">
        <f t="shared" si="1"/>
        <v>-1.0772851359228781</v>
      </c>
      <c r="M34" s="7">
        <f t="shared" si="3"/>
        <v>-1.0756608518700119</v>
      </c>
      <c r="P34" s="5">
        <f t="shared" si="4"/>
        <v>-0.24010543269867798</v>
      </c>
    </row>
    <row r="35" spans="1:16" x14ac:dyDescent="0.15">
      <c r="A35" s="5">
        <v>17</v>
      </c>
      <c r="B35" s="5">
        <v>33</v>
      </c>
      <c r="D35">
        <v>106.94885042625</v>
      </c>
      <c r="E35">
        <v>147.17308189098</v>
      </c>
      <c r="F35">
        <v>104.49067688378</v>
      </c>
      <c r="G35">
        <v>123.62733077906</v>
      </c>
      <c r="I35" s="6">
        <f t="shared" si="0"/>
        <v>2.4581735424700071</v>
      </c>
      <c r="J35" s="6">
        <f t="shared" si="0"/>
        <v>23.545751111919998</v>
      </c>
      <c r="K35" s="6">
        <f t="shared" si="2"/>
        <v>-25.796727791833991</v>
      </c>
      <c r="L35" s="7">
        <f t="shared" si="1"/>
        <v>-1.0956001220438638</v>
      </c>
      <c r="M35" s="7">
        <f t="shared" si="3"/>
        <v>-1.0939266172621229</v>
      </c>
      <c r="P35" s="5">
        <f t="shared" si="4"/>
        <v>1.4559182322578585</v>
      </c>
    </row>
    <row r="36" spans="1:16" x14ac:dyDescent="0.15">
      <c r="A36" s="5">
        <v>17.5</v>
      </c>
      <c r="B36" s="5">
        <v>34</v>
      </c>
      <c r="D36">
        <v>107.02014983209</v>
      </c>
      <c r="E36">
        <v>147.62025316456001</v>
      </c>
      <c r="F36">
        <v>104.53793103448</v>
      </c>
      <c r="G36">
        <v>123.92592592593</v>
      </c>
      <c r="I36" s="6">
        <f t="shared" si="0"/>
        <v>2.4822187976100025</v>
      </c>
      <c r="J36" s="6">
        <f t="shared" si="0"/>
        <v>23.694327238630009</v>
      </c>
      <c r="K36" s="6">
        <f t="shared" si="2"/>
        <v>-25.95097388874601</v>
      </c>
      <c r="L36" s="7">
        <f t="shared" si="1"/>
        <v>-1.0952399545844407</v>
      </c>
      <c r="M36" s="7">
        <f t="shared" si="3"/>
        <v>-1.0935172290738251</v>
      </c>
      <c r="P36" s="5">
        <f t="shared" si="4"/>
        <v>1.4225656252455616</v>
      </c>
    </row>
    <row r="37" spans="1:16" x14ac:dyDescent="0.15">
      <c r="A37" s="5">
        <v>18</v>
      </c>
      <c r="B37" s="5">
        <v>35</v>
      </c>
      <c r="D37">
        <v>108.08628261430999</v>
      </c>
      <c r="E37">
        <v>155.36786360113999</v>
      </c>
      <c r="F37">
        <v>104.43754789272</v>
      </c>
      <c r="G37">
        <v>123.96347381865</v>
      </c>
      <c r="I37" s="6">
        <f t="shared" si="0"/>
        <v>3.6487347215899888</v>
      </c>
      <c r="J37" s="6">
        <f t="shared" si="0"/>
        <v>31.404389782489986</v>
      </c>
      <c r="K37" s="6">
        <f t="shared" si="2"/>
        <v>-34.036533017397993</v>
      </c>
      <c r="L37" s="7">
        <f t="shared" si="1"/>
        <v>-1.0838145002382946</v>
      </c>
      <c r="M37" s="7">
        <f t="shared" si="3"/>
        <v>-1.0820425539988041</v>
      </c>
      <c r="P37" s="5">
        <f t="shared" si="4"/>
        <v>0.36453364935775667</v>
      </c>
    </row>
    <row r="38" spans="1:16" x14ac:dyDescent="0.15">
      <c r="A38" s="5">
        <v>18.5</v>
      </c>
      <c r="B38" s="5">
        <v>36</v>
      </c>
      <c r="D38">
        <v>108.76491862568</v>
      </c>
      <c r="E38">
        <v>159.04830793076999</v>
      </c>
      <c r="F38">
        <v>104.59616858238</v>
      </c>
      <c r="G38">
        <v>123.32132822478</v>
      </c>
      <c r="I38" s="6">
        <f t="shared" si="0"/>
        <v>4.168750043299994</v>
      </c>
      <c r="J38" s="6">
        <f t="shared" si="0"/>
        <v>35.72697970598999</v>
      </c>
      <c r="K38" s="6">
        <f t="shared" si="2"/>
        <v>-38.703625603887993</v>
      </c>
      <c r="L38" s="7">
        <f t="shared" si="1"/>
        <v>-1.0833164718202848</v>
      </c>
      <c r="M38" s="7">
        <f t="shared" si="3"/>
        <v>-1.0814953048519196</v>
      </c>
      <c r="P38" s="5">
        <f t="shared" si="4"/>
        <v>0.31841469643113096</v>
      </c>
    </row>
    <row r="39" spans="1:16" x14ac:dyDescent="0.15">
      <c r="A39" s="5">
        <v>19</v>
      </c>
      <c r="B39" s="5">
        <v>37</v>
      </c>
      <c r="D39">
        <v>109.37690519246</v>
      </c>
      <c r="E39">
        <v>163.88788426763</v>
      </c>
      <c r="F39">
        <v>104.58058748404</v>
      </c>
      <c r="G39">
        <v>123.74022988506</v>
      </c>
      <c r="I39" s="6">
        <f t="shared" si="0"/>
        <v>4.7963177084200055</v>
      </c>
      <c r="J39" s="6">
        <f t="shared" si="0"/>
        <v>40.147654382569996</v>
      </c>
      <c r="K39" s="6">
        <f t="shared" si="2"/>
        <v>-43.380867550663986</v>
      </c>
      <c r="L39" s="7">
        <f t="shared" si="1"/>
        <v>-1.0805330527478507</v>
      </c>
      <c r="M39" s="7">
        <f t="shared" si="3"/>
        <v>-1.0786626650506108</v>
      </c>
      <c r="P39" s="5">
        <f t="shared" si="4"/>
        <v>6.0661587302076152E-2</v>
      </c>
    </row>
    <row r="40" spans="1:16" x14ac:dyDescent="0.15">
      <c r="A40" s="5">
        <v>19.5</v>
      </c>
      <c r="B40" s="5">
        <v>38</v>
      </c>
      <c r="D40">
        <v>109.83673469388</v>
      </c>
      <c r="E40">
        <v>167.32549728751999</v>
      </c>
      <c r="F40">
        <v>104.38544061303</v>
      </c>
      <c r="G40">
        <v>123.6656449553</v>
      </c>
      <c r="I40" s="6">
        <f t="shared" si="0"/>
        <v>5.4512940808500048</v>
      </c>
      <c r="J40" s="6">
        <f t="shared" si="0"/>
        <v>43.659852332219998</v>
      </c>
      <c r="K40" s="6">
        <f t="shared" si="2"/>
        <v>-46.94052871781399</v>
      </c>
      <c r="L40" s="7">
        <f t="shared" si="1"/>
        <v>-1.0751417196886148</v>
      </c>
      <c r="M40" s="7">
        <f t="shared" si="3"/>
        <v>-1.0732221112625002</v>
      </c>
      <c r="P40" s="5">
        <f t="shared" si="4"/>
        <v>-0.43859232387885572</v>
      </c>
    </row>
    <row r="41" spans="1:16" x14ac:dyDescent="0.15">
      <c r="A41" s="5">
        <v>20</v>
      </c>
      <c r="B41" s="5">
        <v>39</v>
      </c>
      <c r="D41">
        <v>109.73753552054001</v>
      </c>
      <c r="E41">
        <v>166.45595453371001</v>
      </c>
      <c r="F41">
        <v>104.47637292464999</v>
      </c>
      <c r="G41">
        <v>123.31264367816</v>
      </c>
      <c r="I41" s="6">
        <f t="shared" si="0"/>
        <v>5.2611625958900134</v>
      </c>
      <c r="J41" s="6">
        <f t="shared" si="0"/>
        <v>43.143310855550013</v>
      </c>
      <c r="K41" s="6">
        <f t="shared" si="2"/>
        <v>-46.51081043077</v>
      </c>
      <c r="L41" s="7">
        <f t="shared" si="1"/>
        <v>-1.0780538050613422</v>
      </c>
      <c r="M41" s="7">
        <f t="shared" si="3"/>
        <v>-1.0760849759063529</v>
      </c>
      <c r="P41" s="5">
        <f t="shared" si="4"/>
        <v>-0.16892432228205387</v>
      </c>
    </row>
    <row r="42" spans="1:16" x14ac:dyDescent="0.15">
      <c r="A42" s="5">
        <v>20.5</v>
      </c>
      <c r="B42" s="5">
        <v>40</v>
      </c>
      <c r="D42">
        <v>109.60604494963</v>
      </c>
      <c r="E42">
        <v>167.57375355204999</v>
      </c>
      <c r="F42">
        <v>104.47713920817</v>
      </c>
      <c r="G42">
        <v>123.89042145594</v>
      </c>
      <c r="I42" s="6">
        <f t="shared" si="0"/>
        <v>5.1289057414600023</v>
      </c>
      <c r="J42" s="6">
        <f t="shared" si="0"/>
        <v>43.683332096109993</v>
      </c>
      <c r="K42" s="6">
        <f t="shared" si="2"/>
        <v>-47.291092773871988</v>
      </c>
      <c r="L42" s="7">
        <f t="shared" si="1"/>
        <v>-1.0825889533752684</v>
      </c>
      <c r="M42" s="7">
        <f t="shared" si="3"/>
        <v>-1.0805709034914044</v>
      </c>
      <c r="P42" s="5">
        <f t="shared" si="4"/>
        <v>0.25104426593834611</v>
      </c>
    </row>
    <row r="43" spans="1:16" x14ac:dyDescent="0.15">
      <c r="A43" s="5">
        <v>21</v>
      </c>
      <c r="B43" s="5">
        <v>41</v>
      </c>
      <c r="D43">
        <v>109.6210281581</v>
      </c>
      <c r="E43">
        <v>166.78713510720999</v>
      </c>
      <c r="F43">
        <v>104.26922094507999</v>
      </c>
      <c r="G43">
        <v>123.67203065133999</v>
      </c>
      <c r="I43" s="6">
        <f t="shared" si="0"/>
        <v>5.3518072130200096</v>
      </c>
      <c r="J43" s="6">
        <f t="shared" si="0"/>
        <v>43.115104455869997</v>
      </c>
      <c r="K43" s="6">
        <f t="shared" si="2"/>
        <v>-46.386318134023988</v>
      </c>
      <c r="L43" s="7">
        <f t="shared" si="1"/>
        <v>-1.0758716398681629</v>
      </c>
      <c r="M43" s="7">
        <f t="shared" si="3"/>
        <v>-1.073804369255424</v>
      </c>
      <c r="P43" s="5">
        <f t="shared" si="4"/>
        <v>-0.37099948543141581</v>
      </c>
    </row>
    <row r="44" spans="1:16" x14ac:dyDescent="0.15">
      <c r="A44" s="5">
        <v>21.5</v>
      </c>
      <c r="B44" s="5">
        <v>42</v>
      </c>
      <c r="D44">
        <v>109.61017824852</v>
      </c>
      <c r="E44">
        <v>166.02454146215001</v>
      </c>
      <c r="F44">
        <v>104.32337164751</v>
      </c>
      <c r="G44">
        <v>123.64061302682001</v>
      </c>
      <c r="I44" s="6">
        <f t="shared" si="0"/>
        <v>5.2868066010099994</v>
      </c>
      <c r="J44" s="6">
        <f t="shared" si="0"/>
        <v>42.383928435330006</v>
      </c>
      <c r="K44" s="6">
        <f t="shared" si="2"/>
        <v>-45.573907521386005</v>
      </c>
      <c r="L44" s="7">
        <f t="shared" si="1"/>
        <v>-1.0752638843028275</v>
      </c>
      <c r="M44" s="7">
        <f t="shared" si="3"/>
        <v>-1.0731473929612139</v>
      </c>
      <c r="P44" s="5">
        <f t="shared" si="4"/>
        <v>-0.42727950740407</v>
      </c>
    </row>
    <row r="45" spans="1:16" x14ac:dyDescent="0.15">
      <c r="A45" s="5">
        <v>22</v>
      </c>
      <c r="B45" s="5">
        <v>43</v>
      </c>
      <c r="D45">
        <v>109.70756910359</v>
      </c>
      <c r="E45">
        <v>166.20640661328</v>
      </c>
      <c r="F45">
        <v>104.42349936143</v>
      </c>
      <c r="G45">
        <v>123.76781609195</v>
      </c>
      <c r="I45" s="6">
        <f t="shared" si="0"/>
        <v>5.2840697421599998</v>
      </c>
      <c r="J45" s="6">
        <f t="shared" si="0"/>
        <v>42.438590521329999</v>
      </c>
      <c r="K45" s="6">
        <f t="shared" si="2"/>
        <v>-45.642238883436001</v>
      </c>
      <c r="L45" s="7">
        <f t="shared" si="1"/>
        <v>-1.0754890377543482</v>
      </c>
      <c r="M45" s="7">
        <f t="shared" si="3"/>
        <v>-1.0733233256838599</v>
      </c>
      <c r="P45" s="5">
        <f t="shared" si="4"/>
        <v>-0.4064296099756316</v>
      </c>
    </row>
    <row r="46" spans="1:16" x14ac:dyDescent="0.15">
      <c r="A46" s="5">
        <v>22.5</v>
      </c>
      <c r="B46" s="5">
        <v>44</v>
      </c>
      <c r="D46">
        <v>109.54869542754</v>
      </c>
      <c r="E46">
        <v>166.35882200981999</v>
      </c>
      <c r="F46">
        <v>104.59284802043</v>
      </c>
      <c r="G46">
        <v>123.64980842912</v>
      </c>
      <c r="I46" s="6">
        <f t="shared" si="0"/>
        <v>4.9558474071099994</v>
      </c>
      <c r="J46" s="6">
        <f t="shared" si="0"/>
        <v>42.709013580699988</v>
      </c>
      <c r="K46" s="6">
        <f t="shared" si="2"/>
        <v>-46.294968889729986</v>
      </c>
      <c r="L46" s="7">
        <f t="shared" si="1"/>
        <v>-1.0839624942930191</v>
      </c>
      <c r="M46" s="7">
        <f t="shared" si="3"/>
        <v>-1.081747561493656</v>
      </c>
      <c r="P46" s="5">
        <f t="shared" si="4"/>
        <v>0.37823835092987013</v>
      </c>
    </row>
    <row r="47" spans="1:16" x14ac:dyDescent="0.15">
      <c r="A47" s="5">
        <v>23</v>
      </c>
      <c r="B47" s="5">
        <v>45</v>
      </c>
      <c r="D47">
        <v>109.52854559545</v>
      </c>
      <c r="E47">
        <v>165.96357530354001</v>
      </c>
      <c r="F47">
        <v>104.49067688378</v>
      </c>
      <c r="G47">
        <v>123.97037037037001</v>
      </c>
      <c r="I47" s="6">
        <f t="shared" si="0"/>
        <v>5.0378687116700007</v>
      </c>
      <c r="J47" s="6">
        <f t="shared" si="0"/>
        <v>41.993204933170006</v>
      </c>
      <c r="K47" s="6">
        <f t="shared" si="2"/>
        <v>-45.353977208134005</v>
      </c>
      <c r="L47" s="7">
        <f t="shared" si="1"/>
        <v>-1.0800313355532756</v>
      </c>
      <c r="M47" s="7">
        <f t="shared" si="3"/>
        <v>-1.0777671820250379</v>
      </c>
      <c r="P47" s="5">
        <f t="shared" si="4"/>
        <v>1.4201042396718856E-2</v>
      </c>
    </row>
    <row r="48" spans="1:16" x14ac:dyDescent="0.15">
      <c r="A48" s="5">
        <v>23.5</v>
      </c>
      <c r="B48" s="5">
        <v>46</v>
      </c>
      <c r="D48">
        <v>109.35933867218</v>
      </c>
      <c r="E48">
        <v>165.71480237665</v>
      </c>
      <c r="F48">
        <v>104.46283524904</v>
      </c>
      <c r="G48">
        <v>123.75964240102</v>
      </c>
      <c r="I48" s="6">
        <f t="shared" si="0"/>
        <v>4.896503423140004</v>
      </c>
      <c r="J48" s="6">
        <f t="shared" si="0"/>
        <v>41.955159975629996</v>
      </c>
      <c r="K48" s="6">
        <f t="shared" si="2"/>
        <v>-45.449688547615992</v>
      </c>
      <c r="L48" s="7">
        <f t="shared" si="1"/>
        <v>-1.083291985396214</v>
      </c>
      <c r="M48" s="7">
        <f t="shared" si="3"/>
        <v>-1.0809786111391015</v>
      </c>
      <c r="P48" s="5">
        <f t="shared" si="4"/>
        <v>0.31614717875899395</v>
      </c>
    </row>
    <row r="49" spans="1:25" x14ac:dyDescent="0.15">
      <c r="A49" s="5">
        <v>24</v>
      </c>
      <c r="B49" s="5">
        <v>47</v>
      </c>
      <c r="D49">
        <v>109.38388013433</v>
      </c>
      <c r="E49">
        <v>167.00904159132</v>
      </c>
      <c r="F49">
        <v>104.53793103448</v>
      </c>
      <c r="G49">
        <v>123.68684546615999</v>
      </c>
      <c r="I49" s="6">
        <f t="shared" si="0"/>
        <v>4.845949099850003</v>
      </c>
      <c r="J49" s="6">
        <f t="shared" si="0"/>
        <v>43.322196125160005</v>
      </c>
      <c r="K49" s="6">
        <f t="shared" si="2"/>
        <v>-47.140686250342</v>
      </c>
      <c r="L49" s="7">
        <f t="shared" si="1"/>
        <v>-1.0881416563959543</v>
      </c>
      <c r="M49" s="7">
        <f t="shared" si="3"/>
        <v>-1.0857790614099672</v>
      </c>
      <c r="P49" s="5">
        <f t="shared" si="4"/>
        <v>0.76524152851601868</v>
      </c>
    </row>
    <row r="50" spans="1:25" x14ac:dyDescent="0.15">
      <c r="A50" s="5">
        <v>24.5</v>
      </c>
      <c r="B50" s="5">
        <v>48</v>
      </c>
      <c r="D50">
        <v>109.4773960217</v>
      </c>
      <c r="E50">
        <v>167.38181348488999</v>
      </c>
      <c r="F50">
        <v>104.40383141763</v>
      </c>
      <c r="G50">
        <v>123.92056194125</v>
      </c>
      <c r="I50" s="6">
        <f t="shared" si="0"/>
        <v>5.0735646040700004</v>
      </c>
      <c r="J50" s="6">
        <f t="shared" si="0"/>
        <v>43.461251543639989</v>
      </c>
      <c r="K50" s="6">
        <f t="shared" si="2"/>
        <v>-47.079937248297988</v>
      </c>
      <c r="L50" s="7">
        <f t="shared" si="1"/>
        <v>-1.0832623446433527</v>
      </c>
      <c r="M50" s="7">
        <f t="shared" si="3"/>
        <v>-1.0808505289284907</v>
      </c>
      <c r="P50" s="5">
        <f t="shared" si="4"/>
        <v>0.31340235449498638</v>
      </c>
    </row>
    <row r="51" spans="1:25" x14ac:dyDescent="0.15">
      <c r="A51" s="5">
        <v>25</v>
      </c>
      <c r="B51" s="5">
        <v>49</v>
      </c>
      <c r="D51">
        <v>109.69620253165</v>
      </c>
      <c r="E51">
        <v>167.39731335572</v>
      </c>
      <c r="F51">
        <v>104.45134099617</v>
      </c>
      <c r="G51">
        <v>123.96679438059</v>
      </c>
      <c r="I51" s="6">
        <f t="shared" si="0"/>
        <v>5.2448615354799983</v>
      </c>
      <c r="J51" s="6">
        <f t="shared" si="0"/>
        <v>43.430518975129999</v>
      </c>
      <c r="K51" s="6">
        <f t="shared" si="2"/>
        <v>-46.871761234676001</v>
      </c>
      <c r="L51" s="7">
        <f t="shared" si="1"/>
        <v>-1.0792355776710056</v>
      </c>
      <c r="M51" s="7">
        <f t="shared" si="3"/>
        <v>-1.0767745412272689</v>
      </c>
      <c r="P51" s="5">
        <f t="shared" si="4"/>
        <v>-5.948856844929068E-2</v>
      </c>
    </row>
    <row r="52" spans="1:25" x14ac:dyDescent="0.15">
      <c r="A52" s="5">
        <v>25.5</v>
      </c>
      <c r="B52" s="5">
        <v>50</v>
      </c>
      <c r="D52">
        <v>109.88969258589999</v>
      </c>
      <c r="E52">
        <v>167.2513562387</v>
      </c>
      <c r="F52">
        <v>104.569348659</v>
      </c>
      <c r="G52">
        <v>124.19438058748</v>
      </c>
      <c r="I52" s="6">
        <f t="shared" si="0"/>
        <v>5.3203439268999944</v>
      </c>
      <c r="J52" s="6">
        <f t="shared" si="0"/>
        <v>43.05697565122</v>
      </c>
      <c r="K52" s="6">
        <f t="shared" si="2"/>
        <v>-46.348026854564004</v>
      </c>
      <c r="L52" s="7">
        <f t="shared" si="1"/>
        <v>-1.0764347972324608</v>
      </c>
      <c r="M52" s="7">
        <f t="shared" si="3"/>
        <v>-1.0739245400598494</v>
      </c>
      <c r="P52" s="5">
        <f t="shared" si="4"/>
        <v>-0.3188493931171556</v>
      </c>
    </row>
    <row r="53" spans="1:25" x14ac:dyDescent="0.15">
      <c r="A53" s="5">
        <v>26</v>
      </c>
      <c r="B53" s="5">
        <v>51</v>
      </c>
      <c r="D53">
        <v>109.81477654353</v>
      </c>
      <c r="E53">
        <v>167.53371221907</v>
      </c>
      <c r="F53">
        <v>104.65159642400999</v>
      </c>
      <c r="G53">
        <v>123.82554278416001</v>
      </c>
      <c r="I53" s="6">
        <f t="shared" si="0"/>
        <v>5.1631801195200069</v>
      </c>
      <c r="J53" s="6">
        <f t="shared" si="0"/>
        <v>43.708169434909991</v>
      </c>
      <c r="K53" s="6">
        <f t="shared" si="2"/>
        <v>-47.286623202371977</v>
      </c>
      <c r="L53" s="7">
        <f t="shared" si="1"/>
        <v>-1.081871508546955</v>
      </c>
      <c r="M53" s="7">
        <f t="shared" si="3"/>
        <v>-1.0793120306454689</v>
      </c>
      <c r="P53" s="5">
        <f t="shared" si="4"/>
        <v>0.18460668312598882</v>
      </c>
      <c r="S53" s="8"/>
      <c r="U53" s="10"/>
    </row>
    <row r="54" spans="1:25" x14ac:dyDescent="0.15">
      <c r="A54" s="5">
        <v>26.5</v>
      </c>
      <c r="B54" s="5">
        <v>52</v>
      </c>
      <c r="D54">
        <v>109.81942650478</v>
      </c>
      <c r="E54">
        <v>166.96357530354001</v>
      </c>
      <c r="F54">
        <v>104.55172413792999</v>
      </c>
      <c r="G54">
        <v>123.79463601533</v>
      </c>
      <c r="I54" s="6">
        <f t="shared" si="0"/>
        <v>5.2677023668500027</v>
      </c>
      <c r="J54" s="6">
        <f t="shared" si="0"/>
        <v>43.168939288210012</v>
      </c>
      <c r="K54" s="6">
        <f t="shared" si="2"/>
        <v>-46.535024779002008</v>
      </c>
      <c r="L54" s="7">
        <f t="shared" si="1"/>
        <v>-1.0779747092769387</v>
      </c>
      <c r="M54" s="7">
        <f t="shared" si="3"/>
        <v>-1.0753660106465779</v>
      </c>
      <c r="P54" s="5">
        <f t="shared" si="4"/>
        <v>-0.1762488335462398</v>
      </c>
      <c r="S54" s="8"/>
    </row>
    <row r="55" spans="1:25" x14ac:dyDescent="0.15">
      <c r="A55" s="5">
        <v>27</v>
      </c>
      <c r="B55" s="5">
        <v>53</v>
      </c>
      <c r="D55">
        <v>109.60785326788999</v>
      </c>
      <c r="E55">
        <v>166.50012916559001</v>
      </c>
      <c r="F55">
        <v>104.38876117497</v>
      </c>
      <c r="G55">
        <v>123.94329501916</v>
      </c>
      <c r="I55" s="6">
        <f t="shared" si="0"/>
        <v>5.2190920929199933</v>
      </c>
      <c r="J55" s="6">
        <f t="shared" si="0"/>
        <v>42.556834146430006</v>
      </c>
      <c r="K55" s="6">
        <f t="shared" si="2"/>
        <v>-45.84910888279601</v>
      </c>
      <c r="L55" s="7">
        <f t="shared" si="1"/>
        <v>-1.0773618339427673</v>
      </c>
      <c r="M55" s="7">
        <f t="shared" si="3"/>
        <v>-1.0747039145835318</v>
      </c>
      <c r="P55" s="5">
        <f t="shared" si="4"/>
        <v>-0.23300296175340551</v>
      </c>
      <c r="S55" s="8"/>
    </row>
    <row r="56" spans="1:25" x14ac:dyDescent="0.15">
      <c r="A56" s="5">
        <v>27.5</v>
      </c>
      <c r="B56" s="5">
        <v>54</v>
      </c>
      <c r="D56">
        <v>109.77731852235</v>
      </c>
      <c r="E56">
        <v>167.16042366313999</v>
      </c>
      <c r="F56">
        <v>104.41941251596</v>
      </c>
      <c r="G56">
        <v>123.85287356322</v>
      </c>
      <c r="I56" s="6">
        <f t="shared" si="0"/>
        <v>5.3579060063899959</v>
      </c>
      <c r="J56" s="6">
        <f t="shared" si="0"/>
        <v>43.307550099919993</v>
      </c>
      <c r="K56" s="6">
        <f t="shared" si="2"/>
        <v>-46.611154113513997</v>
      </c>
      <c r="L56" s="7">
        <f t="shared" si="1"/>
        <v>-1.0762824035525416</v>
      </c>
      <c r="M56" s="7">
        <f t="shared" si="3"/>
        <v>-1.0735752634644311</v>
      </c>
      <c r="P56" s="5">
        <f t="shared" si="4"/>
        <v>-0.33296151342265368</v>
      </c>
      <c r="S56" s="8"/>
    </row>
    <row r="57" spans="1:25" x14ac:dyDescent="0.15">
      <c r="A57" s="5">
        <v>28</v>
      </c>
      <c r="B57" s="5">
        <v>55</v>
      </c>
      <c r="D57">
        <v>109.77835184707</v>
      </c>
      <c r="E57">
        <v>167.53784551794999</v>
      </c>
      <c r="F57">
        <v>104.55785440613001</v>
      </c>
      <c r="G57">
        <v>124.01609195402</v>
      </c>
      <c r="I57" s="6">
        <f t="shared" si="0"/>
        <v>5.2204974409399938</v>
      </c>
      <c r="J57" s="6">
        <f t="shared" si="0"/>
        <v>43.521753563929991</v>
      </c>
      <c r="K57" s="6">
        <f t="shared" si="2"/>
        <v>-47.005606835775993</v>
      </c>
      <c r="L57" s="7">
        <f t="shared" si="1"/>
        <v>-1.080048550128581</v>
      </c>
      <c r="M57" s="7">
        <f t="shared" si="3"/>
        <v>-1.0772921893115959</v>
      </c>
      <c r="P57" s="5">
        <f t="shared" si="4"/>
        <v>1.5795164658530383E-2</v>
      </c>
      <c r="S57" s="8"/>
    </row>
    <row r="58" spans="1:25" x14ac:dyDescent="0.15">
      <c r="A58" s="5">
        <v>28.5</v>
      </c>
      <c r="B58" s="5">
        <v>56</v>
      </c>
      <c r="D58">
        <v>109.80676827693</v>
      </c>
      <c r="E58">
        <v>167.14104882459</v>
      </c>
      <c r="F58">
        <v>104.45159642401001</v>
      </c>
      <c r="G58">
        <v>123.90395913155</v>
      </c>
      <c r="I58" s="6">
        <f t="shared" si="0"/>
        <v>5.3551718529199945</v>
      </c>
      <c r="J58" s="6">
        <f t="shared" si="0"/>
        <v>43.237089693040005</v>
      </c>
      <c r="K58" s="6">
        <f t="shared" si="2"/>
        <v>-46.529335778728012</v>
      </c>
      <c r="L58" s="7">
        <f t="shared" si="1"/>
        <v>-1.0761440260910522</v>
      </c>
      <c r="M58" s="7">
        <f t="shared" si="3"/>
        <v>-1.0733384445451923</v>
      </c>
      <c r="P58" s="5">
        <f t="shared" si="4"/>
        <v>-0.3457756890836261</v>
      </c>
      <c r="S58" s="8"/>
    </row>
    <row r="59" spans="1:25" x14ac:dyDescent="0.15">
      <c r="A59" s="5">
        <v>29</v>
      </c>
      <c r="B59" s="5">
        <v>57</v>
      </c>
      <c r="D59">
        <v>109.73469387755</v>
      </c>
      <c r="E59">
        <v>167.94161715319001</v>
      </c>
      <c r="F59">
        <v>104.49987228608001</v>
      </c>
      <c r="G59">
        <v>124.09961685824</v>
      </c>
      <c r="I59" s="6">
        <f t="shared" si="0"/>
        <v>5.2348215914699949</v>
      </c>
      <c r="J59" s="6">
        <f t="shared" si="0"/>
        <v>43.842000294950012</v>
      </c>
      <c r="K59" s="6">
        <f t="shared" si="2"/>
        <v>-47.37557876247002</v>
      </c>
      <c r="L59" s="7">
        <f t="shared" si="1"/>
        <v>-1.080598021161161</v>
      </c>
      <c r="M59" s="7">
        <f t="shared" si="3"/>
        <v>-1.0777432188864264</v>
      </c>
      <c r="P59" s="5">
        <f t="shared" si="4"/>
        <v>6.6677860845556769E-2</v>
      </c>
      <c r="R59" s="3"/>
      <c r="S59" s="8"/>
    </row>
    <row r="60" spans="1:25" x14ac:dyDescent="0.15">
      <c r="A60" s="5">
        <v>29.5</v>
      </c>
      <c r="B60" s="5">
        <v>58</v>
      </c>
      <c r="D60">
        <v>109.5771118574</v>
      </c>
      <c r="E60">
        <v>167.63497804184999</v>
      </c>
      <c r="F60">
        <v>104.56091954023</v>
      </c>
      <c r="G60">
        <v>123.76756066410999</v>
      </c>
      <c r="I60" s="6">
        <f t="shared" si="0"/>
        <v>5.0161923171699954</v>
      </c>
      <c r="J60" s="6">
        <f t="shared" si="0"/>
        <v>43.867417377739997</v>
      </c>
      <c r="K60" s="6">
        <f t="shared" si="2"/>
        <v>-47.624708536118</v>
      </c>
      <c r="L60" s="7">
        <f t="shared" si="1"/>
        <v>-1.0856510682182214</v>
      </c>
      <c r="M60" s="7">
        <f t="shared" si="3"/>
        <v>-1.0827470452146122</v>
      </c>
      <c r="P60" s="5">
        <f t="shared" si="4"/>
        <v>0.53460545480063537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109.91707569104</v>
      </c>
      <c r="E61">
        <v>168.54146215448</v>
      </c>
      <c r="F61">
        <v>104.49731800766</v>
      </c>
      <c r="G61">
        <v>124.09808429119001</v>
      </c>
      <c r="I61" s="6">
        <f t="shared" si="0"/>
        <v>5.4197576833799985</v>
      </c>
      <c r="J61" s="6">
        <f t="shared" si="0"/>
        <v>44.443377863289996</v>
      </c>
      <c r="K61" s="6">
        <f t="shared" si="2"/>
        <v>-47.912295752567992</v>
      </c>
      <c r="L61" s="7">
        <f t="shared" si="1"/>
        <v>-1.0780525256191948</v>
      </c>
      <c r="M61" s="7">
        <f t="shared" si="3"/>
        <v>-1.0750992818867109</v>
      </c>
      <c r="P61" s="5">
        <f t="shared" si="4"/>
        <v>-0.1690428025334445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109.99638336347</v>
      </c>
      <c r="E62">
        <v>166.74838543012001</v>
      </c>
      <c r="F62">
        <v>104.39770114943001</v>
      </c>
      <c r="G62">
        <v>123.8398467433</v>
      </c>
      <c r="I62" s="6">
        <f t="shared" si="0"/>
        <v>5.5986822140399966</v>
      </c>
      <c r="J62" s="6">
        <f t="shared" si="0"/>
        <v>42.908538686820009</v>
      </c>
      <c r="K62" s="6">
        <f t="shared" si="2"/>
        <v>-45.891564210144011</v>
      </c>
      <c r="L62" s="7">
        <f t="shared" si="1"/>
        <v>-1.0695205573206874</v>
      </c>
      <c r="M62" s="7">
        <f t="shared" si="3"/>
        <v>-1.0665180928593287</v>
      </c>
      <c r="P62" s="5">
        <f t="shared" si="4"/>
        <v>-0.95912913114644094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109.71635236373</v>
      </c>
      <c r="E63">
        <v>166.41126323947</v>
      </c>
      <c r="F63">
        <v>104.49553001277</v>
      </c>
      <c r="G63">
        <v>124.19438058748</v>
      </c>
      <c r="I63" s="6">
        <f t="shared" si="0"/>
        <v>5.2208223509599918</v>
      </c>
      <c r="J63" s="6">
        <f t="shared" si="0"/>
        <v>42.216882651990005</v>
      </c>
      <c r="K63" s="6">
        <f t="shared" si="2"/>
        <v>-45.439436831428011</v>
      </c>
      <c r="L63" s="7">
        <f t="shared" si="1"/>
        <v>-1.0763333049956048</v>
      </c>
      <c r="M63" s="7">
        <f t="shared" si="3"/>
        <v>-1.0732816198053712</v>
      </c>
      <c r="P63" s="5">
        <f t="shared" si="4"/>
        <v>-0.32824788429701168</v>
      </c>
      <c r="R63" s="5">
        <v>-13</v>
      </c>
    </row>
    <row r="64" spans="1:25" x14ac:dyDescent="0.15">
      <c r="A64" s="5">
        <v>31.5</v>
      </c>
      <c r="B64" s="5">
        <v>62</v>
      </c>
      <c r="D64">
        <v>109.68586928441999</v>
      </c>
      <c r="E64">
        <v>166.71635236373001</v>
      </c>
      <c r="F64">
        <v>104.35606641123999</v>
      </c>
      <c r="G64">
        <v>123.95070242656</v>
      </c>
      <c r="I64" s="6">
        <f t="shared" si="0"/>
        <v>5.3298028731800002</v>
      </c>
      <c r="J64" s="6">
        <f t="shared" si="0"/>
        <v>42.765649937170011</v>
      </c>
      <c r="K64" s="6">
        <f t="shared" si="2"/>
        <v>-45.988977051424008</v>
      </c>
      <c r="L64" s="7">
        <f t="shared" si="1"/>
        <v>-1.0753718724955568</v>
      </c>
      <c r="M64" s="7">
        <f t="shared" si="3"/>
        <v>-1.0722709665764485</v>
      </c>
      <c r="P64" s="5">
        <f t="shared" si="4"/>
        <v>-0.41727947086596479</v>
      </c>
      <c r="R64" s="5">
        <v>-13</v>
      </c>
      <c r="U64" s="37">
        <v>20</v>
      </c>
      <c r="V64" s="7">
        <f t="shared" ref="V64:V83" si="5">L41</f>
        <v>-1.0780538050613422</v>
      </c>
      <c r="X64" s="37"/>
      <c r="Y64" s="7"/>
    </row>
    <row r="65" spans="1:25" x14ac:dyDescent="0.15">
      <c r="A65" s="5">
        <v>32</v>
      </c>
      <c r="B65" s="5">
        <v>63</v>
      </c>
      <c r="D65">
        <v>109.77163523637</v>
      </c>
      <c r="E65">
        <v>166.51149573754</v>
      </c>
      <c r="F65">
        <v>104.55197956577</v>
      </c>
      <c r="G65">
        <v>123.92413793103</v>
      </c>
      <c r="I65" s="6">
        <f t="shared" si="0"/>
        <v>5.2196556706000052</v>
      </c>
      <c r="J65" s="6">
        <f t="shared" si="0"/>
        <v>42.587357806509999</v>
      </c>
      <c r="K65" s="6">
        <f t="shared" si="2"/>
        <v>-45.885173697211989</v>
      </c>
      <c r="L65" s="7">
        <f t="shared" si="1"/>
        <v>-1.0774364990118706</v>
      </c>
      <c r="M65" s="7">
        <f t="shared" si="3"/>
        <v>-1.0742863723638876</v>
      </c>
      <c r="P65" s="5">
        <f t="shared" si="4"/>
        <v>-0.22608874826133893</v>
      </c>
      <c r="R65" s="5">
        <v>-13</v>
      </c>
      <c r="U65" s="5">
        <v>20.5</v>
      </c>
      <c r="V65" s="7">
        <f t="shared" si="5"/>
        <v>-1.0825889533752684</v>
      </c>
      <c r="Y65" s="7"/>
    </row>
    <row r="66" spans="1:25" x14ac:dyDescent="0.15">
      <c r="A66" s="5">
        <v>32.5</v>
      </c>
      <c r="B66" s="5">
        <v>64</v>
      </c>
      <c r="D66">
        <v>109.77706019116999</v>
      </c>
      <c r="E66">
        <v>167.05967450271001</v>
      </c>
      <c r="F66">
        <v>104.41353767561</v>
      </c>
      <c r="G66">
        <v>124.17624521073</v>
      </c>
      <c r="I66" s="6">
        <f t="shared" ref="I66:J129" si="6">D66-F66</f>
        <v>5.3635225155599926</v>
      </c>
      <c r="J66" s="6">
        <f t="shared" si="6"/>
        <v>42.883429291980008</v>
      </c>
      <c r="K66" s="6">
        <f t="shared" si="2"/>
        <v>-46.096592634816012</v>
      </c>
      <c r="L66" s="7">
        <f t="shared" ref="L66:L129" si="7">K66/J66</f>
        <v>-1.074927854322437</v>
      </c>
      <c r="M66" s="7">
        <f t="shared" si="3"/>
        <v>-1.0717285069455793</v>
      </c>
      <c r="P66" s="5">
        <f t="shared" si="4"/>
        <v>-0.45839691012075345</v>
      </c>
      <c r="R66" s="5">
        <v>-13</v>
      </c>
      <c r="U66" s="5">
        <v>21</v>
      </c>
      <c r="V66" s="7">
        <f t="shared" si="5"/>
        <v>-1.0758716398681629</v>
      </c>
      <c r="Y66" s="7"/>
    </row>
    <row r="67" spans="1:25" x14ac:dyDescent="0.15">
      <c r="A67" s="5">
        <v>33</v>
      </c>
      <c r="B67" s="5">
        <v>65</v>
      </c>
      <c r="D67">
        <v>109.91449237923</v>
      </c>
      <c r="E67">
        <v>166.33634719711</v>
      </c>
      <c r="F67">
        <v>104.51008939975</v>
      </c>
      <c r="G67">
        <v>124.04674329501999</v>
      </c>
      <c r="I67" s="6">
        <f t="shared" si="6"/>
        <v>5.4044029794799968</v>
      </c>
      <c r="J67" s="6">
        <f t="shared" si="6"/>
        <v>42.289603902090008</v>
      </c>
      <c r="K67" s="6">
        <f t="shared" ref="K67:K130" si="8">I67-1.2*J67</f>
        <v>-45.343121703028011</v>
      </c>
      <c r="L67" s="7">
        <f t="shared" si="7"/>
        <v>-1.0722049279063381</v>
      </c>
      <c r="M67" s="7">
        <f t="shared" ref="M67:M130" si="9">L67+ABS($N$2)*A67</f>
        <v>-1.0689563598006058</v>
      </c>
      <c r="P67" s="5">
        <f t="shared" ref="P67:P130" si="10">(L67-$O$2)/$O$2*100</f>
        <v>-0.71054821447513372</v>
      </c>
      <c r="R67" s="5">
        <v>-13</v>
      </c>
      <c r="U67" s="5">
        <v>21.5</v>
      </c>
      <c r="V67" s="7">
        <f t="shared" si="5"/>
        <v>-1.0752638843028275</v>
      </c>
      <c r="Y67" s="7"/>
    </row>
    <row r="68" spans="1:25" x14ac:dyDescent="0.15">
      <c r="A68" s="5">
        <v>33.5</v>
      </c>
      <c r="B68" s="5">
        <v>66</v>
      </c>
      <c r="D68">
        <v>109.76569361922</v>
      </c>
      <c r="E68">
        <v>167.57117024025001</v>
      </c>
      <c r="F68">
        <v>104.50727969349001</v>
      </c>
      <c r="G68">
        <v>124.41583652618</v>
      </c>
      <c r="I68" s="6">
        <f t="shared" si="6"/>
        <v>5.2584139257299967</v>
      </c>
      <c r="J68" s="6">
        <f t="shared" si="6"/>
        <v>43.155333714070011</v>
      </c>
      <c r="K68" s="6">
        <f t="shared" si="8"/>
        <v>-46.527986531154014</v>
      </c>
      <c r="L68" s="7">
        <f t="shared" si="7"/>
        <v>-1.0781514711351754</v>
      </c>
      <c r="M68" s="7">
        <f t="shared" si="9"/>
        <v>-1.0748536823005683</v>
      </c>
      <c r="P68" s="5">
        <f t="shared" si="10"/>
        <v>-0.1598801454865976</v>
      </c>
      <c r="R68" s="5">
        <v>-13</v>
      </c>
      <c r="U68" s="5">
        <v>22</v>
      </c>
      <c r="V68" s="7">
        <f t="shared" si="5"/>
        <v>-1.0754890377543482</v>
      </c>
      <c r="Y68" s="7"/>
    </row>
    <row r="69" spans="1:25" x14ac:dyDescent="0.15">
      <c r="A69" s="5">
        <v>34</v>
      </c>
      <c r="B69" s="5">
        <v>67</v>
      </c>
      <c r="D69">
        <v>109.77628519762</v>
      </c>
      <c r="E69">
        <v>168.26427279773</v>
      </c>
      <c r="F69">
        <v>104.67867177522</v>
      </c>
      <c r="G69">
        <v>124.15402298850999</v>
      </c>
      <c r="I69" s="6">
        <f t="shared" si="6"/>
        <v>5.097613422400002</v>
      </c>
      <c r="J69" s="6">
        <f t="shared" si="6"/>
        <v>44.110249809220008</v>
      </c>
      <c r="K69" s="6">
        <f t="shared" si="8"/>
        <v>-47.834686348664007</v>
      </c>
      <c r="L69" s="7">
        <f t="shared" si="7"/>
        <v>-1.08443471881371</v>
      </c>
      <c r="M69" s="7">
        <f t="shared" si="9"/>
        <v>-1.081087709250228</v>
      </c>
      <c r="P69" s="5">
        <f t="shared" si="10"/>
        <v>0.42196778413686153</v>
      </c>
      <c r="R69" s="5">
        <v>-13</v>
      </c>
      <c r="U69" s="5">
        <v>22.5</v>
      </c>
      <c r="V69" s="7">
        <f t="shared" si="5"/>
        <v>-1.0839624942930191</v>
      </c>
      <c r="Y69" s="7"/>
    </row>
    <row r="70" spans="1:25" x14ac:dyDescent="0.15">
      <c r="A70" s="5">
        <v>34.5</v>
      </c>
      <c r="B70" s="5">
        <v>68</v>
      </c>
      <c r="D70">
        <v>109.90467579436999</v>
      </c>
      <c r="E70">
        <v>168.45672952724999</v>
      </c>
      <c r="F70">
        <v>104.62528735632</v>
      </c>
      <c r="G70">
        <v>124.30753512133001</v>
      </c>
      <c r="I70" s="6">
        <f t="shared" si="6"/>
        <v>5.2793884380499918</v>
      </c>
      <c r="J70" s="6">
        <f t="shared" si="6"/>
        <v>44.149194405919985</v>
      </c>
      <c r="K70" s="6">
        <f t="shared" si="8"/>
        <v>-47.699644849053989</v>
      </c>
      <c r="L70" s="7">
        <f t="shared" si="7"/>
        <v>-1.0804193709740244</v>
      </c>
      <c r="M70" s="7">
        <f t="shared" si="9"/>
        <v>-1.0770231406816677</v>
      </c>
      <c r="P70" s="5">
        <f t="shared" si="10"/>
        <v>5.0134307761157411E-2</v>
      </c>
      <c r="R70" s="5">
        <v>-13</v>
      </c>
      <c r="U70" s="5">
        <v>23</v>
      </c>
      <c r="V70" s="7">
        <f t="shared" si="5"/>
        <v>-1.0800313355532756</v>
      </c>
      <c r="Y70" s="7"/>
    </row>
    <row r="71" spans="1:25" x14ac:dyDescent="0.15">
      <c r="A71" s="5">
        <v>35</v>
      </c>
      <c r="B71" s="5">
        <v>69</v>
      </c>
      <c r="D71">
        <v>109.90002583312</v>
      </c>
      <c r="E71">
        <v>168.07207439938</v>
      </c>
      <c r="F71">
        <v>104.38748403576</v>
      </c>
      <c r="G71">
        <v>124.4840357599</v>
      </c>
      <c r="I71" s="6">
        <f t="shared" si="6"/>
        <v>5.5125417973600008</v>
      </c>
      <c r="J71" s="6">
        <f t="shared" si="6"/>
        <v>43.588038639480004</v>
      </c>
      <c r="K71" s="6">
        <f t="shared" si="8"/>
        <v>-46.793104570016006</v>
      </c>
      <c r="L71" s="7">
        <f t="shared" si="7"/>
        <v>-1.0735308591663264</v>
      </c>
      <c r="M71" s="7">
        <f t="shared" si="9"/>
        <v>-1.070085408145095</v>
      </c>
      <c r="P71" s="5">
        <f t="shared" si="10"/>
        <v>-0.58776292923437756</v>
      </c>
      <c r="R71" s="5">
        <v>-13</v>
      </c>
      <c r="U71" s="5">
        <v>23.5</v>
      </c>
      <c r="V71" s="7">
        <f t="shared" si="5"/>
        <v>-1.083291985396214</v>
      </c>
      <c r="Y71" s="7"/>
    </row>
    <row r="72" spans="1:25" x14ac:dyDescent="0.15">
      <c r="A72" s="5">
        <v>35.5</v>
      </c>
      <c r="B72" s="5">
        <v>70</v>
      </c>
      <c r="D72">
        <v>110.00749160424</v>
      </c>
      <c r="E72">
        <v>167.96486695944</v>
      </c>
      <c r="F72">
        <v>104.67356321839</v>
      </c>
      <c r="G72">
        <v>124.08735632184001</v>
      </c>
      <c r="I72" s="6">
        <f t="shared" si="6"/>
        <v>5.3339283858500011</v>
      </c>
      <c r="J72" s="6">
        <f t="shared" si="6"/>
        <v>43.877510637599997</v>
      </c>
      <c r="K72" s="6">
        <f t="shared" si="8"/>
        <v>-47.319084379269995</v>
      </c>
      <c r="L72" s="7">
        <f t="shared" si="7"/>
        <v>-1.078435938859321</v>
      </c>
      <c r="M72" s="7">
        <f t="shared" si="9"/>
        <v>-1.0749412671092149</v>
      </c>
      <c r="P72" s="5">
        <f t="shared" si="10"/>
        <v>-0.13353756521489177</v>
      </c>
      <c r="R72" s="5">
        <v>-13</v>
      </c>
      <c r="U72" s="5">
        <v>24</v>
      </c>
      <c r="V72" s="7">
        <f t="shared" si="5"/>
        <v>-1.0881416563959543</v>
      </c>
      <c r="Y72" s="7"/>
    </row>
    <row r="73" spans="1:25" x14ac:dyDescent="0.15">
      <c r="A73" s="5">
        <v>36</v>
      </c>
      <c r="B73" s="5">
        <v>71</v>
      </c>
      <c r="D73">
        <v>109.86230948075</v>
      </c>
      <c r="E73">
        <v>167.44665461120999</v>
      </c>
      <c r="F73">
        <v>104.62835249042</v>
      </c>
      <c r="G73">
        <v>124.17675606640999</v>
      </c>
      <c r="I73" s="6">
        <f t="shared" si="6"/>
        <v>5.2339569903300003</v>
      </c>
      <c r="J73" s="6">
        <f t="shared" si="6"/>
        <v>43.2698985448</v>
      </c>
      <c r="K73" s="6">
        <f t="shared" si="8"/>
        <v>-46.689921263430001</v>
      </c>
      <c r="L73" s="7">
        <f t="shared" si="7"/>
        <v>-1.0790393052363882</v>
      </c>
      <c r="M73" s="7">
        <f t="shared" si="9"/>
        <v>-1.0754954127574075</v>
      </c>
      <c r="P73" s="5">
        <f t="shared" si="10"/>
        <v>-7.7663995484330159E-2</v>
      </c>
      <c r="R73" s="5">
        <v>-13</v>
      </c>
      <c r="U73" s="5">
        <v>24.5</v>
      </c>
      <c r="V73" s="7">
        <f t="shared" si="5"/>
        <v>-1.0832623446433527</v>
      </c>
      <c r="Y73" s="7"/>
    </row>
    <row r="74" spans="1:25" x14ac:dyDescent="0.15">
      <c r="A74" s="5">
        <v>36.5</v>
      </c>
      <c r="B74" s="5">
        <v>72</v>
      </c>
      <c r="D74">
        <v>109.51666236115</v>
      </c>
      <c r="E74">
        <v>164.22965641952999</v>
      </c>
      <c r="F74">
        <v>104.57675606641</v>
      </c>
      <c r="G74">
        <v>124.35989782886</v>
      </c>
      <c r="I74" s="6">
        <f t="shared" si="6"/>
        <v>4.9399062947399983</v>
      </c>
      <c r="J74" s="6">
        <f t="shared" si="6"/>
        <v>39.869758590669989</v>
      </c>
      <c r="K74" s="6">
        <f t="shared" si="8"/>
        <v>-42.903804014063986</v>
      </c>
      <c r="L74" s="7">
        <f t="shared" si="7"/>
        <v>-1.0760989163376575</v>
      </c>
      <c r="M74" s="7">
        <f t="shared" si="9"/>
        <v>-1.072505803129802</v>
      </c>
      <c r="P74" s="5">
        <f t="shared" si="10"/>
        <v>-0.34995299005302438</v>
      </c>
      <c r="R74" s="5">
        <v>-13</v>
      </c>
      <c r="U74" s="5">
        <v>25</v>
      </c>
      <c r="V74" s="7">
        <f t="shared" si="5"/>
        <v>-1.0792355776710056</v>
      </c>
      <c r="Y74" s="7"/>
    </row>
    <row r="75" spans="1:25" x14ac:dyDescent="0.15">
      <c r="A75" s="5">
        <v>37</v>
      </c>
      <c r="B75" s="5">
        <v>73</v>
      </c>
      <c r="D75">
        <v>109.76181865151</v>
      </c>
      <c r="E75">
        <v>165.58408679927999</v>
      </c>
      <c r="F75">
        <v>104.59361430396</v>
      </c>
      <c r="G75">
        <v>124.02962962962999</v>
      </c>
      <c r="I75" s="6">
        <f t="shared" si="6"/>
        <v>5.1682043475500024</v>
      </c>
      <c r="J75" s="6">
        <f t="shared" si="6"/>
        <v>41.554457169649993</v>
      </c>
      <c r="K75" s="6">
        <f t="shared" si="8"/>
        <v>-44.697144256029986</v>
      </c>
      <c r="L75" s="7">
        <f t="shared" si="7"/>
        <v>-1.0756281588169874</v>
      </c>
      <c r="M75" s="7">
        <f t="shared" si="9"/>
        <v>-1.071985824880257</v>
      </c>
      <c r="P75" s="5">
        <f t="shared" si="10"/>
        <v>-0.39354657457657571</v>
      </c>
      <c r="R75" s="5">
        <v>-13</v>
      </c>
      <c r="U75" s="5">
        <v>25.5</v>
      </c>
      <c r="V75" s="7">
        <f t="shared" si="5"/>
        <v>-1.0764347972324608</v>
      </c>
      <c r="Y75" s="7"/>
    </row>
    <row r="76" spans="1:25" x14ac:dyDescent="0.15">
      <c r="A76" s="5">
        <v>37.5</v>
      </c>
      <c r="B76" s="5">
        <v>74</v>
      </c>
      <c r="D76">
        <v>109.83440971325</v>
      </c>
      <c r="E76">
        <v>165.85869284423001</v>
      </c>
      <c r="F76">
        <v>104.63831417625001</v>
      </c>
      <c r="G76">
        <v>124.51928480204</v>
      </c>
      <c r="I76" s="6">
        <f t="shared" si="6"/>
        <v>5.1960955369999908</v>
      </c>
      <c r="J76" s="6">
        <f t="shared" si="6"/>
        <v>41.339408042190001</v>
      </c>
      <c r="K76" s="6">
        <f t="shared" si="8"/>
        <v>-44.411194113628007</v>
      </c>
      <c r="L76" s="7">
        <f t="shared" si="7"/>
        <v>-1.0743064842221015</v>
      </c>
      <c r="M76" s="7">
        <f t="shared" si="9"/>
        <v>-1.0706149295564964</v>
      </c>
      <c r="P76" s="5">
        <f t="shared" si="10"/>
        <v>-0.51593767962523296</v>
      </c>
      <c r="R76" s="5">
        <v>-13</v>
      </c>
      <c r="U76" s="5">
        <v>26</v>
      </c>
      <c r="V76" s="7">
        <f t="shared" si="5"/>
        <v>-1.081871508546955</v>
      </c>
      <c r="Y76" s="7"/>
    </row>
    <row r="77" spans="1:25" x14ac:dyDescent="0.15">
      <c r="A77" s="5">
        <v>38</v>
      </c>
      <c r="B77" s="5">
        <v>75</v>
      </c>
      <c r="D77">
        <v>109.91810901576</v>
      </c>
      <c r="E77">
        <v>166.64066132782</v>
      </c>
      <c r="F77">
        <v>104.39054916985999</v>
      </c>
      <c r="G77">
        <v>124.28633461047001</v>
      </c>
      <c r="I77" s="6">
        <f t="shared" si="6"/>
        <v>5.5275598459000008</v>
      </c>
      <c r="J77" s="6">
        <f t="shared" si="6"/>
        <v>42.354326717349991</v>
      </c>
      <c r="K77" s="6">
        <f t="shared" si="8"/>
        <v>-45.297632214919986</v>
      </c>
      <c r="L77" s="7">
        <f t="shared" si="7"/>
        <v>-1.0694924397503007</v>
      </c>
      <c r="M77" s="7">
        <f t="shared" si="9"/>
        <v>-1.0657516643558209</v>
      </c>
      <c r="P77" s="5">
        <f t="shared" si="10"/>
        <v>-0.96173290406015577</v>
      </c>
      <c r="R77" s="5">
        <v>-13</v>
      </c>
      <c r="U77" s="37">
        <v>26.5</v>
      </c>
      <c r="V77" s="7">
        <f t="shared" si="5"/>
        <v>-1.0779747092769387</v>
      </c>
      <c r="Y77" s="7"/>
    </row>
    <row r="78" spans="1:25" x14ac:dyDescent="0.15">
      <c r="A78" s="5">
        <v>38.5</v>
      </c>
      <c r="B78" s="5">
        <v>76</v>
      </c>
      <c r="D78">
        <v>109.95737535521</v>
      </c>
      <c r="E78">
        <v>168.08938258847999</v>
      </c>
      <c r="F78">
        <v>104.40893997446</v>
      </c>
      <c r="G78">
        <v>124.41302681992001</v>
      </c>
      <c r="I78" s="6">
        <f t="shared" si="6"/>
        <v>5.5484353807500071</v>
      </c>
      <c r="J78" s="6">
        <f t="shared" si="6"/>
        <v>43.676355768559986</v>
      </c>
      <c r="K78" s="6">
        <f t="shared" si="8"/>
        <v>-46.863191541521978</v>
      </c>
      <c r="L78" s="7">
        <f t="shared" si="7"/>
        <v>-1.0729647819027979</v>
      </c>
      <c r="M78" s="7">
        <f t="shared" si="9"/>
        <v>-1.0691747857794434</v>
      </c>
      <c r="P78" s="5">
        <f t="shared" si="10"/>
        <v>-0.64018341313734617</v>
      </c>
      <c r="R78" s="5">
        <v>-13</v>
      </c>
      <c r="U78" s="5">
        <v>27</v>
      </c>
      <c r="V78" s="7">
        <f t="shared" si="5"/>
        <v>-1.0773618339427673</v>
      </c>
      <c r="Y78" s="7"/>
    </row>
    <row r="79" spans="1:25" x14ac:dyDescent="0.15">
      <c r="A79" s="5">
        <v>39</v>
      </c>
      <c r="B79" s="5">
        <v>77</v>
      </c>
      <c r="D79">
        <v>109.68251097908001</v>
      </c>
      <c r="E79">
        <v>165.32058899508999</v>
      </c>
      <c r="F79">
        <v>104.60178799489</v>
      </c>
      <c r="G79">
        <v>124.23422733078</v>
      </c>
      <c r="I79" s="6">
        <f t="shared" si="6"/>
        <v>5.0807229841900039</v>
      </c>
      <c r="J79" s="6">
        <f t="shared" si="6"/>
        <v>41.08636166430999</v>
      </c>
      <c r="K79" s="6">
        <f t="shared" si="8"/>
        <v>-44.222911012981982</v>
      </c>
      <c r="L79" s="7">
        <f t="shared" si="7"/>
        <v>-1.0763404015740965</v>
      </c>
      <c r="M79" s="7">
        <f t="shared" si="9"/>
        <v>-1.0725011847218673</v>
      </c>
      <c r="P79" s="5">
        <f t="shared" si="10"/>
        <v>-0.32759071944945445</v>
      </c>
      <c r="R79" s="5">
        <v>-13</v>
      </c>
      <c r="U79" s="5">
        <v>27.5</v>
      </c>
      <c r="V79" s="7">
        <f t="shared" si="5"/>
        <v>-1.0762824035525416</v>
      </c>
      <c r="Y79" s="7"/>
    </row>
    <row r="80" spans="1:25" x14ac:dyDescent="0.15">
      <c r="A80" s="5">
        <v>39.5</v>
      </c>
      <c r="B80" s="5">
        <v>78</v>
      </c>
      <c r="D80">
        <v>109.7832601395</v>
      </c>
      <c r="E80">
        <v>164.37406354947001</v>
      </c>
      <c r="F80">
        <v>104.50906768838</v>
      </c>
      <c r="G80">
        <v>124.14610472542</v>
      </c>
      <c r="I80" s="6">
        <f t="shared" si="6"/>
        <v>5.2741924511200011</v>
      </c>
      <c r="J80" s="6">
        <f t="shared" si="6"/>
        <v>40.227958824050006</v>
      </c>
      <c r="K80" s="6">
        <f t="shared" si="8"/>
        <v>-42.999358137740003</v>
      </c>
      <c r="L80" s="7">
        <f t="shared" si="7"/>
        <v>-1.0688923672665473</v>
      </c>
      <c r="M80" s="7">
        <f t="shared" si="9"/>
        <v>-1.0650039296854434</v>
      </c>
      <c r="P80" s="5">
        <f t="shared" si="10"/>
        <v>-1.0173014492073906</v>
      </c>
      <c r="R80" s="5">
        <v>-13</v>
      </c>
      <c r="U80" s="5">
        <v>28</v>
      </c>
      <c r="V80" s="7">
        <f t="shared" si="5"/>
        <v>-1.080048550128581</v>
      </c>
      <c r="Y80" s="7"/>
    </row>
    <row r="81" spans="1:25" x14ac:dyDescent="0.15">
      <c r="A81" s="5">
        <v>40</v>
      </c>
      <c r="B81" s="5">
        <v>79</v>
      </c>
      <c r="D81">
        <v>109.76207698269</v>
      </c>
      <c r="E81">
        <v>164.13614053216</v>
      </c>
      <c r="F81">
        <v>104.5711366539</v>
      </c>
      <c r="G81">
        <v>124.68582375478999</v>
      </c>
      <c r="I81" s="6">
        <f t="shared" si="6"/>
        <v>5.1909403287900062</v>
      </c>
      <c r="J81" s="6">
        <f t="shared" si="6"/>
        <v>39.450316777370006</v>
      </c>
      <c r="K81" s="6">
        <f t="shared" si="8"/>
        <v>-42.149439804053998</v>
      </c>
      <c r="L81" s="7">
        <f t="shared" si="7"/>
        <v>-1.068418285255248</v>
      </c>
      <c r="M81" s="7">
        <f t="shared" si="9"/>
        <v>-1.0644806269452693</v>
      </c>
      <c r="P81" s="5">
        <f t="shared" si="10"/>
        <v>-1.0612028917191412</v>
      </c>
      <c r="R81" s="5">
        <v>-13</v>
      </c>
      <c r="U81" s="5">
        <v>28.5</v>
      </c>
      <c r="V81" s="7">
        <f t="shared" si="5"/>
        <v>-1.0761440260910522</v>
      </c>
      <c r="Y81" s="7"/>
    </row>
    <row r="82" spans="1:25" x14ac:dyDescent="0.15">
      <c r="A82" s="5">
        <v>40.5</v>
      </c>
      <c r="B82" s="5">
        <v>80</v>
      </c>
      <c r="D82">
        <v>109.73056057866</v>
      </c>
      <c r="E82">
        <v>163.95918367346999</v>
      </c>
      <c r="F82">
        <v>104.5724137931</v>
      </c>
      <c r="G82">
        <v>124.43908045977</v>
      </c>
      <c r="I82" s="6">
        <f t="shared" si="6"/>
        <v>5.1581467855600067</v>
      </c>
      <c r="J82" s="6">
        <f t="shared" si="6"/>
        <v>39.520103213699997</v>
      </c>
      <c r="K82" s="6">
        <f t="shared" si="8"/>
        <v>-42.265977070879991</v>
      </c>
      <c r="L82" s="7">
        <f t="shared" si="7"/>
        <v>-1.0694804323341978</v>
      </c>
      <c r="M82" s="7">
        <f t="shared" si="9"/>
        <v>-1.0654935532953442</v>
      </c>
      <c r="P82" s="5">
        <f t="shared" si="10"/>
        <v>-0.96284482747255062</v>
      </c>
      <c r="R82" s="5">
        <v>-13</v>
      </c>
      <c r="U82" s="5">
        <v>29</v>
      </c>
      <c r="V82" s="7">
        <f t="shared" si="5"/>
        <v>-1.080598021161161</v>
      </c>
      <c r="Y82" s="7"/>
    </row>
    <row r="83" spans="1:25" x14ac:dyDescent="0.15">
      <c r="A83" s="5">
        <v>41</v>
      </c>
      <c r="B83" s="5">
        <v>81</v>
      </c>
      <c r="D83">
        <v>109.62748643761</v>
      </c>
      <c r="E83">
        <v>164.22293980884001</v>
      </c>
      <c r="F83">
        <v>104.52567049808</v>
      </c>
      <c r="G83">
        <v>124.17675606640999</v>
      </c>
      <c r="I83" s="6">
        <f t="shared" si="6"/>
        <v>5.1018159395299989</v>
      </c>
      <c r="J83" s="6">
        <f t="shared" si="6"/>
        <v>40.046183742430017</v>
      </c>
      <c r="K83" s="6">
        <f t="shared" si="8"/>
        <v>-42.953604551386022</v>
      </c>
      <c r="L83" s="7">
        <f t="shared" si="7"/>
        <v>-1.0726016947746138</v>
      </c>
      <c r="M83" s="7">
        <f t="shared" si="9"/>
        <v>-1.0685655950068855</v>
      </c>
      <c r="P83" s="5">
        <f t="shared" si="10"/>
        <v>-0.67380639039615853</v>
      </c>
      <c r="R83" s="5">
        <v>-13</v>
      </c>
      <c r="U83" s="5">
        <v>29.5</v>
      </c>
      <c r="V83" s="7">
        <f t="shared" si="5"/>
        <v>-1.0856510682182214</v>
      </c>
      <c r="Y83" s="7"/>
    </row>
    <row r="84" spans="1:25" x14ac:dyDescent="0.15">
      <c r="A84" s="5">
        <v>41.5</v>
      </c>
      <c r="B84" s="5">
        <v>82</v>
      </c>
      <c r="D84">
        <v>109.83466804443</v>
      </c>
      <c r="E84">
        <v>164.59416171532001</v>
      </c>
      <c r="F84">
        <v>104.38314176244999</v>
      </c>
      <c r="G84">
        <v>124.32592592592999</v>
      </c>
      <c r="I84" s="6">
        <f t="shared" si="6"/>
        <v>5.4515262819800085</v>
      </c>
      <c r="J84" s="6">
        <f t="shared" si="6"/>
        <v>40.268235789390019</v>
      </c>
      <c r="K84" s="6">
        <f t="shared" si="8"/>
        <v>-42.870356665288014</v>
      </c>
      <c r="L84" s="7">
        <f t="shared" si="7"/>
        <v>-1.0646196890647892</v>
      </c>
      <c r="M84" s="7">
        <f t="shared" si="9"/>
        <v>-1.0605343685681863</v>
      </c>
      <c r="P84" s="5">
        <f t="shared" si="10"/>
        <v>-1.4129645032253504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109.96047532937</v>
      </c>
      <c r="E85">
        <v>164.97158357014001</v>
      </c>
      <c r="F85">
        <v>104.70344827586</v>
      </c>
      <c r="G85">
        <v>124.49501915709</v>
      </c>
      <c r="I85" s="6">
        <f t="shared" si="6"/>
        <v>5.2570270535100008</v>
      </c>
      <c r="J85" s="6">
        <f t="shared" si="6"/>
        <v>40.476564413050014</v>
      </c>
      <c r="K85" s="6">
        <f t="shared" si="8"/>
        <v>-43.314850242150015</v>
      </c>
      <c r="L85" s="7">
        <f t="shared" si="7"/>
        <v>-1.0701217079625689</v>
      </c>
      <c r="M85" s="7">
        <f t="shared" si="9"/>
        <v>-1.0659871667370913</v>
      </c>
      <c r="P85" s="5">
        <f t="shared" si="10"/>
        <v>-0.90346074526289533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109.86101782484999</v>
      </c>
      <c r="E86">
        <v>164.56238698011001</v>
      </c>
      <c r="F86">
        <v>104.72745849298001</v>
      </c>
      <c r="G86">
        <v>124.52899106002999</v>
      </c>
      <c r="I86" s="6">
        <f t="shared" si="6"/>
        <v>5.1335593318699893</v>
      </c>
      <c r="J86" s="6">
        <f t="shared" si="6"/>
        <v>40.033395920080011</v>
      </c>
      <c r="K86" s="6">
        <f t="shared" si="8"/>
        <v>-42.906515772226022</v>
      </c>
      <c r="L86" s="7">
        <f t="shared" si="7"/>
        <v>-1.0717680772793223</v>
      </c>
      <c r="M86" s="7">
        <f t="shared" si="9"/>
        <v>-1.06758431532497</v>
      </c>
      <c r="P86" s="5">
        <f t="shared" si="10"/>
        <v>-0.75100191706467478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109.92921725652</v>
      </c>
      <c r="E87">
        <v>165.16817359855</v>
      </c>
      <c r="F87">
        <v>104.62452107279999</v>
      </c>
      <c r="G87">
        <v>124.20664112388</v>
      </c>
      <c r="I87" s="6">
        <f t="shared" si="6"/>
        <v>5.3046961837200115</v>
      </c>
      <c r="J87" s="6">
        <f t="shared" si="6"/>
        <v>40.961532474669994</v>
      </c>
      <c r="K87" s="6">
        <f t="shared" si="8"/>
        <v>-43.849142785883977</v>
      </c>
      <c r="L87" s="7">
        <f t="shared" si="7"/>
        <v>-1.070495661093726</v>
      </c>
      <c r="M87" s="7">
        <f t="shared" si="9"/>
        <v>-1.0662626784104989</v>
      </c>
      <c r="P87" s="5">
        <f t="shared" si="10"/>
        <v>-0.86883154293441178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110.09558253681</v>
      </c>
      <c r="E88">
        <v>165.27977266856001</v>
      </c>
      <c r="F88">
        <v>104.58748403576</v>
      </c>
      <c r="G88">
        <v>124.56372924649</v>
      </c>
      <c r="I88" s="6">
        <f t="shared" si="6"/>
        <v>5.5080985010500001</v>
      </c>
      <c r="J88" s="6">
        <f t="shared" si="6"/>
        <v>40.716043422070015</v>
      </c>
      <c r="K88" s="6">
        <f t="shared" si="8"/>
        <v>-43.351153605434014</v>
      </c>
      <c r="L88" s="7">
        <f t="shared" si="7"/>
        <v>-1.0647192104607994</v>
      </c>
      <c r="M88" s="7">
        <f t="shared" si="9"/>
        <v>-1.0604370070486975</v>
      </c>
      <c r="P88" s="5">
        <f t="shared" si="10"/>
        <v>-1.4037485179285101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109.92456729526999</v>
      </c>
      <c r="E89">
        <v>164.87083440971</v>
      </c>
      <c r="F89">
        <v>104.70293742018001</v>
      </c>
      <c r="G89">
        <v>124.56475095784999</v>
      </c>
      <c r="I89" s="6">
        <f t="shared" si="6"/>
        <v>5.2216298750899881</v>
      </c>
      <c r="J89" s="6">
        <f t="shared" si="6"/>
        <v>40.306083451860005</v>
      </c>
      <c r="K89" s="6">
        <f t="shared" si="8"/>
        <v>-43.145670267142016</v>
      </c>
      <c r="L89" s="7">
        <f t="shared" si="7"/>
        <v>-1.0704505764911021</v>
      </c>
      <c r="M89" s="7">
        <f t="shared" si="9"/>
        <v>-1.0661191523501254</v>
      </c>
      <c r="P89" s="5">
        <f t="shared" si="10"/>
        <v>-0.87300651486560132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109.81064324464</v>
      </c>
      <c r="E90">
        <v>164.1542237148</v>
      </c>
      <c r="F90">
        <v>104.59591315453</v>
      </c>
      <c r="G90">
        <v>124.78799489143999</v>
      </c>
      <c r="I90" s="6">
        <f t="shared" si="6"/>
        <v>5.2147300901100095</v>
      </c>
      <c r="J90" s="6">
        <f t="shared" si="6"/>
        <v>39.366228823360004</v>
      </c>
      <c r="K90" s="6">
        <f t="shared" si="8"/>
        <v>-42.024744497921994</v>
      </c>
      <c r="L90" s="7">
        <f t="shared" si="7"/>
        <v>-1.0675329020336441</v>
      </c>
      <c r="M90" s="7">
        <f t="shared" si="9"/>
        <v>-1.0631522571637928</v>
      </c>
      <c r="P90" s="5">
        <f t="shared" si="10"/>
        <v>-1.1431920827824593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110.21441487988</v>
      </c>
      <c r="E91">
        <v>164.99948333763999</v>
      </c>
      <c r="F91">
        <v>104.70268199234</v>
      </c>
      <c r="G91">
        <v>124.6779054917</v>
      </c>
      <c r="I91" s="6">
        <f t="shared" si="6"/>
        <v>5.511732887539992</v>
      </c>
      <c r="J91" s="6">
        <f t="shared" si="6"/>
        <v>40.321577845939984</v>
      </c>
      <c r="K91" s="6">
        <f t="shared" si="8"/>
        <v>-42.874160527587989</v>
      </c>
      <c r="L91" s="7">
        <f t="shared" si="7"/>
        <v>-1.0633056248790875</v>
      </c>
      <c r="M91" s="7">
        <f t="shared" si="9"/>
        <v>-1.0588757592803615</v>
      </c>
      <c r="P91" s="5">
        <f t="shared" si="10"/>
        <v>-1.5346508611346372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110.15964866959</v>
      </c>
      <c r="E92">
        <v>165.29553087058</v>
      </c>
      <c r="F92">
        <v>104.8</v>
      </c>
      <c r="G92">
        <v>124.55376756066001</v>
      </c>
      <c r="I92" s="6">
        <f t="shared" si="6"/>
        <v>5.3596486695900012</v>
      </c>
      <c r="J92" s="6">
        <f t="shared" si="6"/>
        <v>40.741763309919989</v>
      </c>
      <c r="K92" s="6">
        <f t="shared" si="8"/>
        <v>-43.530467302313987</v>
      </c>
      <c r="L92" s="7">
        <f t="shared" si="7"/>
        <v>-1.0684482890733153</v>
      </c>
      <c r="M92" s="7">
        <f t="shared" si="9"/>
        <v>-1.0639692027457146</v>
      </c>
      <c r="P92" s="5">
        <f t="shared" si="10"/>
        <v>-1.0584244465079249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110.14440712994001</v>
      </c>
      <c r="E93">
        <v>165.68561095324</v>
      </c>
      <c r="F93">
        <v>104.62911877395</v>
      </c>
      <c r="G93">
        <v>124.4840357599</v>
      </c>
      <c r="I93" s="6">
        <f t="shared" si="6"/>
        <v>5.515288355990009</v>
      </c>
      <c r="J93" s="6">
        <f t="shared" si="6"/>
        <v>41.201575193340005</v>
      </c>
      <c r="K93" s="6">
        <f t="shared" si="8"/>
        <v>-43.926601876017997</v>
      </c>
      <c r="L93" s="7">
        <f t="shared" si="7"/>
        <v>-1.0661388956584961</v>
      </c>
      <c r="M93" s="7">
        <f t="shared" si="9"/>
        <v>-1.0616105886020206</v>
      </c>
      <c r="P93" s="5">
        <f t="shared" si="10"/>
        <v>-1.2722813316485777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109.94936708861</v>
      </c>
      <c r="E94">
        <v>165.60139498838001</v>
      </c>
      <c r="F94">
        <v>104.69910600255</v>
      </c>
      <c r="G94">
        <v>124.57598978289001</v>
      </c>
      <c r="I94" s="6">
        <f t="shared" si="6"/>
        <v>5.2502610860600072</v>
      </c>
      <c r="J94" s="6">
        <f t="shared" si="6"/>
        <v>41.025405205490003</v>
      </c>
      <c r="K94" s="6">
        <f t="shared" si="8"/>
        <v>-43.980225160527993</v>
      </c>
      <c r="L94" s="7">
        <f t="shared" si="7"/>
        <v>-1.0720241504072354</v>
      </c>
      <c r="M94" s="7">
        <f t="shared" si="9"/>
        <v>-1.0674466226218853</v>
      </c>
      <c r="P94" s="5">
        <f t="shared" si="10"/>
        <v>-0.72728876314628821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109.91630069749</v>
      </c>
      <c r="E95">
        <v>165.69646086283001</v>
      </c>
      <c r="F95">
        <v>104.67765006386</v>
      </c>
      <c r="G95">
        <v>124.67969348659</v>
      </c>
      <c r="I95" s="6">
        <f t="shared" si="6"/>
        <v>5.2386506336300016</v>
      </c>
      <c r="J95" s="6">
        <f t="shared" si="6"/>
        <v>41.016767376240011</v>
      </c>
      <c r="K95" s="6">
        <f t="shared" si="8"/>
        <v>-43.981470217858011</v>
      </c>
      <c r="L95" s="7">
        <f t="shared" si="7"/>
        <v>-1.0722802656392512</v>
      </c>
      <c r="M95" s="7">
        <f t="shared" si="9"/>
        <v>-1.0676535171250261</v>
      </c>
      <c r="P95" s="5">
        <f t="shared" si="10"/>
        <v>-0.70357171025937326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110.05605786618</v>
      </c>
      <c r="E96">
        <v>165.00878326014001</v>
      </c>
      <c r="F96">
        <v>104.75913154534</v>
      </c>
      <c r="G96">
        <v>124.61149425287</v>
      </c>
      <c r="I96" s="6">
        <f t="shared" si="6"/>
        <v>5.2969263208400008</v>
      </c>
      <c r="J96" s="6">
        <f t="shared" si="6"/>
        <v>40.397289007270004</v>
      </c>
      <c r="K96" s="6">
        <f t="shared" si="8"/>
        <v>-43.179820487884001</v>
      </c>
      <c r="L96" s="7">
        <f t="shared" si="7"/>
        <v>-1.0688791636516313</v>
      </c>
      <c r="M96" s="7">
        <f t="shared" si="9"/>
        <v>-1.0642031944085315</v>
      </c>
      <c r="P96" s="5">
        <f t="shared" si="10"/>
        <v>-1.0185241442841282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109.93360888658999</v>
      </c>
      <c r="E97">
        <v>165.18599845001</v>
      </c>
      <c r="F97">
        <v>104.64648786718</v>
      </c>
      <c r="G97">
        <v>124.84444444444</v>
      </c>
      <c r="I97" s="6">
        <f t="shared" si="6"/>
        <v>5.2871210194099945</v>
      </c>
      <c r="J97" s="6">
        <f t="shared" si="6"/>
        <v>40.341554005570003</v>
      </c>
      <c r="K97" s="6">
        <f t="shared" si="8"/>
        <v>-43.122743787274011</v>
      </c>
      <c r="L97" s="7">
        <f t="shared" si="7"/>
        <v>-1.0689410671021748</v>
      </c>
      <c r="M97" s="7">
        <f t="shared" si="9"/>
        <v>-1.0642158771302004</v>
      </c>
      <c r="P97" s="5">
        <f t="shared" si="10"/>
        <v>-1.0127916956559486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109.87470937742</v>
      </c>
      <c r="E98">
        <v>165.15499870834</v>
      </c>
      <c r="F98">
        <v>104.73512132822999</v>
      </c>
      <c r="G98">
        <v>124.72924648787</v>
      </c>
      <c r="I98" s="6">
        <f t="shared" si="6"/>
        <v>5.1395880491900101</v>
      </c>
      <c r="J98" s="6">
        <f t="shared" si="6"/>
        <v>40.425752220470002</v>
      </c>
      <c r="K98" s="6">
        <f t="shared" si="8"/>
        <v>-43.37131461537399</v>
      </c>
      <c r="L98" s="7">
        <f t="shared" si="7"/>
        <v>-1.0728635147922485</v>
      </c>
      <c r="M98" s="7">
        <f t="shared" si="9"/>
        <v>-1.0680891040913993</v>
      </c>
      <c r="P98" s="5">
        <f t="shared" si="10"/>
        <v>-0.64956105693346655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109.80340997158</v>
      </c>
      <c r="E99">
        <v>164.93335055540999</v>
      </c>
      <c r="F99">
        <v>104.69553001277001</v>
      </c>
      <c r="G99">
        <v>124.72132822478</v>
      </c>
      <c r="I99" s="6">
        <f t="shared" si="6"/>
        <v>5.1078799588099884</v>
      </c>
      <c r="J99" s="6">
        <f t="shared" si="6"/>
        <v>40.212022330629992</v>
      </c>
      <c r="K99" s="6">
        <f t="shared" si="8"/>
        <v>-43.146546837945998</v>
      </c>
      <c r="L99" s="7">
        <f t="shared" si="7"/>
        <v>-1.0729762975656347</v>
      </c>
      <c r="M99" s="7">
        <f t="shared" si="9"/>
        <v>-1.0681526661359109</v>
      </c>
      <c r="P99" s="5">
        <f t="shared" si="10"/>
        <v>-0.63911702757964206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109.82588478429</v>
      </c>
      <c r="E100">
        <v>164.29553087058</v>
      </c>
      <c r="F100">
        <v>104.79361430396</v>
      </c>
      <c r="G100">
        <v>124.25466155811</v>
      </c>
      <c r="I100" s="6">
        <f t="shared" si="6"/>
        <v>5.0322704803299985</v>
      </c>
      <c r="J100" s="6">
        <f t="shared" si="6"/>
        <v>40.040869312469994</v>
      </c>
      <c r="K100" s="6">
        <f t="shared" si="8"/>
        <v>-43.016772694633993</v>
      </c>
      <c r="L100" s="7">
        <f t="shared" si="7"/>
        <v>-1.0743216476880337</v>
      </c>
      <c r="M100" s="7">
        <f t="shared" si="9"/>
        <v>-1.0694487955294352</v>
      </c>
      <c r="P100" s="5">
        <f t="shared" si="10"/>
        <v>-0.51453349635728363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110.18599845001</v>
      </c>
      <c r="E101">
        <v>164.32653061225</v>
      </c>
      <c r="F101">
        <v>104.66028097063</v>
      </c>
      <c r="G101">
        <v>124.89731800766</v>
      </c>
      <c r="I101" s="6">
        <f t="shared" si="6"/>
        <v>5.5257174793800061</v>
      </c>
      <c r="J101" s="6">
        <f t="shared" si="6"/>
        <v>39.429212604589992</v>
      </c>
      <c r="K101" s="6">
        <f t="shared" si="8"/>
        <v>-41.789337646127983</v>
      </c>
      <c r="L101" s="7">
        <f t="shared" si="7"/>
        <v>-1.0598572704255131</v>
      </c>
      <c r="M101" s="7">
        <f t="shared" si="9"/>
        <v>-1.0549351975380397</v>
      </c>
      <c r="P101" s="5">
        <f t="shared" si="10"/>
        <v>-1.8539790178575681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110.05786618445001</v>
      </c>
      <c r="E102">
        <v>164.69981916817</v>
      </c>
      <c r="F102">
        <v>104.5938697318</v>
      </c>
      <c r="G102">
        <v>124.49987228608001</v>
      </c>
      <c r="I102" s="6">
        <f t="shared" si="6"/>
        <v>5.463996452650008</v>
      </c>
      <c r="J102" s="6">
        <f t="shared" si="6"/>
        <v>40.199946882089989</v>
      </c>
      <c r="K102" s="6">
        <f t="shared" si="8"/>
        <v>-42.775939805857981</v>
      </c>
      <c r="L102" s="7">
        <f t="shared" si="7"/>
        <v>-1.0640795106352654</v>
      </c>
      <c r="M102" s="7">
        <f t="shared" si="9"/>
        <v>-1.0591082170189172</v>
      </c>
      <c r="P102" s="5">
        <f t="shared" si="10"/>
        <v>-1.4629866759815546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109.81658486179001</v>
      </c>
      <c r="E103">
        <v>163.83750968742001</v>
      </c>
      <c r="F103">
        <v>104.65185185185</v>
      </c>
      <c r="G103">
        <v>124.75376756065999</v>
      </c>
      <c r="I103" s="6">
        <f t="shared" si="6"/>
        <v>5.1647330099400079</v>
      </c>
      <c r="J103" s="6">
        <f t="shared" si="6"/>
        <v>39.083742126760015</v>
      </c>
      <c r="K103" s="6">
        <f t="shared" si="8"/>
        <v>-41.73575754217201</v>
      </c>
      <c r="L103" s="7">
        <f t="shared" si="7"/>
        <v>-1.0678546953567223</v>
      </c>
      <c r="M103" s="7">
        <f t="shared" si="9"/>
        <v>-1.0628341810114994</v>
      </c>
      <c r="P103" s="5">
        <f t="shared" si="10"/>
        <v>-1.1133930380242345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110.07000774994</v>
      </c>
      <c r="E104">
        <v>164.69697752518999</v>
      </c>
      <c r="F104">
        <v>104.76832694764001</v>
      </c>
      <c r="G104">
        <v>124.7466155811</v>
      </c>
      <c r="I104" s="6">
        <f t="shared" si="6"/>
        <v>5.3016808022999982</v>
      </c>
      <c r="J104" s="6">
        <f t="shared" si="6"/>
        <v>39.950361944089991</v>
      </c>
      <c r="K104" s="6">
        <f t="shared" si="8"/>
        <v>-42.638753530607993</v>
      </c>
      <c r="L104" s="7">
        <f t="shared" si="7"/>
        <v>-1.0672932973743861</v>
      </c>
      <c r="M104" s="7">
        <f t="shared" si="9"/>
        <v>-1.0622235623002885</v>
      </c>
      <c r="P104" s="5">
        <f t="shared" si="10"/>
        <v>-1.1653802061941363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110.11960733661</v>
      </c>
      <c r="E105">
        <v>164.85352622062001</v>
      </c>
      <c r="F105">
        <v>104.73180076628</v>
      </c>
      <c r="G105">
        <v>124.91187739464</v>
      </c>
      <c r="I105" s="6">
        <f t="shared" si="6"/>
        <v>5.3878065703299995</v>
      </c>
      <c r="J105" s="6">
        <f t="shared" si="6"/>
        <v>39.94164882598001</v>
      </c>
      <c r="K105" s="6">
        <f t="shared" si="8"/>
        <v>-42.54217202084601</v>
      </c>
      <c r="L105" s="7">
        <f t="shared" si="7"/>
        <v>-1.0651080581624486</v>
      </c>
      <c r="M105" s="7">
        <f t="shared" si="9"/>
        <v>-1.0599891023594763</v>
      </c>
      <c r="P105" s="5">
        <f t="shared" si="10"/>
        <v>-1.3677400328712781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110.20433996382999</v>
      </c>
      <c r="E106">
        <v>165.25548953758999</v>
      </c>
      <c r="F106">
        <v>104.82477650064</v>
      </c>
      <c r="G106">
        <v>124.67024265645</v>
      </c>
      <c r="I106" s="6">
        <f t="shared" si="6"/>
        <v>5.3795634631899958</v>
      </c>
      <c r="J106" s="6">
        <f t="shared" si="6"/>
        <v>40.585246881139994</v>
      </c>
      <c r="K106" s="6">
        <f t="shared" si="8"/>
        <v>-43.322732794177995</v>
      </c>
      <c r="L106" s="7">
        <f t="shared" si="7"/>
        <v>-1.0674502713031446</v>
      </c>
      <c r="M106" s="7">
        <f t="shared" si="9"/>
        <v>-1.0622820947712976</v>
      </c>
      <c r="P106" s="5">
        <f t="shared" si="10"/>
        <v>-1.1508439408539901</v>
      </c>
      <c r="R106" s="5">
        <v>-13</v>
      </c>
    </row>
    <row r="107" spans="1:25" x14ac:dyDescent="0.15">
      <c r="A107" s="5">
        <v>53</v>
      </c>
      <c r="B107" s="5">
        <v>105</v>
      </c>
      <c r="D107">
        <v>110.20098165848999</v>
      </c>
      <c r="E107">
        <v>165.31464737793999</v>
      </c>
      <c r="F107">
        <v>104.84495530013</v>
      </c>
      <c r="G107">
        <v>125.07075351213</v>
      </c>
      <c r="I107" s="6">
        <f t="shared" si="6"/>
        <v>5.3560263583599976</v>
      </c>
      <c r="J107" s="6">
        <f t="shared" si="6"/>
        <v>40.243893865809994</v>
      </c>
      <c r="K107" s="6">
        <f t="shared" si="8"/>
        <v>-42.936646280611996</v>
      </c>
      <c r="L107" s="7">
        <f t="shared" si="7"/>
        <v>-1.0669108318340359</v>
      </c>
      <c r="M107" s="7">
        <f t="shared" si="9"/>
        <v>-1.0616934345733142</v>
      </c>
      <c r="P107" s="5">
        <f t="shared" si="10"/>
        <v>-1.2007976836183198</v>
      </c>
      <c r="R107" s="5">
        <v>-13</v>
      </c>
    </row>
    <row r="108" spans="1:25" x14ac:dyDescent="0.15">
      <c r="A108" s="5">
        <v>53.5</v>
      </c>
      <c r="B108" s="5">
        <v>106</v>
      </c>
      <c r="D108">
        <v>110.29656419529999</v>
      </c>
      <c r="E108">
        <v>165.51485404287999</v>
      </c>
      <c r="F108">
        <v>104.76602809706</v>
      </c>
      <c r="G108">
        <v>124.99361430396</v>
      </c>
      <c r="I108" s="6">
        <f t="shared" si="6"/>
        <v>5.5305360982399918</v>
      </c>
      <c r="J108" s="6">
        <f t="shared" si="6"/>
        <v>40.521239738919988</v>
      </c>
      <c r="K108" s="6">
        <f t="shared" si="8"/>
        <v>-43.094951588463992</v>
      </c>
      <c r="L108" s="7">
        <f t="shared" si="7"/>
        <v>-1.0635151309813455</v>
      </c>
      <c r="M108" s="7">
        <f t="shared" si="9"/>
        <v>-1.0582485129917489</v>
      </c>
      <c r="P108" s="5">
        <f t="shared" si="10"/>
        <v>-1.5152499560487613</v>
      </c>
      <c r="R108" s="5">
        <v>-13</v>
      </c>
    </row>
    <row r="109" spans="1:25" x14ac:dyDescent="0.15">
      <c r="A109" s="5">
        <v>54</v>
      </c>
      <c r="B109" s="5">
        <v>107</v>
      </c>
      <c r="D109">
        <v>110.30793076723999</v>
      </c>
      <c r="E109">
        <v>166.26763110306999</v>
      </c>
      <c r="F109">
        <v>104.87100893997</v>
      </c>
      <c r="G109">
        <v>125.0183908046</v>
      </c>
      <c r="I109" s="6">
        <f t="shared" si="6"/>
        <v>5.4369218272699982</v>
      </c>
      <c r="J109" s="6">
        <f t="shared" si="6"/>
        <v>41.249240298469985</v>
      </c>
      <c r="K109" s="6">
        <f t="shared" si="8"/>
        <v>-44.062166530893982</v>
      </c>
      <c r="L109" s="7">
        <f t="shared" si="7"/>
        <v>-1.0681934070075063</v>
      </c>
      <c r="M109" s="7">
        <f t="shared" si="9"/>
        <v>-1.062877568289035</v>
      </c>
      <c r="P109" s="5">
        <f t="shared" si="10"/>
        <v>-1.0820273044369195</v>
      </c>
      <c r="R109" s="5">
        <v>-13</v>
      </c>
    </row>
    <row r="110" spans="1:25" x14ac:dyDescent="0.15">
      <c r="A110" s="5">
        <v>54.5</v>
      </c>
      <c r="B110" s="5">
        <v>108</v>
      </c>
      <c r="D110">
        <v>110.39033841385</v>
      </c>
      <c r="E110">
        <v>166.22423146474</v>
      </c>
      <c r="F110">
        <v>104.66743295019</v>
      </c>
      <c r="G110">
        <v>124.96704980843</v>
      </c>
      <c r="I110" s="6">
        <f t="shared" si="6"/>
        <v>5.7229054636599983</v>
      </c>
      <c r="J110" s="6">
        <f t="shared" si="6"/>
        <v>41.257181656309996</v>
      </c>
      <c r="K110" s="6">
        <f t="shared" si="8"/>
        <v>-43.785712523911997</v>
      </c>
      <c r="L110" s="7">
        <f t="shared" si="7"/>
        <v>-1.061287047880918</v>
      </c>
      <c r="M110" s="7">
        <f t="shared" si="9"/>
        <v>-1.055921988433572</v>
      </c>
      <c r="P110" s="5">
        <f t="shared" si="10"/>
        <v>-1.7215772576831823</v>
      </c>
      <c r="R110" s="5">
        <v>-13</v>
      </c>
    </row>
    <row r="111" spans="1:25" x14ac:dyDescent="0.15">
      <c r="A111" s="5">
        <v>55</v>
      </c>
      <c r="B111" s="5">
        <v>109</v>
      </c>
      <c r="D111">
        <v>110.06406613278</v>
      </c>
      <c r="E111">
        <v>166.21493154224001</v>
      </c>
      <c r="F111">
        <v>104.72950191571</v>
      </c>
      <c r="G111">
        <v>125.25083014049</v>
      </c>
      <c r="I111" s="6">
        <f t="shared" si="6"/>
        <v>5.3345642170699961</v>
      </c>
      <c r="J111" s="6">
        <f t="shared" si="6"/>
        <v>40.964101401750014</v>
      </c>
      <c r="K111" s="6">
        <f t="shared" si="8"/>
        <v>-43.822357465030016</v>
      </c>
      <c r="L111" s="7">
        <f t="shared" si="7"/>
        <v>-1.0697746555025833</v>
      </c>
      <c r="M111" s="7">
        <f t="shared" si="9"/>
        <v>-1.0643603753263626</v>
      </c>
      <c r="P111" s="5">
        <f t="shared" si="10"/>
        <v>-0.93559886326247488</v>
      </c>
      <c r="R111" s="5">
        <v>-13</v>
      </c>
    </row>
    <row r="112" spans="1:25" x14ac:dyDescent="0.15">
      <c r="A112" s="5">
        <v>55.5</v>
      </c>
      <c r="B112" s="5">
        <v>110</v>
      </c>
      <c r="D112">
        <v>110.00051666236</v>
      </c>
      <c r="E112">
        <v>165.81296822527</v>
      </c>
      <c r="F112">
        <v>104.69297573436</v>
      </c>
      <c r="G112">
        <v>124.95121328225</v>
      </c>
      <c r="I112" s="6">
        <f t="shared" si="6"/>
        <v>5.3075409279999946</v>
      </c>
      <c r="J112" s="6">
        <f t="shared" si="6"/>
        <v>40.861754943020003</v>
      </c>
      <c r="K112" s="6">
        <f t="shared" si="8"/>
        <v>-43.72656500362401</v>
      </c>
      <c r="L112" s="7">
        <f t="shared" si="7"/>
        <v>-1.0701098145343699</v>
      </c>
      <c r="M112" s="7">
        <f t="shared" si="9"/>
        <v>-1.0646463136292745</v>
      </c>
      <c r="P112" s="5">
        <f t="shared" si="10"/>
        <v>-0.9045621130471595</v>
      </c>
      <c r="R112" s="5">
        <v>-13</v>
      </c>
    </row>
    <row r="113" spans="1:18" x14ac:dyDescent="0.15">
      <c r="A113" s="5">
        <v>56</v>
      </c>
      <c r="B113" s="5">
        <v>111</v>
      </c>
      <c r="D113">
        <v>110.16507362439</v>
      </c>
      <c r="E113">
        <v>166.14647377938999</v>
      </c>
      <c r="F113">
        <v>104.80842911876999</v>
      </c>
      <c r="G113">
        <v>125.0962962963</v>
      </c>
      <c r="I113" s="6">
        <f t="shared" si="6"/>
        <v>5.3566445056200109</v>
      </c>
      <c r="J113" s="6">
        <f t="shared" si="6"/>
        <v>41.050177483089996</v>
      </c>
      <c r="K113" s="6">
        <f t="shared" si="8"/>
        <v>-43.903568474087983</v>
      </c>
      <c r="L113" s="7">
        <f t="shared" si="7"/>
        <v>-1.0695098332321071</v>
      </c>
      <c r="M113" s="7">
        <f t="shared" si="9"/>
        <v>-1.063997111598137</v>
      </c>
      <c r="P113" s="5">
        <f t="shared" si="10"/>
        <v>-0.96012221450981794</v>
      </c>
      <c r="R113" s="5">
        <v>-13</v>
      </c>
    </row>
    <row r="114" spans="1:18" x14ac:dyDescent="0.15">
      <c r="A114" s="5">
        <v>56.5</v>
      </c>
      <c r="B114" s="5">
        <v>112</v>
      </c>
      <c r="D114">
        <v>110.27176440196</v>
      </c>
      <c r="E114">
        <v>166.02738310513999</v>
      </c>
      <c r="F114">
        <v>104.71800766283999</v>
      </c>
      <c r="G114">
        <v>124.96091954022999</v>
      </c>
      <c r="I114" s="6">
        <f t="shared" si="6"/>
        <v>5.5537567391200042</v>
      </c>
      <c r="J114" s="6">
        <f t="shared" si="6"/>
        <v>41.066463564909995</v>
      </c>
      <c r="K114" s="6">
        <f t="shared" si="8"/>
        <v>-43.725999538771987</v>
      </c>
      <c r="L114" s="7">
        <f t="shared" si="7"/>
        <v>-1.0647617482245169</v>
      </c>
      <c r="M114" s="7">
        <f t="shared" si="9"/>
        <v>-1.0591998058616718</v>
      </c>
      <c r="P114" s="5">
        <f t="shared" si="10"/>
        <v>-1.3998093910603533</v>
      </c>
      <c r="R114" s="5">
        <v>-13</v>
      </c>
    </row>
    <row r="115" spans="1:18" x14ac:dyDescent="0.15">
      <c r="A115" s="5">
        <v>57</v>
      </c>
      <c r="B115" s="5">
        <v>113</v>
      </c>
      <c r="D115">
        <v>110.26220614828</v>
      </c>
      <c r="E115">
        <v>165.88555928701001</v>
      </c>
      <c r="F115">
        <v>104.70804597701</v>
      </c>
      <c r="G115">
        <v>125.15734355044999</v>
      </c>
      <c r="I115" s="6">
        <f t="shared" si="6"/>
        <v>5.5541601712699986</v>
      </c>
      <c r="J115" s="6">
        <f t="shared" si="6"/>
        <v>40.728215736560017</v>
      </c>
      <c r="K115" s="6">
        <f t="shared" si="8"/>
        <v>-43.319698712602019</v>
      </c>
      <c r="L115" s="7">
        <f t="shared" si="7"/>
        <v>-1.0636286890838613</v>
      </c>
      <c r="M115" s="7">
        <f t="shared" si="9"/>
        <v>-1.0580175259921416</v>
      </c>
      <c r="P115" s="5">
        <f t="shared" si="10"/>
        <v>-1.5047341288489986</v>
      </c>
      <c r="R115" s="5">
        <v>-13</v>
      </c>
    </row>
    <row r="116" spans="1:18" x14ac:dyDescent="0.15">
      <c r="A116" s="5">
        <v>57.5</v>
      </c>
      <c r="B116" s="5">
        <v>114</v>
      </c>
      <c r="D116">
        <v>110.2433479721</v>
      </c>
      <c r="E116">
        <v>165.47171273572999</v>
      </c>
      <c r="F116">
        <v>104.75223499361</v>
      </c>
      <c r="G116">
        <v>125.05593869732</v>
      </c>
      <c r="I116" s="6">
        <f t="shared" si="6"/>
        <v>5.4911129784899941</v>
      </c>
      <c r="J116" s="6">
        <f t="shared" si="6"/>
        <v>40.415774038409992</v>
      </c>
      <c r="K116" s="6">
        <f t="shared" si="8"/>
        <v>-43.007815867601998</v>
      </c>
      <c r="L116" s="7">
        <f t="shared" si="7"/>
        <v>-1.0641344101619483</v>
      </c>
      <c r="M116" s="7">
        <f t="shared" si="9"/>
        <v>-1.0584740263413539</v>
      </c>
      <c r="P116" s="5">
        <f t="shared" si="10"/>
        <v>-1.4579028120990454</v>
      </c>
      <c r="R116" s="5">
        <v>-13</v>
      </c>
    </row>
    <row r="117" spans="1:18" x14ac:dyDescent="0.15">
      <c r="A117" s="5">
        <v>58</v>
      </c>
      <c r="B117" s="5">
        <v>115</v>
      </c>
      <c r="D117">
        <v>110.24308964092</v>
      </c>
      <c r="E117">
        <v>165.50581245155999</v>
      </c>
      <c r="F117">
        <v>104.84367816092001</v>
      </c>
      <c r="G117">
        <v>125.42962962963</v>
      </c>
      <c r="I117" s="6">
        <f t="shared" si="6"/>
        <v>5.3994114799999977</v>
      </c>
      <c r="J117" s="6">
        <f t="shared" si="6"/>
        <v>40.07618282192999</v>
      </c>
      <c r="K117" s="6">
        <f t="shared" si="8"/>
        <v>-42.692007906315986</v>
      </c>
      <c r="L117" s="7">
        <f t="shared" si="7"/>
        <v>-1.0652713132887146</v>
      </c>
      <c r="M117" s="7">
        <f t="shared" si="9"/>
        <v>-1.0595617087392455</v>
      </c>
      <c r="P117" s="5">
        <f t="shared" si="10"/>
        <v>-1.3526221094536137</v>
      </c>
      <c r="R117" s="5">
        <v>-13</v>
      </c>
    </row>
    <row r="118" spans="1:18" x14ac:dyDescent="0.15">
      <c r="A118" s="5">
        <v>58.5</v>
      </c>
      <c r="B118" s="5">
        <v>116</v>
      </c>
      <c r="D118">
        <v>110.13097390855</v>
      </c>
      <c r="E118">
        <v>165.21854817876999</v>
      </c>
      <c r="F118">
        <v>104.71877394636</v>
      </c>
      <c r="G118">
        <v>124.99719029374</v>
      </c>
      <c r="I118" s="6">
        <f t="shared" si="6"/>
        <v>5.4121999621900017</v>
      </c>
      <c r="J118" s="6">
        <f t="shared" si="6"/>
        <v>40.221357885029988</v>
      </c>
      <c r="K118" s="6">
        <f t="shared" si="8"/>
        <v>-42.85342949984598</v>
      </c>
      <c r="L118" s="7">
        <f t="shared" si="7"/>
        <v>-1.0654396508029289</v>
      </c>
      <c r="M118" s="7">
        <f t="shared" si="9"/>
        <v>-1.0596808255245851</v>
      </c>
      <c r="P118" s="5">
        <f t="shared" si="10"/>
        <v>-1.337033541385835</v>
      </c>
      <c r="R118" s="5">
        <v>-13</v>
      </c>
    </row>
    <row r="119" spans="1:18" x14ac:dyDescent="0.15">
      <c r="A119" s="5">
        <v>59</v>
      </c>
      <c r="B119" s="5">
        <v>117</v>
      </c>
      <c r="D119">
        <v>110.23921467321</v>
      </c>
      <c r="E119">
        <v>166.16998191682001</v>
      </c>
      <c r="F119">
        <v>104.91545338442</v>
      </c>
      <c r="G119">
        <v>125.39591315453001</v>
      </c>
      <c r="I119" s="6">
        <f t="shared" si="6"/>
        <v>5.3237612887899957</v>
      </c>
      <c r="J119" s="6">
        <f t="shared" si="6"/>
        <v>40.77406876229</v>
      </c>
      <c r="K119" s="6">
        <f t="shared" si="8"/>
        <v>-43.605121225958001</v>
      </c>
      <c r="L119" s="7">
        <f t="shared" si="7"/>
        <v>-1.0694326700671655</v>
      </c>
      <c r="M119" s="7">
        <f t="shared" si="9"/>
        <v>-1.063624624059947</v>
      </c>
      <c r="P119" s="5">
        <f t="shared" si="10"/>
        <v>-0.96726775930791375</v>
      </c>
      <c r="R119" s="5">
        <v>-13</v>
      </c>
    </row>
    <row r="120" spans="1:18" x14ac:dyDescent="0.15">
      <c r="A120" s="5">
        <v>59.5</v>
      </c>
      <c r="B120" s="5">
        <v>118</v>
      </c>
      <c r="D120">
        <v>110.25161456988</v>
      </c>
      <c r="E120">
        <v>165.94445879617999</v>
      </c>
      <c r="F120">
        <v>104.62937420179</v>
      </c>
      <c r="G120">
        <v>125.29067688377999</v>
      </c>
      <c r="I120" s="6">
        <f t="shared" si="6"/>
        <v>5.6222403680900044</v>
      </c>
      <c r="J120" s="6">
        <f t="shared" si="6"/>
        <v>40.653781912399992</v>
      </c>
      <c r="K120" s="6">
        <f t="shared" si="8"/>
        <v>-43.162297926789982</v>
      </c>
      <c r="L120" s="7">
        <f t="shared" si="7"/>
        <v>-1.0617043703288243</v>
      </c>
      <c r="M120" s="7">
        <f t="shared" si="9"/>
        <v>-1.0558471035927308</v>
      </c>
      <c r="P120" s="5">
        <f t="shared" si="10"/>
        <v>-1.6829319241355025</v>
      </c>
      <c r="R120" s="5">
        <v>-13</v>
      </c>
    </row>
    <row r="121" spans="1:18" x14ac:dyDescent="0.15">
      <c r="A121" s="5">
        <v>60</v>
      </c>
      <c r="B121" s="5">
        <v>119</v>
      </c>
      <c r="D121">
        <v>110.19271506071</v>
      </c>
      <c r="E121">
        <v>165.90002583312</v>
      </c>
      <c r="F121">
        <v>104.58799489144</v>
      </c>
      <c r="G121">
        <v>125.02273307791</v>
      </c>
      <c r="I121" s="6">
        <f t="shared" si="6"/>
        <v>5.6047201692699957</v>
      </c>
      <c r="J121" s="6">
        <f t="shared" si="6"/>
        <v>40.877292755209993</v>
      </c>
      <c r="K121" s="6">
        <f t="shared" si="8"/>
        <v>-43.448031136981996</v>
      </c>
      <c r="L121" s="7">
        <f t="shared" si="7"/>
        <v>-1.0628891545525443</v>
      </c>
      <c r="M121" s="7">
        <f t="shared" si="9"/>
        <v>-1.0569826670875762</v>
      </c>
      <c r="P121" s="5">
        <f t="shared" si="10"/>
        <v>-1.5732172856409692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110.0904159132</v>
      </c>
      <c r="E122">
        <v>165.08292430896</v>
      </c>
      <c r="F122">
        <v>104.75095785441</v>
      </c>
      <c r="G122">
        <v>125.32975734355</v>
      </c>
      <c r="I122" s="6">
        <f t="shared" si="6"/>
        <v>5.3394580587900009</v>
      </c>
      <c r="J122" s="6">
        <f t="shared" si="6"/>
        <v>39.753166965410003</v>
      </c>
      <c r="K122" s="6">
        <f t="shared" si="8"/>
        <v>-42.364342299702002</v>
      </c>
      <c r="L122" s="7">
        <f t="shared" si="7"/>
        <v>-1.0656847122787483</v>
      </c>
      <c r="M122" s="7">
        <f t="shared" si="9"/>
        <v>-1.0597290040849054</v>
      </c>
      <c r="P122" s="5">
        <f t="shared" si="10"/>
        <v>-1.3143401000906436</v>
      </c>
    </row>
    <row r="123" spans="1:18" x14ac:dyDescent="0.15">
      <c r="A123" s="5">
        <v>61</v>
      </c>
      <c r="B123" s="5">
        <v>121</v>
      </c>
      <c r="D123">
        <v>110.36683027641</v>
      </c>
      <c r="E123">
        <v>165.28416429863</v>
      </c>
      <c r="F123">
        <v>104.83065134100001</v>
      </c>
      <c r="G123">
        <v>125.30370370369999</v>
      </c>
      <c r="I123" s="6">
        <f t="shared" si="6"/>
        <v>5.5361789354099926</v>
      </c>
      <c r="J123" s="6">
        <f t="shared" si="6"/>
        <v>39.980460594930008</v>
      </c>
      <c r="K123" s="6">
        <f t="shared" si="8"/>
        <v>-42.440373778506014</v>
      </c>
      <c r="L123" s="7">
        <f t="shared" si="7"/>
        <v>-1.0615278850461256</v>
      </c>
      <c r="M123" s="7">
        <f t="shared" si="9"/>
        <v>-1.0555229561234081</v>
      </c>
      <c r="P123" s="5">
        <f t="shared" si="10"/>
        <v>-1.6992750004554174</v>
      </c>
    </row>
    <row r="124" spans="1:18" x14ac:dyDescent="0.15">
      <c r="A124" s="5">
        <v>61.5</v>
      </c>
      <c r="B124" s="5">
        <v>122</v>
      </c>
      <c r="D124">
        <v>110.36373030225</v>
      </c>
      <c r="E124">
        <v>165.31025574787</v>
      </c>
      <c r="F124">
        <v>104.73231162197</v>
      </c>
      <c r="G124">
        <v>125.23346104725</v>
      </c>
      <c r="I124" s="6">
        <f t="shared" si="6"/>
        <v>5.6314186802800066</v>
      </c>
      <c r="J124" s="6">
        <f t="shared" si="6"/>
        <v>40.076794700619999</v>
      </c>
      <c r="K124" s="6">
        <f t="shared" si="8"/>
        <v>-42.460734960463988</v>
      </c>
      <c r="L124" s="7">
        <f t="shared" si="7"/>
        <v>-1.0594843045121847</v>
      </c>
      <c r="M124" s="7">
        <f t="shared" si="9"/>
        <v>-1.0534301548605924</v>
      </c>
      <c r="P124" s="5">
        <f t="shared" si="10"/>
        <v>-1.8885168007992881</v>
      </c>
    </row>
    <row r="125" spans="1:18" x14ac:dyDescent="0.15">
      <c r="A125" s="5">
        <v>62</v>
      </c>
      <c r="B125" s="5">
        <v>123</v>
      </c>
      <c r="D125">
        <v>110.28080599328</v>
      </c>
      <c r="E125">
        <v>165.33402221648001</v>
      </c>
      <c r="F125">
        <v>104.80229885058</v>
      </c>
      <c r="G125">
        <v>125.39438058748</v>
      </c>
      <c r="I125" s="6">
        <f t="shared" si="6"/>
        <v>5.4785071426999963</v>
      </c>
      <c r="J125" s="6">
        <f t="shared" si="6"/>
        <v>39.939641629000008</v>
      </c>
      <c r="K125" s="6">
        <f t="shared" si="8"/>
        <v>-42.44906281210001</v>
      </c>
      <c r="L125" s="7">
        <f t="shared" si="7"/>
        <v>-1.0628303379987747</v>
      </c>
      <c r="M125" s="7">
        <f t="shared" si="9"/>
        <v>-1.0567269676183078</v>
      </c>
      <c r="P125" s="5">
        <f t="shared" si="10"/>
        <v>-1.578663878197768</v>
      </c>
    </row>
    <row r="126" spans="1:18" x14ac:dyDescent="0.15">
      <c r="A126" s="5">
        <v>62.5</v>
      </c>
      <c r="B126" s="5">
        <v>124</v>
      </c>
      <c r="D126">
        <v>110.16197365022001</v>
      </c>
      <c r="E126">
        <v>165.34745543787</v>
      </c>
      <c r="F126">
        <v>104.84853128991</v>
      </c>
      <c r="G126">
        <v>125.40229885058</v>
      </c>
      <c r="I126" s="6">
        <f t="shared" si="6"/>
        <v>5.3134423603100061</v>
      </c>
      <c r="J126" s="6">
        <f t="shared" si="6"/>
        <v>39.945156587290001</v>
      </c>
      <c r="K126" s="6">
        <f t="shared" si="8"/>
        <v>-42.620745544437995</v>
      </c>
      <c r="L126" s="7">
        <f t="shared" si="7"/>
        <v>-1.0669815613640461</v>
      </c>
      <c r="M126" s="7">
        <f t="shared" si="9"/>
        <v>-1.0608289702547045</v>
      </c>
      <c r="P126" s="5">
        <f t="shared" si="10"/>
        <v>-1.1942479130688848</v>
      </c>
    </row>
    <row r="127" spans="1:18" x14ac:dyDescent="0.15">
      <c r="A127" s="5">
        <v>63</v>
      </c>
      <c r="B127" s="5">
        <v>125</v>
      </c>
      <c r="D127">
        <v>110.32291397572</v>
      </c>
      <c r="E127">
        <v>166.04856626194999</v>
      </c>
      <c r="F127">
        <v>104.93077905492</v>
      </c>
      <c r="G127">
        <v>125.25057471264</v>
      </c>
      <c r="I127" s="6">
        <f t="shared" si="6"/>
        <v>5.3921349208000038</v>
      </c>
      <c r="J127" s="6">
        <f t="shared" si="6"/>
        <v>40.797991549309984</v>
      </c>
      <c r="K127" s="6">
        <f t="shared" si="8"/>
        <v>-43.565454938371978</v>
      </c>
      <c r="L127" s="7">
        <f t="shared" si="7"/>
        <v>-1.0678333242389428</v>
      </c>
      <c r="M127" s="7">
        <f t="shared" si="9"/>
        <v>-1.0616315124007263</v>
      </c>
      <c r="P127" s="5">
        <f t="shared" si="10"/>
        <v>-1.1153720688168913</v>
      </c>
    </row>
    <row r="128" spans="1:18" x14ac:dyDescent="0.15">
      <c r="A128" s="5">
        <v>63.5</v>
      </c>
      <c r="B128" s="5">
        <v>126</v>
      </c>
      <c r="D128">
        <v>110.52337897184</v>
      </c>
      <c r="E128">
        <v>166.15835701368999</v>
      </c>
      <c r="F128">
        <v>104.96372924649</v>
      </c>
      <c r="G128">
        <v>125.51187739464</v>
      </c>
      <c r="I128" s="6">
        <f t="shared" si="6"/>
        <v>5.559649725349999</v>
      </c>
      <c r="J128" s="6">
        <f t="shared" si="6"/>
        <v>40.646479619049998</v>
      </c>
      <c r="K128" s="6">
        <f t="shared" si="8"/>
        <v>-43.216125817509997</v>
      </c>
      <c r="L128" s="7">
        <f t="shared" si="7"/>
        <v>-1.0632194035631974</v>
      </c>
      <c r="M128" s="7">
        <f t="shared" si="9"/>
        <v>-1.0569683709961062</v>
      </c>
      <c r="P128" s="5">
        <f t="shared" si="10"/>
        <v>-1.5426352183821554</v>
      </c>
    </row>
    <row r="129" spans="1:16" x14ac:dyDescent="0.15">
      <c r="A129" s="5">
        <v>64</v>
      </c>
      <c r="B129" s="5">
        <v>127</v>
      </c>
      <c r="D129">
        <v>110.41823818135001</v>
      </c>
      <c r="E129">
        <v>166.15034874708999</v>
      </c>
      <c r="F129">
        <v>104.81455938697</v>
      </c>
      <c r="G129">
        <v>125.3343550447</v>
      </c>
      <c r="I129" s="6">
        <f t="shared" si="6"/>
        <v>5.6036787943800022</v>
      </c>
      <c r="J129" s="6">
        <f t="shared" si="6"/>
        <v>40.815993702389989</v>
      </c>
      <c r="K129" s="6">
        <f t="shared" si="8"/>
        <v>-43.375513648487981</v>
      </c>
      <c r="L129" s="7">
        <f t="shared" si="7"/>
        <v>-1.0627087500248247</v>
      </c>
      <c r="M129" s="7">
        <f t="shared" si="9"/>
        <v>-1.0564084967288587</v>
      </c>
      <c r="P129" s="5">
        <f t="shared" si="10"/>
        <v>-1.5899232960226635</v>
      </c>
    </row>
    <row r="130" spans="1:16" x14ac:dyDescent="0.15">
      <c r="A130" s="5">
        <v>64.5</v>
      </c>
      <c r="B130" s="5">
        <v>128</v>
      </c>
      <c r="D130">
        <v>110.23146473779001</v>
      </c>
      <c r="E130">
        <v>165.69801084990999</v>
      </c>
      <c r="F130">
        <v>104.76040868455</v>
      </c>
      <c r="G130">
        <v>125.27943805875</v>
      </c>
      <c r="I130" s="6">
        <f t="shared" ref="I130:J148" si="11">D130-F130</f>
        <v>5.4710560532400052</v>
      </c>
      <c r="J130" s="6">
        <f t="shared" si="11"/>
        <v>40.418572791159988</v>
      </c>
      <c r="K130" s="6">
        <f t="shared" si="8"/>
        <v>-43.031231296151979</v>
      </c>
      <c r="L130" s="7">
        <f t="shared" ref="L130:L193" si="12">K130/J130</f>
        <v>-1.0646400484869027</v>
      </c>
      <c r="M130" s="7">
        <f t="shared" si="9"/>
        <v>-1.0582905744620621</v>
      </c>
      <c r="P130" s="5">
        <f t="shared" si="10"/>
        <v>-1.4110791585419693</v>
      </c>
    </row>
    <row r="131" spans="1:16" x14ac:dyDescent="0.15">
      <c r="A131" s="5">
        <v>65</v>
      </c>
      <c r="B131" s="5">
        <v>129</v>
      </c>
      <c r="D131">
        <v>110.19194006716999</v>
      </c>
      <c r="E131">
        <v>165.88090932576</v>
      </c>
      <c r="F131">
        <v>104.92158365262</v>
      </c>
      <c r="G131">
        <v>125.65721583653</v>
      </c>
      <c r="I131" s="6">
        <f t="shared" si="11"/>
        <v>5.2703564145499939</v>
      </c>
      <c r="J131" s="6">
        <f t="shared" si="11"/>
        <v>40.223693489230001</v>
      </c>
      <c r="K131" s="6">
        <f t="shared" ref="K131:K181" si="13">I131-1.2*J131</f>
        <v>-42.998075772526008</v>
      </c>
      <c r="L131" s="7">
        <f t="shared" si="12"/>
        <v>-1.0689738321529039</v>
      </c>
      <c r="M131" s="7">
        <f t="shared" ref="M131:M181" si="14">L131+ABS($N$2)*A131</f>
        <v>-1.0625751373991885</v>
      </c>
      <c r="P131" s="5">
        <f t="shared" ref="P131:P181" si="15">(L131-$O$2)/$O$2*100</f>
        <v>-1.0097575518650206</v>
      </c>
    </row>
    <row r="132" spans="1:16" x14ac:dyDescent="0.15">
      <c r="A132" s="5">
        <v>65.5</v>
      </c>
      <c r="B132" s="5">
        <v>130</v>
      </c>
      <c r="D132">
        <v>110.17411521571</v>
      </c>
      <c r="E132">
        <v>165.31413071558001</v>
      </c>
      <c r="F132">
        <v>104.743550447</v>
      </c>
      <c r="G132">
        <v>125.22784163474</v>
      </c>
      <c r="I132" s="6">
        <f t="shared" si="11"/>
        <v>5.4305647687099992</v>
      </c>
      <c r="J132" s="6">
        <f t="shared" si="11"/>
        <v>40.086289080840004</v>
      </c>
      <c r="K132" s="6">
        <f t="shared" si="13"/>
        <v>-42.672982128298003</v>
      </c>
      <c r="L132" s="7">
        <f t="shared" si="12"/>
        <v>-1.0645281243729383</v>
      </c>
      <c r="M132" s="7">
        <f t="shared" si="14"/>
        <v>-1.0580802088903483</v>
      </c>
      <c r="P132" s="5">
        <f t="shared" si="15"/>
        <v>-1.4214436734102316</v>
      </c>
    </row>
    <row r="133" spans="1:16" x14ac:dyDescent="0.15">
      <c r="A133" s="5">
        <v>66</v>
      </c>
      <c r="B133" s="5">
        <v>131</v>
      </c>
      <c r="D133">
        <v>110.11289072591001</v>
      </c>
      <c r="E133">
        <v>165.75794368379999</v>
      </c>
      <c r="F133">
        <v>104.743550447</v>
      </c>
      <c r="G133">
        <v>125.37828863346</v>
      </c>
      <c r="I133" s="6">
        <f t="shared" si="11"/>
        <v>5.369340278910002</v>
      </c>
      <c r="J133" s="6">
        <f t="shared" si="11"/>
        <v>40.379655050339991</v>
      </c>
      <c r="K133" s="6">
        <f t="shared" si="13"/>
        <v>-43.086245781497986</v>
      </c>
      <c r="L133" s="7">
        <f t="shared" si="12"/>
        <v>-1.0670285748549306</v>
      </c>
      <c r="M133" s="7">
        <f t="shared" si="14"/>
        <v>-1.0605314386434657</v>
      </c>
      <c r="P133" s="5">
        <f t="shared" si="15"/>
        <v>-1.1898943201922276</v>
      </c>
    </row>
    <row r="134" spans="1:16" x14ac:dyDescent="0.15">
      <c r="A134" s="5">
        <v>66.5</v>
      </c>
      <c r="B134" s="5">
        <v>132</v>
      </c>
      <c r="D134">
        <v>109.85662619478001</v>
      </c>
      <c r="E134">
        <v>165.22242314646999</v>
      </c>
      <c r="F134">
        <v>104.93409961686</v>
      </c>
      <c r="G134">
        <v>125.32975734355</v>
      </c>
      <c r="I134" s="6">
        <f t="shared" si="11"/>
        <v>4.92252657792001</v>
      </c>
      <c r="J134" s="6">
        <f t="shared" si="11"/>
        <v>39.892665802919993</v>
      </c>
      <c r="K134" s="6">
        <f t="shared" si="13"/>
        <v>-42.948672385583983</v>
      </c>
      <c r="L134" s="7">
        <f t="shared" si="12"/>
        <v>-1.0766057249159895</v>
      </c>
      <c r="M134" s="7">
        <f t="shared" si="14"/>
        <v>-1.0700593679756498</v>
      </c>
      <c r="P134" s="5">
        <f t="shared" si="15"/>
        <v>-0.30302096745820045</v>
      </c>
    </row>
    <row r="135" spans="1:16" x14ac:dyDescent="0.15">
      <c r="A135" s="5">
        <v>67</v>
      </c>
      <c r="B135" s="5">
        <v>133</v>
      </c>
      <c r="D135">
        <v>110.07104107466</v>
      </c>
      <c r="E135">
        <v>164.94523378971999</v>
      </c>
      <c r="F135">
        <v>104.88020434227001</v>
      </c>
      <c r="G135">
        <v>125.32567049808</v>
      </c>
      <c r="I135" s="6">
        <f t="shared" si="11"/>
        <v>5.1908367323899967</v>
      </c>
      <c r="J135" s="6">
        <f t="shared" si="11"/>
        <v>39.619563291639992</v>
      </c>
      <c r="K135" s="6">
        <f t="shared" si="13"/>
        <v>-42.352639217577995</v>
      </c>
      <c r="L135" s="7">
        <f t="shared" si="12"/>
        <v>-1.0689829896866809</v>
      </c>
      <c r="M135" s="7">
        <f t="shared" si="14"/>
        <v>-1.0623874120174666</v>
      </c>
      <c r="P135" s="5">
        <f t="shared" si="15"/>
        <v>-1.0089095362620637</v>
      </c>
    </row>
    <row r="136" spans="1:16" x14ac:dyDescent="0.15">
      <c r="A136" s="5">
        <v>67.5</v>
      </c>
      <c r="B136" s="5">
        <v>134</v>
      </c>
      <c r="D136">
        <v>110.14957375355</v>
      </c>
      <c r="E136">
        <v>165.64143632136</v>
      </c>
      <c r="F136">
        <v>104.85210727969</v>
      </c>
      <c r="G136">
        <v>125.59897828862999</v>
      </c>
      <c r="I136" s="6">
        <f t="shared" si="11"/>
        <v>5.2974664738599984</v>
      </c>
      <c r="J136" s="6">
        <f t="shared" si="11"/>
        <v>40.042458032730011</v>
      </c>
      <c r="K136" s="6">
        <f t="shared" si="13"/>
        <v>-42.753483165416014</v>
      </c>
      <c r="L136" s="7">
        <f t="shared" si="12"/>
        <v>-1.067703764101346</v>
      </c>
      <c r="M136" s="7">
        <f t="shared" si="14"/>
        <v>-1.061058965703257</v>
      </c>
      <c r="P136" s="5">
        <f t="shared" si="15"/>
        <v>-1.1273697333495121</v>
      </c>
    </row>
    <row r="137" spans="1:16" x14ac:dyDescent="0.15">
      <c r="A137" s="5">
        <v>68</v>
      </c>
      <c r="B137" s="5">
        <v>135</v>
      </c>
      <c r="D137">
        <v>110.28364763627</v>
      </c>
      <c r="E137">
        <v>165.39163006974999</v>
      </c>
      <c r="F137">
        <v>104.89961685823999</v>
      </c>
      <c r="G137">
        <v>125.47407407407</v>
      </c>
      <c r="I137" s="6">
        <f t="shared" si="11"/>
        <v>5.3840307780300094</v>
      </c>
      <c r="J137" s="6">
        <f t="shared" si="11"/>
        <v>39.91755599567999</v>
      </c>
      <c r="K137" s="6">
        <f t="shared" si="13"/>
        <v>-42.517036416785977</v>
      </c>
      <c r="L137" s="7">
        <f t="shared" si="12"/>
        <v>-1.0651212319057637</v>
      </c>
      <c r="M137" s="7">
        <f t="shared" si="14"/>
        <v>-1.0584272127787999</v>
      </c>
      <c r="P137" s="5">
        <f t="shared" si="15"/>
        <v>-1.3665201039960448</v>
      </c>
    </row>
    <row r="138" spans="1:16" x14ac:dyDescent="0.15">
      <c r="A138" s="5">
        <v>68.5</v>
      </c>
      <c r="B138" s="5">
        <v>136</v>
      </c>
      <c r="D138">
        <v>110.21983983467</v>
      </c>
      <c r="E138">
        <v>165.44045466288</v>
      </c>
      <c r="F138">
        <v>104.75146871008999</v>
      </c>
      <c r="G138">
        <v>125.16730523627</v>
      </c>
      <c r="I138" s="6">
        <f t="shared" si="11"/>
        <v>5.4683711245800026</v>
      </c>
      <c r="J138" s="6">
        <f t="shared" si="11"/>
        <v>40.273149426610004</v>
      </c>
      <c r="K138" s="6">
        <f t="shared" si="13"/>
        <v>-42.859408187352003</v>
      </c>
      <c r="L138" s="7">
        <f t="shared" si="12"/>
        <v>-1.0642179416699196</v>
      </c>
      <c r="M138" s="7">
        <f t="shared" si="14"/>
        <v>-1.0574747018140811</v>
      </c>
      <c r="P138" s="5">
        <f t="shared" si="15"/>
        <v>-1.4501675392818627</v>
      </c>
    </row>
    <row r="139" spans="1:16" x14ac:dyDescent="0.15">
      <c r="A139" s="5">
        <v>69</v>
      </c>
      <c r="B139" s="5">
        <v>137</v>
      </c>
      <c r="D139">
        <v>110.0878326014</v>
      </c>
      <c r="E139">
        <v>165.21932317231</v>
      </c>
      <c r="F139">
        <v>104.85415070243</v>
      </c>
      <c r="G139">
        <v>125.34457215837</v>
      </c>
      <c r="I139" s="6">
        <f t="shared" si="11"/>
        <v>5.2336818989699907</v>
      </c>
      <c r="J139" s="6">
        <f t="shared" si="11"/>
        <v>39.874751013939999</v>
      </c>
      <c r="K139" s="6">
        <f t="shared" si="13"/>
        <v>-42.61601931775801</v>
      </c>
      <c r="L139" s="7">
        <f t="shared" si="12"/>
        <v>-1.0687469698020102</v>
      </c>
      <c r="M139" s="7">
        <f t="shared" si="14"/>
        <v>-1.0619545092172971</v>
      </c>
      <c r="P139" s="5">
        <f t="shared" si="15"/>
        <v>-1.0307656985958782</v>
      </c>
    </row>
    <row r="140" spans="1:16" x14ac:dyDescent="0.15">
      <c r="A140" s="5">
        <v>69.5</v>
      </c>
      <c r="B140" s="5">
        <v>138</v>
      </c>
      <c r="D140">
        <v>110.04339963834001</v>
      </c>
      <c r="E140">
        <v>164.92585895118</v>
      </c>
      <c r="F140">
        <v>104.85415070243</v>
      </c>
      <c r="G140">
        <v>125.62758620690001</v>
      </c>
      <c r="I140" s="6">
        <f t="shared" si="11"/>
        <v>5.1892489359100011</v>
      </c>
      <c r="J140" s="6">
        <f t="shared" si="11"/>
        <v>39.298272744279998</v>
      </c>
      <c r="K140" s="6">
        <f t="shared" si="13"/>
        <v>-41.968678357225997</v>
      </c>
      <c r="L140" s="7">
        <f t="shared" si="12"/>
        <v>-1.0679522387745319</v>
      </c>
      <c r="M140" s="7">
        <f t="shared" si="14"/>
        <v>-1.0611105574609438</v>
      </c>
      <c r="P140" s="5">
        <f t="shared" si="15"/>
        <v>-1.1043602195512596</v>
      </c>
    </row>
    <row r="141" spans="1:16" x14ac:dyDescent="0.15">
      <c r="A141" s="5">
        <v>70</v>
      </c>
      <c r="B141" s="5">
        <v>139</v>
      </c>
      <c r="D141">
        <v>109.98036683028</v>
      </c>
      <c r="E141">
        <v>164.94833376388999</v>
      </c>
      <c r="F141">
        <v>104.7754789272</v>
      </c>
      <c r="G141">
        <v>125.50957854406001</v>
      </c>
      <c r="I141" s="6">
        <f t="shared" si="11"/>
        <v>5.2048879030800066</v>
      </c>
      <c r="J141" s="6">
        <f t="shared" si="11"/>
        <v>39.438755219829986</v>
      </c>
      <c r="K141" s="6">
        <f t="shared" si="13"/>
        <v>-42.121618360715978</v>
      </c>
      <c r="L141" s="7">
        <f t="shared" si="12"/>
        <v>-1.068026060303674</v>
      </c>
      <c r="M141" s="7">
        <f t="shared" si="14"/>
        <v>-1.0611351582612112</v>
      </c>
      <c r="P141" s="5">
        <f t="shared" si="15"/>
        <v>-1.097524120436518</v>
      </c>
    </row>
    <row r="142" spans="1:16" x14ac:dyDescent="0.15">
      <c r="A142" s="5">
        <v>70.5</v>
      </c>
      <c r="B142" s="5">
        <v>140</v>
      </c>
      <c r="D142">
        <v>110.07336605528</v>
      </c>
      <c r="E142">
        <v>165.1010074916</v>
      </c>
      <c r="F142">
        <v>104.89757343549999</v>
      </c>
      <c r="G142">
        <v>125.37573435505</v>
      </c>
      <c r="I142" s="6">
        <f t="shared" si="11"/>
        <v>5.1757926197800117</v>
      </c>
      <c r="J142" s="6">
        <f t="shared" si="11"/>
        <v>39.725273136550001</v>
      </c>
      <c r="K142" s="6">
        <f t="shared" si="13"/>
        <v>-42.49453514407999</v>
      </c>
      <c r="L142" s="7">
        <f t="shared" si="12"/>
        <v>-1.0697103327146686</v>
      </c>
      <c r="M142" s="7">
        <f t="shared" si="14"/>
        <v>-1.0627702099433312</v>
      </c>
      <c r="P142" s="5">
        <f t="shared" si="15"/>
        <v>-0.94155534992201328</v>
      </c>
    </row>
    <row r="143" spans="1:16" x14ac:dyDescent="0.15">
      <c r="A143" s="5">
        <v>71</v>
      </c>
      <c r="B143" s="5">
        <v>141</v>
      </c>
      <c r="D143">
        <v>110.17127357272</v>
      </c>
      <c r="E143">
        <v>165.48876259364999</v>
      </c>
      <c r="F143">
        <v>104.76194125160001</v>
      </c>
      <c r="G143">
        <v>125.21302681992</v>
      </c>
      <c r="I143" s="6">
        <f t="shared" si="11"/>
        <v>5.4093323211199902</v>
      </c>
      <c r="J143" s="6">
        <f t="shared" si="11"/>
        <v>40.275735773729991</v>
      </c>
      <c r="K143" s="6">
        <f t="shared" si="13"/>
        <v>-42.921550607355996</v>
      </c>
      <c r="L143" s="7">
        <f t="shared" si="12"/>
        <v>-1.0656925263511077</v>
      </c>
      <c r="M143" s="7">
        <f t="shared" si="14"/>
        <v>-1.0587031828508955</v>
      </c>
      <c r="P143" s="5">
        <f t="shared" si="15"/>
        <v>-1.3136164931190812</v>
      </c>
    </row>
    <row r="144" spans="1:16" x14ac:dyDescent="0.15">
      <c r="A144" s="5">
        <v>71.5</v>
      </c>
      <c r="B144" s="5">
        <v>142</v>
      </c>
      <c r="D144">
        <v>110.18057349522</v>
      </c>
      <c r="E144">
        <v>165.18109015758</v>
      </c>
      <c r="F144">
        <v>104.76143039591</v>
      </c>
      <c r="G144">
        <v>125.40178799489</v>
      </c>
      <c r="I144" s="6">
        <f t="shared" si="11"/>
        <v>5.4191430993100056</v>
      </c>
      <c r="J144" s="6">
        <f t="shared" si="11"/>
        <v>39.779302162690001</v>
      </c>
      <c r="K144" s="6">
        <f t="shared" si="13"/>
        <v>-42.316019495917992</v>
      </c>
      <c r="L144" s="7">
        <f t="shared" si="12"/>
        <v>-1.063769779642018</v>
      </c>
      <c r="M144" s="7">
        <f t="shared" si="14"/>
        <v>-1.0567312154129311</v>
      </c>
      <c r="P144" s="5">
        <f t="shared" si="15"/>
        <v>-1.4916687121484367</v>
      </c>
    </row>
    <row r="145" spans="1:16" x14ac:dyDescent="0.15">
      <c r="A145" s="5">
        <v>72</v>
      </c>
      <c r="B145" s="5">
        <v>143</v>
      </c>
      <c r="D145">
        <v>109.97700852493</v>
      </c>
      <c r="E145">
        <v>165.17230689744</v>
      </c>
      <c r="F145">
        <v>104.72950191571</v>
      </c>
      <c r="G145">
        <v>125.31673052363</v>
      </c>
      <c r="I145" s="6">
        <f t="shared" si="11"/>
        <v>5.2475066092199967</v>
      </c>
      <c r="J145" s="6">
        <f t="shared" si="11"/>
        <v>39.855576373809996</v>
      </c>
      <c r="K145" s="6">
        <f t="shared" si="13"/>
        <v>-42.579185039351998</v>
      </c>
      <c r="L145" s="7">
        <f t="shared" si="12"/>
        <v>-1.0683369534038842</v>
      </c>
      <c r="M145" s="7">
        <f t="shared" si="14"/>
        <v>-1.0612491684459227</v>
      </c>
      <c r="P145" s="5">
        <f t="shared" si="15"/>
        <v>-1.0687344696147718</v>
      </c>
    </row>
    <row r="146" spans="1:16" x14ac:dyDescent="0.15">
      <c r="A146" s="5">
        <v>72.5</v>
      </c>
      <c r="B146" s="5">
        <v>144</v>
      </c>
      <c r="D146">
        <v>110.26814776544001</v>
      </c>
      <c r="E146">
        <v>164.59622836476001</v>
      </c>
      <c r="F146">
        <v>104.81864623244</v>
      </c>
      <c r="G146">
        <v>125.31366538953</v>
      </c>
      <c r="I146" s="6">
        <f t="shared" si="11"/>
        <v>5.449501533000003</v>
      </c>
      <c r="J146" s="6">
        <f t="shared" si="11"/>
        <v>39.282562975230007</v>
      </c>
      <c r="K146" s="6">
        <f t="shared" si="13"/>
        <v>-41.689574037276003</v>
      </c>
      <c r="L146" s="7">
        <f t="shared" si="12"/>
        <v>-1.0612742876162067</v>
      </c>
      <c r="M146" s="7">
        <f t="shared" si="14"/>
        <v>-1.0541372819293702</v>
      </c>
      <c r="P146" s="5">
        <f t="shared" si="15"/>
        <v>-1.7227588971765746</v>
      </c>
    </row>
    <row r="147" spans="1:16" x14ac:dyDescent="0.15">
      <c r="A147" s="5">
        <v>73</v>
      </c>
      <c r="B147" s="5">
        <v>145</v>
      </c>
      <c r="D147">
        <v>110.21570653578</v>
      </c>
      <c r="E147">
        <v>165.02273314389001</v>
      </c>
      <c r="F147">
        <v>104.71979565773</v>
      </c>
      <c r="G147">
        <v>125.61379310345001</v>
      </c>
      <c r="I147" s="6">
        <f t="shared" si="11"/>
        <v>5.4959108780499975</v>
      </c>
      <c r="J147" s="6">
        <f t="shared" si="11"/>
        <v>39.408940040440001</v>
      </c>
      <c r="K147" s="6">
        <f t="shared" si="13"/>
        <v>-41.794817170478005</v>
      </c>
      <c r="L147" s="7">
        <f t="shared" si="12"/>
        <v>-1.060541519959423</v>
      </c>
      <c r="M147" s="7">
        <f t="shared" si="14"/>
        <v>-1.0533552935437118</v>
      </c>
      <c r="P147" s="5">
        <f t="shared" si="15"/>
        <v>-1.7906154207147389</v>
      </c>
    </row>
    <row r="148" spans="1:16" x14ac:dyDescent="0.15">
      <c r="A148" s="5">
        <v>73.5</v>
      </c>
      <c r="B148" s="5">
        <v>146</v>
      </c>
      <c r="D148">
        <v>110.17282355979999</v>
      </c>
      <c r="E148">
        <v>164.95195040041</v>
      </c>
      <c r="F148">
        <v>104.79054916986</v>
      </c>
      <c r="G148">
        <v>125.4</v>
      </c>
      <c r="I148" s="6">
        <f t="shared" si="11"/>
        <v>5.3822743899399939</v>
      </c>
      <c r="J148" s="6">
        <f t="shared" si="11"/>
        <v>39.551950400409993</v>
      </c>
      <c r="K148" s="6">
        <f t="shared" si="13"/>
        <v>-42.080066090551995</v>
      </c>
      <c r="L148" s="7">
        <f t="shared" si="12"/>
        <v>-1.0639188627753688</v>
      </c>
      <c r="M148" s="7">
        <f t="shared" si="14"/>
        <v>-1.0566834156307829</v>
      </c>
      <c r="P148" s="5">
        <f t="shared" si="15"/>
        <v>-1.4778631585685107</v>
      </c>
    </row>
    <row r="149" spans="1:16" x14ac:dyDescent="0.15">
      <c r="A149" s="5">
        <v>74</v>
      </c>
      <c r="B149" s="5">
        <v>147</v>
      </c>
      <c r="D149">
        <v>110.15680702661</v>
      </c>
      <c r="E149">
        <v>164.99457504521001</v>
      </c>
      <c r="F149">
        <v>104.95734355045001</v>
      </c>
      <c r="G149">
        <v>125.86513409961999</v>
      </c>
      <c r="I149" s="6">
        <f t="shared" ref="I149:J181" si="16">D149-F149</f>
        <v>5.1994634761599912</v>
      </c>
      <c r="J149" s="6">
        <f t="shared" si="16"/>
        <v>39.129440945590019</v>
      </c>
      <c r="K149" s="6">
        <f t="shared" si="13"/>
        <v>-41.755865658548032</v>
      </c>
      <c r="L149" s="7">
        <f t="shared" si="12"/>
        <v>-1.0671214474188397</v>
      </c>
      <c r="M149" s="7">
        <f t="shared" si="14"/>
        <v>-1.0598367795453791</v>
      </c>
      <c r="P149" s="5">
        <f t="shared" si="15"/>
        <v>-1.1812940370593592</v>
      </c>
    </row>
    <row r="150" spans="1:16" x14ac:dyDescent="0.15">
      <c r="A150" s="5">
        <v>74.5</v>
      </c>
      <c r="B150" s="5">
        <v>148</v>
      </c>
      <c r="D150">
        <v>110.10384913459001</v>
      </c>
      <c r="E150">
        <v>165.16610694911</v>
      </c>
      <c r="F150">
        <v>104.79565772669</v>
      </c>
      <c r="G150">
        <v>125.69042145594</v>
      </c>
      <c r="I150" s="6">
        <f t="shared" si="16"/>
        <v>5.3081914079000114</v>
      </c>
      <c r="J150" s="6">
        <f t="shared" si="16"/>
        <v>39.475685493170005</v>
      </c>
      <c r="K150" s="6">
        <f t="shared" si="13"/>
        <v>-42.062631183903996</v>
      </c>
      <c r="L150" s="7">
        <f t="shared" si="12"/>
        <v>-1.0655326350490248</v>
      </c>
      <c r="M150" s="7">
        <f t="shared" si="14"/>
        <v>-1.0581987464466895</v>
      </c>
      <c r="P150" s="5">
        <f t="shared" si="15"/>
        <v>-1.3284229161412897</v>
      </c>
    </row>
    <row r="151" spans="1:16" x14ac:dyDescent="0.15">
      <c r="A151" s="5">
        <v>75</v>
      </c>
      <c r="B151" s="5">
        <v>149</v>
      </c>
      <c r="D151">
        <v>110.27383105141</v>
      </c>
      <c r="E151">
        <v>165.27718935676</v>
      </c>
      <c r="F151">
        <v>104.78544061303</v>
      </c>
      <c r="G151">
        <v>125.70472541507</v>
      </c>
      <c r="I151" s="6">
        <f t="shared" si="16"/>
        <v>5.4883904383799944</v>
      </c>
      <c r="J151" s="6">
        <f t="shared" si="16"/>
        <v>39.572463941690003</v>
      </c>
      <c r="K151" s="6">
        <f t="shared" si="13"/>
        <v>-41.998566291648011</v>
      </c>
      <c r="L151" s="7">
        <f t="shared" si="12"/>
        <v>-1.0613078415721817</v>
      </c>
      <c r="M151" s="7">
        <f t="shared" si="14"/>
        <v>-1.0539247322409717</v>
      </c>
      <c r="P151" s="5">
        <f t="shared" si="15"/>
        <v>-1.7196516983498513</v>
      </c>
    </row>
    <row r="152" spans="1:16" x14ac:dyDescent="0.15">
      <c r="A152" s="5">
        <v>75.5</v>
      </c>
      <c r="B152" s="5">
        <v>150</v>
      </c>
      <c r="D152">
        <v>110.02118315681</v>
      </c>
      <c r="E152">
        <v>164.81296822527</v>
      </c>
      <c r="F152">
        <v>104.74278416347001</v>
      </c>
      <c r="G152">
        <v>125.4</v>
      </c>
      <c r="I152" s="6">
        <f t="shared" si="16"/>
        <v>5.2783989933399909</v>
      </c>
      <c r="J152" s="6">
        <f t="shared" si="16"/>
        <v>39.412968225269992</v>
      </c>
      <c r="K152" s="6">
        <f t="shared" si="13"/>
        <v>-42.017162876983996</v>
      </c>
      <c r="L152" s="7">
        <f t="shared" si="12"/>
        <v>-1.066074562992297</v>
      </c>
      <c r="M152" s="7">
        <f t="shared" si="14"/>
        <v>-1.0586422329322123</v>
      </c>
      <c r="P152" s="5">
        <f t="shared" si="15"/>
        <v>-1.2782387330674299</v>
      </c>
    </row>
    <row r="153" spans="1:16" x14ac:dyDescent="0.15">
      <c r="A153" s="5">
        <v>76</v>
      </c>
      <c r="B153" s="5">
        <v>151</v>
      </c>
      <c r="D153">
        <v>110.226039783</v>
      </c>
      <c r="E153">
        <v>165.05450787909999</v>
      </c>
      <c r="F153">
        <v>104.91162196678999</v>
      </c>
      <c r="G153">
        <v>125.36040868454999</v>
      </c>
      <c r="I153" s="6">
        <f t="shared" si="16"/>
        <v>5.3144178162100104</v>
      </c>
      <c r="J153" s="6">
        <f t="shared" si="16"/>
        <v>39.694099194549992</v>
      </c>
      <c r="K153" s="6">
        <f t="shared" si="13"/>
        <v>-42.318501217249981</v>
      </c>
      <c r="L153" s="7">
        <f t="shared" si="12"/>
        <v>-1.0661156714965916</v>
      </c>
      <c r="M153" s="7">
        <f t="shared" si="14"/>
        <v>-1.058634120707632</v>
      </c>
      <c r="P153" s="5">
        <f t="shared" si="15"/>
        <v>-1.2744319599880471</v>
      </c>
    </row>
    <row r="154" spans="1:16" x14ac:dyDescent="0.15">
      <c r="A154" s="5">
        <v>76.5</v>
      </c>
      <c r="B154" s="5">
        <v>152</v>
      </c>
      <c r="D154">
        <v>109.87600103333</v>
      </c>
      <c r="E154">
        <v>165.11108240765</v>
      </c>
      <c r="F154">
        <v>104.88812260536</v>
      </c>
      <c r="G154">
        <v>125.36143039591001</v>
      </c>
      <c r="I154" s="6">
        <f t="shared" si="16"/>
        <v>4.9878784279700028</v>
      </c>
      <c r="J154" s="6">
        <f t="shared" si="16"/>
        <v>39.749652011739997</v>
      </c>
      <c r="K154" s="6">
        <f t="shared" si="13"/>
        <v>-42.711703986117989</v>
      </c>
      <c r="L154" s="7">
        <f t="shared" si="12"/>
        <v>-1.0745176831611798</v>
      </c>
      <c r="M154" s="7">
        <f t="shared" si="14"/>
        <v>-1.0669869116433455</v>
      </c>
      <c r="P154" s="5">
        <f t="shared" si="15"/>
        <v>-0.49638001267837945</v>
      </c>
    </row>
    <row r="155" spans="1:16" x14ac:dyDescent="0.15">
      <c r="A155" s="5">
        <v>77</v>
      </c>
      <c r="B155" s="5">
        <v>153</v>
      </c>
      <c r="D155">
        <v>110.27977266856</v>
      </c>
      <c r="E155">
        <v>164.76130198915001</v>
      </c>
      <c r="F155">
        <v>104.82937420179</v>
      </c>
      <c r="G155">
        <v>125.58569604087</v>
      </c>
      <c r="I155" s="6">
        <f t="shared" si="16"/>
        <v>5.4503984667699967</v>
      </c>
      <c r="J155" s="6">
        <f t="shared" si="16"/>
        <v>39.175605948280008</v>
      </c>
      <c r="K155" s="6">
        <f t="shared" si="13"/>
        <v>-41.560328671166012</v>
      </c>
      <c r="L155" s="7">
        <f t="shared" si="12"/>
        <v>-1.06087264421728</v>
      </c>
      <c r="M155" s="7">
        <f t="shared" si="14"/>
        <v>-1.053292651970571</v>
      </c>
      <c r="P155" s="5">
        <f t="shared" si="15"/>
        <v>-1.7599523028910726</v>
      </c>
    </row>
    <row r="156" spans="1:16" x14ac:dyDescent="0.15">
      <c r="A156" s="5">
        <v>77.5</v>
      </c>
      <c r="B156" s="5">
        <v>154</v>
      </c>
      <c r="D156">
        <v>110.08499095841</v>
      </c>
      <c r="E156">
        <v>165.00103332472</v>
      </c>
      <c r="F156">
        <v>104.77266922094999</v>
      </c>
      <c r="G156">
        <v>125.53920817369</v>
      </c>
      <c r="I156" s="6">
        <f t="shared" si="16"/>
        <v>5.3123217374600102</v>
      </c>
      <c r="J156" s="6">
        <f t="shared" si="16"/>
        <v>39.461825151029998</v>
      </c>
      <c r="K156" s="6">
        <f t="shared" si="13"/>
        <v>-42.041868443775989</v>
      </c>
      <c r="L156" s="7">
        <f t="shared" si="12"/>
        <v>-1.0653807390527816</v>
      </c>
      <c r="M156" s="7">
        <f t="shared" si="14"/>
        <v>-1.0577515260771979</v>
      </c>
      <c r="P156" s="5">
        <f t="shared" si="15"/>
        <v>-1.3424889494180197</v>
      </c>
    </row>
    <row r="157" spans="1:16" x14ac:dyDescent="0.15">
      <c r="A157" s="5">
        <v>78</v>
      </c>
      <c r="B157" s="5">
        <v>155</v>
      </c>
      <c r="D157">
        <v>110.27873934384</v>
      </c>
      <c r="E157">
        <v>165.53112890726001</v>
      </c>
      <c r="F157">
        <v>104.83039591316</v>
      </c>
      <c r="G157">
        <v>125.14508301405</v>
      </c>
      <c r="I157" s="6">
        <f t="shared" si="16"/>
        <v>5.4483434306799978</v>
      </c>
      <c r="J157" s="6">
        <f t="shared" si="16"/>
        <v>40.38604589321001</v>
      </c>
      <c r="K157" s="6">
        <f t="shared" si="13"/>
        <v>-43.014911641172013</v>
      </c>
      <c r="L157" s="7">
        <f t="shared" si="12"/>
        <v>-1.0650934175361788</v>
      </c>
      <c r="M157" s="7">
        <f t="shared" si="14"/>
        <v>-1.0574149838317204</v>
      </c>
      <c r="P157" s="5">
        <f t="shared" si="15"/>
        <v>-1.3690957995892699</v>
      </c>
    </row>
    <row r="158" spans="1:16" x14ac:dyDescent="0.15">
      <c r="A158" s="5">
        <v>78.5</v>
      </c>
      <c r="B158" s="5">
        <v>156</v>
      </c>
      <c r="D158">
        <v>110.27098940841999</v>
      </c>
      <c r="E158">
        <v>164.64221131491001</v>
      </c>
      <c r="F158">
        <v>104.79591315453</v>
      </c>
      <c r="G158">
        <v>125.66998722861</v>
      </c>
      <c r="I158" s="6">
        <f t="shared" si="16"/>
        <v>5.4750762538899949</v>
      </c>
      <c r="J158" s="6">
        <f t="shared" si="16"/>
        <v>38.972224086300017</v>
      </c>
      <c r="K158" s="6">
        <f t="shared" si="13"/>
        <v>-41.291592649670022</v>
      </c>
      <c r="L158" s="7">
        <f t="shared" si="12"/>
        <v>-1.0595133744031133</v>
      </c>
      <c r="M158" s="7">
        <f t="shared" si="14"/>
        <v>-1.0517857199697802</v>
      </c>
      <c r="P158" s="5">
        <f t="shared" si="15"/>
        <v>-1.8858248400941575</v>
      </c>
    </row>
    <row r="159" spans="1:16" x14ac:dyDescent="0.15">
      <c r="A159" s="5">
        <v>79</v>
      </c>
      <c r="B159" s="5">
        <v>157</v>
      </c>
      <c r="D159">
        <v>110.0917075691</v>
      </c>
      <c r="E159">
        <v>164.83854301214001</v>
      </c>
      <c r="F159">
        <v>104.69731800766</v>
      </c>
      <c r="G159">
        <v>125.42171136653999</v>
      </c>
      <c r="I159" s="6">
        <f t="shared" si="16"/>
        <v>5.3943895614399935</v>
      </c>
      <c r="J159" s="6">
        <f t="shared" si="16"/>
        <v>39.416831645600013</v>
      </c>
      <c r="K159" s="6">
        <f t="shared" si="13"/>
        <v>-41.90580841328002</v>
      </c>
      <c r="L159" s="7">
        <f t="shared" si="12"/>
        <v>-1.063145023680711</v>
      </c>
      <c r="M159" s="7">
        <f t="shared" si="14"/>
        <v>-1.0553681485185029</v>
      </c>
      <c r="P159" s="5">
        <f t="shared" si="15"/>
        <v>-1.5495230227222974</v>
      </c>
    </row>
    <row r="160" spans="1:16" x14ac:dyDescent="0.15">
      <c r="A160" s="5">
        <v>79.5</v>
      </c>
      <c r="B160" s="5">
        <v>158</v>
      </c>
      <c r="D160">
        <v>110.18522345647</v>
      </c>
      <c r="E160">
        <v>164.81658486179001</v>
      </c>
      <c r="F160">
        <v>104.88071519796</v>
      </c>
      <c r="G160">
        <v>125.39616858238</v>
      </c>
      <c r="I160" s="6">
        <f t="shared" si="16"/>
        <v>5.3045082585099976</v>
      </c>
      <c r="J160" s="6">
        <f t="shared" si="16"/>
        <v>39.420416279410006</v>
      </c>
      <c r="K160" s="6">
        <f t="shared" si="13"/>
        <v>-41.999991276782005</v>
      </c>
      <c r="L160" s="7">
        <f t="shared" si="12"/>
        <v>-1.0654375382311565</v>
      </c>
      <c r="M160" s="7">
        <f t="shared" si="14"/>
        <v>-1.0576114423400738</v>
      </c>
      <c r="P160" s="5">
        <f t="shared" si="15"/>
        <v>-1.3372291719856206</v>
      </c>
    </row>
    <row r="161" spans="1:16" x14ac:dyDescent="0.15">
      <c r="A161" s="5">
        <v>80</v>
      </c>
      <c r="B161" s="5">
        <v>159</v>
      </c>
      <c r="D161">
        <v>110.14931542236999</v>
      </c>
      <c r="E161">
        <v>164.78248514596001</v>
      </c>
      <c r="F161">
        <v>104.77037037037</v>
      </c>
      <c r="G161">
        <v>125.90498084291001</v>
      </c>
      <c r="I161" s="6">
        <f t="shared" si="16"/>
        <v>5.3789450519999917</v>
      </c>
      <c r="J161" s="6">
        <f t="shared" si="16"/>
        <v>38.877504303050003</v>
      </c>
      <c r="K161" s="6">
        <f t="shared" si="13"/>
        <v>-41.274060111660013</v>
      </c>
      <c r="L161" s="7">
        <f t="shared" si="12"/>
        <v>-1.0616437667893717</v>
      </c>
      <c r="M161" s="7">
        <f t="shared" si="14"/>
        <v>-1.0537684501694142</v>
      </c>
      <c r="P161" s="5">
        <f t="shared" si="15"/>
        <v>-1.6885439970255791</v>
      </c>
    </row>
    <row r="162" spans="1:16" x14ac:dyDescent="0.15">
      <c r="A162" s="5">
        <v>80.5</v>
      </c>
      <c r="B162" s="5">
        <v>160</v>
      </c>
      <c r="D162">
        <v>109.94213381554999</v>
      </c>
      <c r="E162">
        <v>165.29449754584999</v>
      </c>
      <c r="F162">
        <v>104.7650063857</v>
      </c>
      <c r="G162">
        <v>125.69399744572</v>
      </c>
      <c r="I162" s="6">
        <f t="shared" si="16"/>
        <v>5.177127429849989</v>
      </c>
      <c r="J162" s="6">
        <f t="shared" si="16"/>
        <v>39.600500100129992</v>
      </c>
      <c r="K162" s="6">
        <f t="shared" si="13"/>
        <v>-42.343472690306001</v>
      </c>
      <c r="L162" s="7">
        <f t="shared" si="12"/>
        <v>-1.0692661098531684</v>
      </c>
      <c r="M162" s="7">
        <f t="shared" si="14"/>
        <v>-1.0613415725043363</v>
      </c>
      <c r="P162" s="5">
        <f t="shared" si="15"/>
        <v>-0.98269174394613246</v>
      </c>
    </row>
    <row r="163" spans="1:16" x14ac:dyDescent="0.15">
      <c r="A163" s="5">
        <v>81</v>
      </c>
      <c r="B163" s="5">
        <v>161</v>
      </c>
      <c r="D163">
        <v>110.01575820202</v>
      </c>
      <c r="E163">
        <v>165.31955567036999</v>
      </c>
      <c r="F163">
        <v>104.8367816092</v>
      </c>
      <c r="G163">
        <v>125.54942528735999</v>
      </c>
      <c r="I163" s="6">
        <f t="shared" si="16"/>
        <v>5.1789765928199927</v>
      </c>
      <c r="J163" s="6">
        <f t="shared" si="16"/>
        <v>39.770130383009999</v>
      </c>
      <c r="K163" s="6">
        <f t="shared" si="13"/>
        <v>-42.545179866792004</v>
      </c>
      <c r="L163" s="7">
        <f t="shared" si="12"/>
        <v>-1.0697772287155367</v>
      </c>
      <c r="M163" s="7">
        <f t="shared" si="14"/>
        <v>-1.0618034706378299</v>
      </c>
      <c r="P163" s="5">
        <f t="shared" si="15"/>
        <v>-0.93536057588212518</v>
      </c>
    </row>
    <row r="164" spans="1:16" x14ac:dyDescent="0.15">
      <c r="A164" s="5">
        <v>81.5</v>
      </c>
      <c r="B164" s="5">
        <v>162</v>
      </c>
      <c r="D164">
        <v>109.97468354430001</v>
      </c>
      <c r="E164">
        <v>164.94239214672999</v>
      </c>
      <c r="F164">
        <v>104.72260536399</v>
      </c>
      <c r="G164">
        <v>125.56653895274999</v>
      </c>
      <c r="I164" s="6">
        <f t="shared" si="16"/>
        <v>5.2520781803100078</v>
      </c>
      <c r="J164" s="6">
        <f t="shared" si="16"/>
        <v>39.375853193979992</v>
      </c>
      <c r="K164" s="6">
        <f t="shared" si="13"/>
        <v>-41.998945652465984</v>
      </c>
      <c r="L164" s="7">
        <f t="shared" si="12"/>
        <v>-1.0666167776876776</v>
      </c>
      <c r="M164" s="7">
        <f t="shared" si="14"/>
        <v>-1.0585937988810961</v>
      </c>
      <c r="P164" s="5">
        <f t="shared" si="15"/>
        <v>-1.2280279958723284</v>
      </c>
    </row>
    <row r="165" spans="1:16" x14ac:dyDescent="0.15">
      <c r="A165" s="5">
        <v>82</v>
      </c>
      <c r="B165" s="5">
        <v>163</v>
      </c>
      <c r="D165">
        <v>110.07207439938</v>
      </c>
      <c r="E165">
        <v>164.86256781194001</v>
      </c>
      <c r="F165">
        <v>104.7938697318</v>
      </c>
      <c r="G165">
        <v>125.50217113665001</v>
      </c>
      <c r="I165" s="6">
        <f t="shared" si="16"/>
        <v>5.278204667579999</v>
      </c>
      <c r="J165" s="6">
        <f t="shared" si="16"/>
        <v>39.360396675290005</v>
      </c>
      <c r="K165" s="6">
        <f t="shared" si="13"/>
        <v>-41.954271342768003</v>
      </c>
      <c r="L165" s="7">
        <f t="shared" si="12"/>
        <v>-1.0659006231282826</v>
      </c>
      <c r="M165" s="7">
        <f t="shared" si="14"/>
        <v>-1.0578284235928261</v>
      </c>
      <c r="P165" s="5">
        <f t="shared" si="15"/>
        <v>-1.2943460958412227</v>
      </c>
    </row>
    <row r="166" spans="1:16" x14ac:dyDescent="0.15">
      <c r="A166" s="5">
        <v>82.5</v>
      </c>
      <c r="B166" s="5">
        <v>164</v>
      </c>
      <c r="D166">
        <v>109.94575045208001</v>
      </c>
      <c r="E166">
        <v>164.73262722811</v>
      </c>
      <c r="F166">
        <v>104.87765006386</v>
      </c>
      <c r="G166">
        <v>125.71979565773</v>
      </c>
      <c r="I166" s="6">
        <f t="shared" si="16"/>
        <v>5.0681003882200031</v>
      </c>
      <c r="J166" s="6">
        <f t="shared" si="16"/>
        <v>39.012831570380001</v>
      </c>
      <c r="K166" s="6">
        <f t="shared" si="13"/>
        <v>-41.747297496235994</v>
      </c>
      <c r="L166" s="7">
        <f t="shared" si="12"/>
        <v>-1.0700914498073013</v>
      </c>
      <c r="M166" s="7">
        <f t="shared" si="14"/>
        <v>-1.0619700295429702</v>
      </c>
      <c r="P166" s="5">
        <f t="shared" si="15"/>
        <v>-0.90626274287581987</v>
      </c>
    </row>
    <row r="167" spans="1:16" x14ac:dyDescent="0.15">
      <c r="A167" s="5">
        <v>83</v>
      </c>
      <c r="B167" s="5">
        <v>165</v>
      </c>
      <c r="D167">
        <v>110.33634719711</v>
      </c>
      <c r="E167">
        <v>165.05528287263999</v>
      </c>
      <c r="F167">
        <v>104.66794380588</v>
      </c>
      <c r="G167">
        <v>125.52592592593</v>
      </c>
      <c r="I167" s="6">
        <f t="shared" si="16"/>
        <v>5.6684033912300009</v>
      </c>
      <c r="J167" s="6">
        <f t="shared" si="16"/>
        <v>39.529356946709996</v>
      </c>
      <c r="K167" s="6">
        <f t="shared" si="13"/>
        <v>-41.766824944821991</v>
      </c>
      <c r="L167" s="7">
        <f t="shared" si="12"/>
        <v>-1.056602691542095</v>
      </c>
      <c r="M167" s="7">
        <f t="shared" si="14"/>
        <v>-1.0484320505488891</v>
      </c>
      <c r="P167" s="5">
        <f t="shared" si="15"/>
        <v>-2.1553629648221961</v>
      </c>
    </row>
    <row r="168" spans="1:16" x14ac:dyDescent="0.15">
      <c r="A168" s="5">
        <v>83.5</v>
      </c>
      <c r="B168" s="5">
        <v>166</v>
      </c>
      <c r="D168">
        <v>110.05786618445001</v>
      </c>
      <c r="E168">
        <v>165.06432446395999</v>
      </c>
      <c r="F168">
        <v>104.90268199234001</v>
      </c>
      <c r="G168">
        <v>125.21685823755</v>
      </c>
      <c r="I168" s="6">
        <f t="shared" si="16"/>
        <v>5.1551841921099992</v>
      </c>
      <c r="J168" s="6">
        <f t="shared" si="16"/>
        <v>39.847466226409992</v>
      </c>
      <c r="K168" s="6">
        <f t="shared" si="13"/>
        <v>-42.661775279581988</v>
      </c>
      <c r="L168" s="7">
        <f t="shared" si="12"/>
        <v>-1.0706270515967395</v>
      </c>
      <c r="M168" s="7">
        <f t="shared" si="14"/>
        <v>-1.062407189874659</v>
      </c>
      <c r="P168" s="5">
        <f t="shared" si="15"/>
        <v>-0.85666438097264286</v>
      </c>
    </row>
    <row r="169" spans="1:16" x14ac:dyDescent="0.15">
      <c r="A169" s="5">
        <v>84</v>
      </c>
      <c r="B169" s="5">
        <v>167</v>
      </c>
      <c r="D169">
        <v>110.0105915784</v>
      </c>
      <c r="E169">
        <v>164.91526737276999</v>
      </c>
      <c r="F169">
        <v>104.79361430396</v>
      </c>
      <c r="G169">
        <v>125.70344827586</v>
      </c>
      <c r="I169" s="6">
        <f t="shared" si="16"/>
        <v>5.2169772744399978</v>
      </c>
      <c r="J169" s="6">
        <f t="shared" si="16"/>
        <v>39.211819096909991</v>
      </c>
      <c r="K169" s="6">
        <f t="shared" si="13"/>
        <v>-41.837205641851988</v>
      </c>
      <c r="L169" s="7">
        <f t="shared" si="12"/>
        <v>-1.06695395942875</v>
      </c>
      <c r="M169" s="7">
        <f t="shared" si="14"/>
        <v>-1.0586848769777948</v>
      </c>
      <c r="P169" s="5">
        <f t="shared" si="15"/>
        <v>-1.1968039365980023</v>
      </c>
    </row>
    <row r="170" spans="1:16" x14ac:dyDescent="0.15">
      <c r="A170" s="5">
        <v>84.5</v>
      </c>
      <c r="B170" s="5">
        <v>168</v>
      </c>
      <c r="D170">
        <v>110.05089124257</v>
      </c>
      <c r="E170">
        <v>164.72771893568</v>
      </c>
      <c r="F170">
        <v>104.80357598978</v>
      </c>
      <c r="G170">
        <v>125.19514687101</v>
      </c>
      <c r="I170" s="6">
        <f t="shared" si="16"/>
        <v>5.2473152527900027</v>
      </c>
      <c r="J170" s="6">
        <f t="shared" si="16"/>
        <v>39.532572064670006</v>
      </c>
      <c r="K170" s="6">
        <f t="shared" si="13"/>
        <v>-42.191771224814005</v>
      </c>
      <c r="L170" s="7">
        <f t="shared" si="12"/>
        <v>-1.0672660295361989</v>
      </c>
      <c r="M170" s="7">
        <f t="shared" si="14"/>
        <v>-1.0589477263563689</v>
      </c>
      <c r="P170" s="5">
        <f t="shared" si="15"/>
        <v>-1.1679052913103449</v>
      </c>
    </row>
    <row r="171" spans="1:16" x14ac:dyDescent="0.15">
      <c r="A171" s="5">
        <v>85</v>
      </c>
      <c r="B171" s="5">
        <v>169</v>
      </c>
      <c r="D171">
        <v>110.09454921209</v>
      </c>
      <c r="E171">
        <v>164.78300180831999</v>
      </c>
      <c r="F171">
        <v>104.82068965517</v>
      </c>
      <c r="G171">
        <v>125.75427841635</v>
      </c>
      <c r="I171" s="6">
        <f t="shared" si="16"/>
        <v>5.2738595569200015</v>
      </c>
      <c r="J171" s="6">
        <f t="shared" si="16"/>
        <v>39.02872339196999</v>
      </c>
      <c r="K171" s="6">
        <f t="shared" si="13"/>
        <v>-41.560608513443988</v>
      </c>
      <c r="L171" s="7">
        <f t="shared" si="12"/>
        <v>-1.0648723530115496</v>
      </c>
      <c r="M171" s="7">
        <f t="shared" si="14"/>
        <v>-1.0565048291028449</v>
      </c>
      <c r="P171" s="5">
        <f t="shared" si="15"/>
        <v>-1.389567049896357</v>
      </c>
    </row>
    <row r="172" spans="1:16" x14ac:dyDescent="0.15">
      <c r="A172" s="5">
        <v>85.5</v>
      </c>
      <c r="B172" s="5">
        <v>170</v>
      </c>
      <c r="D172">
        <v>109.981400155</v>
      </c>
      <c r="E172">
        <v>164.81219323171999</v>
      </c>
      <c r="F172">
        <v>104.78518518519</v>
      </c>
      <c r="G172">
        <v>125.35964240102</v>
      </c>
      <c r="I172" s="6">
        <f t="shared" si="16"/>
        <v>5.1962149698100006</v>
      </c>
      <c r="J172" s="6">
        <f t="shared" si="16"/>
        <v>39.452550830699991</v>
      </c>
      <c r="K172" s="6">
        <f t="shared" si="13"/>
        <v>-42.146846027029987</v>
      </c>
      <c r="L172" s="7">
        <f t="shared" si="12"/>
        <v>-1.0682920404283069</v>
      </c>
      <c r="M172" s="7">
        <f t="shared" si="14"/>
        <v>-1.0598752957907274</v>
      </c>
      <c r="P172" s="5">
        <f t="shared" si="15"/>
        <v>-1.0728935483571478</v>
      </c>
    </row>
    <row r="173" spans="1:16" x14ac:dyDescent="0.15">
      <c r="A173" s="5">
        <v>86</v>
      </c>
      <c r="B173" s="5">
        <v>171</v>
      </c>
      <c r="D173">
        <v>110.20769826918</v>
      </c>
      <c r="E173">
        <v>164.76233531387001</v>
      </c>
      <c r="F173">
        <v>104.96909323116</v>
      </c>
      <c r="G173">
        <v>125.36015325671001</v>
      </c>
      <c r="I173" s="6">
        <f t="shared" si="16"/>
        <v>5.2386050380199976</v>
      </c>
      <c r="J173" s="6">
        <f t="shared" si="16"/>
        <v>39.402182057160005</v>
      </c>
      <c r="K173" s="6">
        <f t="shared" si="13"/>
        <v>-42.044013430572008</v>
      </c>
      <c r="L173" s="7">
        <f t="shared" si="12"/>
        <v>-1.0670478444462681</v>
      </c>
      <c r="M173" s="7">
        <f t="shared" si="14"/>
        <v>-1.0585818790798138</v>
      </c>
      <c r="P173" s="5">
        <f t="shared" si="15"/>
        <v>-1.1881098971680171</v>
      </c>
    </row>
    <row r="174" spans="1:16" x14ac:dyDescent="0.15">
      <c r="A174" s="5">
        <v>86.5</v>
      </c>
      <c r="B174" s="5">
        <v>172</v>
      </c>
      <c r="D174">
        <v>110.19555670369</v>
      </c>
      <c r="E174">
        <v>164.71221906484001</v>
      </c>
      <c r="F174">
        <v>104.69706257982</v>
      </c>
      <c r="G174">
        <v>125.37752234993999</v>
      </c>
      <c r="I174" s="6">
        <f t="shared" si="16"/>
        <v>5.4984941238700031</v>
      </c>
      <c r="J174" s="6">
        <f t="shared" si="16"/>
        <v>39.334696714900019</v>
      </c>
      <c r="K174" s="6">
        <f t="shared" si="13"/>
        <v>-41.70314193401002</v>
      </c>
      <c r="L174" s="7">
        <f t="shared" si="12"/>
        <v>-1.0602126218558801</v>
      </c>
      <c r="M174" s="7">
        <f t="shared" si="14"/>
        <v>-1.0516974357605511</v>
      </c>
      <c r="P174" s="5">
        <f t="shared" si="15"/>
        <v>-1.8210723898482863</v>
      </c>
    </row>
    <row r="175" spans="1:16" x14ac:dyDescent="0.15">
      <c r="A175" s="5">
        <v>87</v>
      </c>
      <c r="B175" s="5">
        <v>173</v>
      </c>
      <c r="D175">
        <v>110.13329888918</v>
      </c>
      <c r="E175">
        <v>165.07620769827</v>
      </c>
      <c r="F175">
        <v>104.75606641124</v>
      </c>
      <c r="G175">
        <v>125.4809706258</v>
      </c>
      <c r="I175" s="6">
        <f t="shared" si="16"/>
        <v>5.377232477939998</v>
      </c>
      <c r="J175" s="6">
        <f t="shared" si="16"/>
        <v>39.595237072469999</v>
      </c>
      <c r="K175" s="6">
        <f t="shared" si="13"/>
        <v>-42.137052009023996</v>
      </c>
      <c r="L175" s="7">
        <f t="shared" si="12"/>
        <v>-1.0641949669830688</v>
      </c>
      <c r="M175" s="7">
        <f t="shared" si="14"/>
        <v>-1.0556305601588651</v>
      </c>
      <c r="P175" s="5">
        <f t="shared" si="15"/>
        <v>-1.4522950654692395</v>
      </c>
    </row>
    <row r="176" spans="1:16" x14ac:dyDescent="0.15">
      <c r="A176" s="5">
        <v>87.5</v>
      </c>
      <c r="B176" s="5">
        <v>174</v>
      </c>
      <c r="D176">
        <v>110.06174115216</v>
      </c>
      <c r="E176">
        <v>165.04546628777999</v>
      </c>
      <c r="F176">
        <v>104.92771392082</v>
      </c>
      <c r="G176">
        <v>125.29195402299</v>
      </c>
      <c r="I176" s="6">
        <f t="shared" si="16"/>
        <v>5.1340272313399993</v>
      </c>
      <c r="J176" s="6">
        <f t="shared" si="16"/>
        <v>39.75351226478999</v>
      </c>
      <c r="K176" s="6">
        <f t="shared" si="13"/>
        <v>-42.570187486407988</v>
      </c>
      <c r="L176" s="7">
        <f t="shared" si="12"/>
        <v>-1.0708534934688714</v>
      </c>
      <c r="M176" s="7">
        <f t="shared" si="14"/>
        <v>-1.062239865915793</v>
      </c>
      <c r="P176" s="5">
        <f t="shared" si="15"/>
        <v>-0.83569517185964248</v>
      </c>
    </row>
    <row r="177" spans="1:16" x14ac:dyDescent="0.15">
      <c r="A177" s="5">
        <v>88</v>
      </c>
      <c r="B177" s="5">
        <v>175</v>
      </c>
      <c r="D177">
        <v>110.00154998708</v>
      </c>
      <c r="E177">
        <v>164.68612761559999</v>
      </c>
      <c r="F177">
        <v>104.75427841635</v>
      </c>
      <c r="G177">
        <v>125.38135376756</v>
      </c>
      <c r="I177" s="6">
        <f t="shared" si="16"/>
        <v>5.2472715707299926</v>
      </c>
      <c r="J177" s="6">
        <f t="shared" si="16"/>
        <v>39.304773848039986</v>
      </c>
      <c r="K177" s="6">
        <f t="shared" si="13"/>
        <v>-41.918457046917986</v>
      </c>
      <c r="L177" s="7">
        <f t="shared" si="12"/>
        <v>-1.0664978561887422</v>
      </c>
      <c r="M177" s="7">
        <f t="shared" si="14"/>
        <v>-1.0578350079067891</v>
      </c>
      <c r="P177" s="5">
        <f t="shared" si="15"/>
        <v>-1.2390404899651035</v>
      </c>
    </row>
    <row r="178" spans="1:16" x14ac:dyDescent="0.15">
      <c r="A178" s="5">
        <v>88.5</v>
      </c>
      <c r="B178" s="5">
        <v>176</v>
      </c>
      <c r="D178">
        <v>110.08809093258</v>
      </c>
      <c r="E178">
        <v>164.90596745027</v>
      </c>
      <c r="F178">
        <v>104.80970625798</v>
      </c>
      <c r="G178">
        <v>125.6441890166</v>
      </c>
      <c r="I178" s="6">
        <f t="shared" si="16"/>
        <v>5.2783846746000052</v>
      </c>
      <c r="J178" s="6">
        <f t="shared" si="16"/>
        <v>39.261778433670003</v>
      </c>
      <c r="K178" s="6">
        <f t="shared" si="13"/>
        <v>-41.835749445803998</v>
      </c>
      <c r="L178" s="7">
        <f t="shared" si="12"/>
        <v>-1.0655592057930472</v>
      </c>
      <c r="M178" s="7">
        <f t="shared" si="14"/>
        <v>-1.0568471367822192</v>
      </c>
      <c r="P178" s="5">
        <f t="shared" si="15"/>
        <v>-1.3259623840742865</v>
      </c>
    </row>
    <row r="179" spans="1:16" x14ac:dyDescent="0.15">
      <c r="A179" s="5">
        <v>89</v>
      </c>
      <c r="B179" s="5">
        <v>177</v>
      </c>
      <c r="D179">
        <v>110.10384913459001</v>
      </c>
      <c r="E179">
        <v>165.18599845001</v>
      </c>
      <c r="F179">
        <v>104.84802043422999</v>
      </c>
      <c r="G179">
        <v>125.57905491699</v>
      </c>
      <c r="I179" s="6">
        <f t="shared" si="16"/>
        <v>5.2558287003600128</v>
      </c>
      <c r="J179" s="6">
        <f t="shared" si="16"/>
        <v>39.606943533020001</v>
      </c>
      <c r="K179" s="6">
        <f t="shared" si="13"/>
        <v>-42.272503539263987</v>
      </c>
      <c r="L179" s="7">
        <f t="shared" si="12"/>
        <v>-1.0673003208142464</v>
      </c>
      <c r="M179" s="7">
        <f t="shared" si="14"/>
        <v>-1.0585390310745437</v>
      </c>
      <c r="P179" s="5">
        <f t="shared" si="15"/>
        <v>-1.1647298142072742</v>
      </c>
    </row>
    <row r="180" spans="1:16" x14ac:dyDescent="0.15">
      <c r="A180" s="5">
        <v>89.5</v>
      </c>
      <c r="B180" s="5">
        <v>178</v>
      </c>
      <c r="D180">
        <v>110.00852492896</v>
      </c>
      <c r="E180">
        <v>164.56161198657</v>
      </c>
      <c r="F180">
        <v>104.83167305236</v>
      </c>
      <c r="G180">
        <v>125.4975734355</v>
      </c>
      <c r="I180" s="6">
        <f t="shared" si="16"/>
        <v>5.1768518765999971</v>
      </c>
      <c r="J180" s="6">
        <f t="shared" si="16"/>
        <v>39.064038551069999</v>
      </c>
      <c r="K180" s="6">
        <f t="shared" si="13"/>
        <v>-41.699994384683997</v>
      </c>
      <c r="L180" s="7">
        <f t="shared" si="12"/>
        <v>-1.067477811598202</v>
      </c>
      <c r="M180" s="7">
        <f t="shared" si="14"/>
        <v>-1.0586673011296246</v>
      </c>
      <c r="P180" s="5">
        <f t="shared" si="15"/>
        <v>-1.148293625399279</v>
      </c>
    </row>
    <row r="181" spans="1:16" x14ac:dyDescent="0.15">
      <c r="A181" s="5">
        <v>90</v>
      </c>
      <c r="B181" s="5">
        <v>179</v>
      </c>
      <c r="D181">
        <v>110.00852492896</v>
      </c>
      <c r="E181">
        <v>164.86825109790999</v>
      </c>
      <c r="F181">
        <v>104.91902937419999</v>
      </c>
      <c r="G181">
        <v>125.54840357598999</v>
      </c>
      <c r="I181" s="6">
        <f t="shared" si="16"/>
        <v>5.0894955547600063</v>
      </c>
      <c r="J181" s="6">
        <f t="shared" si="16"/>
        <v>39.319847521919996</v>
      </c>
      <c r="K181" s="6">
        <f t="shared" si="13"/>
        <v>-42.094321471543985</v>
      </c>
      <c r="L181" s="7">
        <f t="shared" si="12"/>
        <v>-1.0705616660409805</v>
      </c>
      <c r="M181" s="7">
        <f t="shared" si="14"/>
        <v>-1.0617019348435284</v>
      </c>
      <c r="P181" s="5">
        <f t="shared" si="15"/>
        <v>-0.86271928318120472</v>
      </c>
    </row>
    <row r="182" spans="1:16" x14ac:dyDescent="0.15">
      <c r="A182" s="5">
        <v>90.5</v>
      </c>
      <c r="B182" s="5">
        <v>180</v>
      </c>
      <c r="D182">
        <v>110.04004133299</v>
      </c>
      <c r="E182">
        <v>164.69336088866001</v>
      </c>
      <c r="F182">
        <v>104.89272030651</v>
      </c>
      <c r="G182">
        <v>125.48199233717</v>
      </c>
      <c r="I182" s="6">
        <f t="shared" ref="I182:J241" si="17">D182-F182</f>
        <v>5.1473210264800002</v>
      </c>
      <c r="J182" s="6">
        <f t="shared" si="17"/>
        <v>39.211368551490011</v>
      </c>
      <c r="K182" s="6">
        <f>I182-1.2*J182</f>
        <v>-41.906321235308013</v>
      </c>
      <c r="L182" s="7">
        <f t="shared" si="12"/>
        <v>-1.0687288606180412</v>
      </c>
      <c r="M182" s="7">
        <f>L182+ABS($N$2)*A182</f>
        <v>-1.0598199086917144</v>
      </c>
      <c r="P182" s="5">
        <f>(L182-$O$2)/$O$2*100</f>
        <v>-1.0324426643528639</v>
      </c>
    </row>
    <row r="183" spans="1:16" x14ac:dyDescent="0.15">
      <c r="A183" s="5">
        <v>91</v>
      </c>
      <c r="B183" s="5">
        <v>181</v>
      </c>
      <c r="D183">
        <v>110.02454146215</v>
      </c>
      <c r="E183">
        <v>164.65306122448999</v>
      </c>
      <c r="F183">
        <v>104.89680715198</v>
      </c>
      <c r="G183">
        <v>125.3662835249</v>
      </c>
      <c r="I183" s="6">
        <f t="shared" si="17"/>
        <v>5.1277343101699984</v>
      </c>
      <c r="J183" s="6">
        <f t="shared" si="17"/>
        <v>39.28677769958999</v>
      </c>
      <c r="K183" s="6">
        <f t="shared" ref="K183:K241" si="18">I183-1.2*J183</f>
        <v>-42.016398929337988</v>
      </c>
      <c r="L183" s="7">
        <f t="shared" si="12"/>
        <v>-1.0694793869484613</v>
      </c>
      <c r="M183" s="7">
        <f t="shared" ref="M183:M241" si="19">L183+ABS($N$2)*A183</f>
        <v>-1.0605212142932599</v>
      </c>
      <c r="P183" s="5">
        <f t="shared" ref="P183:P241" si="20">(L183-$O$2)/$O$2*100</f>
        <v>-0.96294163338527494</v>
      </c>
    </row>
    <row r="184" spans="1:16" x14ac:dyDescent="0.15">
      <c r="A184" s="5">
        <v>91.5</v>
      </c>
      <c r="B184" s="5">
        <v>182</v>
      </c>
      <c r="D184">
        <v>109.95040041333</v>
      </c>
      <c r="E184">
        <v>164.55928700594001</v>
      </c>
      <c r="F184">
        <v>104.91673052362999</v>
      </c>
      <c r="G184">
        <v>125.54278416347</v>
      </c>
      <c r="I184" s="6">
        <f t="shared" si="17"/>
        <v>5.0336698897000076</v>
      </c>
      <c r="J184" s="6">
        <f t="shared" si="17"/>
        <v>39.016502842470004</v>
      </c>
      <c r="K184" s="6">
        <f t="shared" si="18"/>
        <v>-41.786133521263999</v>
      </c>
      <c r="L184" s="7">
        <f t="shared" si="12"/>
        <v>-1.0709861334824506</v>
      </c>
      <c r="M184" s="7">
        <f t="shared" si="19"/>
        <v>-1.0619787400983745</v>
      </c>
      <c r="P184" s="5">
        <f t="shared" si="20"/>
        <v>-0.82341230140238197</v>
      </c>
    </row>
    <row r="185" spans="1:16" x14ac:dyDescent="0.15">
      <c r="A185" s="5">
        <v>92</v>
      </c>
      <c r="B185" s="5">
        <v>183</v>
      </c>
      <c r="D185">
        <v>110.05838284681001</v>
      </c>
      <c r="E185">
        <v>164.49883750968999</v>
      </c>
      <c r="F185">
        <v>104.85491698595</v>
      </c>
      <c r="G185">
        <v>125.51468710089</v>
      </c>
      <c r="I185" s="6">
        <f t="shared" si="17"/>
        <v>5.2034658608600068</v>
      </c>
      <c r="J185" s="6">
        <f t="shared" si="17"/>
        <v>38.984150408799991</v>
      </c>
      <c r="K185" s="6">
        <f t="shared" si="18"/>
        <v>-41.577514629699984</v>
      </c>
      <c r="L185" s="7">
        <f t="shared" si="12"/>
        <v>-1.0665235536418047</v>
      </c>
      <c r="M185" s="7">
        <f t="shared" si="19"/>
        <v>-1.0574669395288536</v>
      </c>
      <c r="P185" s="5">
        <f t="shared" si="20"/>
        <v>-1.2366608273087771</v>
      </c>
    </row>
    <row r="186" spans="1:16" x14ac:dyDescent="0.15">
      <c r="A186" s="5">
        <v>92.5</v>
      </c>
      <c r="B186" s="5">
        <v>184</v>
      </c>
      <c r="D186">
        <v>110.14182381814</v>
      </c>
      <c r="E186">
        <v>164.8217514854</v>
      </c>
      <c r="F186">
        <v>104.95810983397</v>
      </c>
      <c r="G186">
        <v>125.20996168582001</v>
      </c>
      <c r="I186" s="6">
        <f t="shared" si="17"/>
        <v>5.183713984169998</v>
      </c>
      <c r="J186" s="6">
        <f t="shared" si="17"/>
        <v>39.611789799579995</v>
      </c>
      <c r="K186" s="6">
        <f t="shared" si="18"/>
        <v>-42.350433775325996</v>
      </c>
      <c r="L186" s="7">
        <f t="shared" si="12"/>
        <v>-1.0691370925071162</v>
      </c>
      <c r="M186" s="7">
        <f t="shared" si="19"/>
        <v>-1.0600312576652904</v>
      </c>
      <c r="P186" s="5">
        <f t="shared" si="20"/>
        <v>-0.99463914432355804</v>
      </c>
    </row>
    <row r="187" spans="1:16" x14ac:dyDescent="0.15">
      <c r="A187" s="5">
        <v>93</v>
      </c>
      <c r="B187" s="5">
        <v>185</v>
      </c>
      <c r="D187">
        <v>109.98475846034999</v>
      </c>
      <c r="E187">
        <v>164.68509429087999</v>
      </c>
      <c r="F187">
        <v>104.68429118774</v>
      </c>
      <c r="G187">
        <v>125.24112388250001</v>
      </c>
      <c r="I187" s="6">
        <f t="shared" si="17"/>
        <v>5.3004672726099926</v>
      </c>
      <c r="J187" s="6">
        <f t="shared" si="17"/>
        <v>39.443970408379982</v>
      </c>
      <c r="K187" s="6">
        <f t="shared" si="18"/>
        <v>-42.032297217445986</v>
      </c>
      <c r="L187" s="7">
        <f t="shared" si="12"/>
        <v>-1.0656203415190704</v>
      </c>
      <c r="M187" s="7">
        <f t="shared" si="19"/>
        <v>-1.0564652859483699</v>
      </c>
      <c r="P187" s="5">
        <f t="shared" si="20"/>
        <v>-1.3203010290820052</v>
      </c>
    </row>
    <row r="188" spans="1:16" x14ac:dyDescent="0.15">
      <c r="A188" s="5">
        <v>93.5</v>
      </c>
      <c r="B188" s="5">
        <v>186</v>
      </c>
      <c r="D188">
        <v>110.10333247222999</v>
      </c>
      <c r="E188">
        <v>164.60475329371999</v>
      </c>
      <c r="F188">
        <v>104.67305236271</v>
      </c>
      <c r="G188">
        <v>125.22681992337</v>
      </c>
      <c r="I188" s="6">
        <f t="shared" si="17"/>
        <v>5.4302801095199982</v>
      </c>
      <c r="J188" s="6">
        <f t="shared" si="17"/>
        <v>39.377933370349993</v>
      </c>
      <c r="K188" s="6">
        <f t="shared" si="18"/>
        <v>-41.823239934899995</v>
      </c>
      <c r="L188" s="7">
        <f t="shared" si="12"/>
        <v>-1.0620983976368659</v>
      </c>
      <c r="M188" s="7">
        <f t="shared" si="19"/>
        <v>-1.0528941213372907</v>
      </c>
      <c r="P188" s="5">
        <f t="shared" si="20"/>
        <v>-1.6464437917032337</v>
      </c>
    </row>
    <row r="189" spans="1:16" x14ac:dyDescent="0.15">
      <c r="A189" s="5">
        <v>94</v>
      </c>
      <c r="B189" s="5">
        <v>187</v>
      </c>
      <c r="D189">
        <v>109.82071816068</v>
      </c>
      <c r="E189">
        <v>164.44484629294999</v>
      </c>
      <c r="F189">
        <v>104.80740740741</v>
      </c>
      <c r="G189">
        <v>125.52848020434</v>
      </c>
      <c r="I189" s="6">
        <f t="shared" si="17"/>
        <v>5.0133107532700052</v>
      </c>
      <c r="J189" s="6">
        <f t="shared" si="17"/>
        <v>38.91636608860999</v>
      </c>
      <c r="K189" s="6">
        <f t="shared" si="18"/>
        <v>-41.686328553061983</v>
      </c>
      <c r="L189" s="7">
        <f t="shared" si="12"/>
        <v>-1.0711773154293227</v>
      </c>
      <c r="M189" s="7">
        <f t="shared" si="19"/>
        <v>-1.0619238184008728</v>
      </c>
      <c r="P189" s="5">
        <f t="shared" si="20"/>
        <v>-0.80570826908340831</v>
      </c>
    </row>
    <row r="190" spans="1:16" x14ac:dyDescent="0.15">
      <c r="A190" s="5">
        <v>94.5</v>
      </c>
      <c r="B190" s="5">
        <v>188</v>
      </c>
      <c r="D190">
        <v>110.03745802118</v>
      </c>
      <c r="E190">
        <v>164.82355980367001</v>
      </c>
      <c r="F190">
        <v>104.82349936143</v>
      </c>
      <c r="G190">
        <v>125.38748403576</v>
      </c>
      <c r="I190" s="6">
        <f t="shared" si="17"/>
        <v>5.2139586597500056</v>
      </c>
      <c r="J190" s="6">
        <f t="shared" si="17"/>
        <v>39.436075767910012</v>
      </c>
      <c r="K190" s="6">
        <f t="shared" si="18"/>
        <v>-42.109332261742004</v>
      </c>
      <c r="L190" s="7">
        <f t="shared" si="12"/>
        <v>-1.0677870817969997</v>
      </c>
      <c r="M190" s="7">
        <f t="shared" si="19"/>
        <v>-1.0584843640396751</v>
      </c>
      <c r="P190" s="5">
        <f t="shared" si="20"/>
        <v>-1.1196542602061135</v>
      </c>
    </row>
    <row r="191" spans="1:16" x14ac:dyDescent="0.15">
      <c r="A191" s="5">
        <v>95</v>
      </c>
      <c r="B191" s="5">
        <v>189</v>
      </c>
      <c r="D191">
        <v>110.0997158357</v>
      </c>
      <c r="E191">
        <v>164.71092740893999</v>
      </c>
      <c r="F191">
        <v>105.04648786718001</v>
      </c>
      <c r="G191">
        <v>125.42043422733001</v>
      </c>
      <c r="I191" s="6">
        <f t="shared" si="17"/>
        <v>5.053227968519991</v>
      </c>
      <c r="J191" s="6">
        <f t="shared" si="17"/>
        <v>39.290493181609989</v>
      </c>
      <c r="K191" s="6">
        <f t="shared" si="18"/>
        <v>-42.095363849411996</v>
      </c>
      <c r="L191" s="7">
        <f t="shared" si="12"/>
        <v>-1.071388023938443</v>
      </c>
      <c r="M191" s="7">
        <f t="shared" si="19"/>
        <v>-1.0620360854522435</v>
      </c>
      <c r="P191" s="5">
        <f t="shared" si="20"/>
        <v>-0.78619601744886991</v>
      </c>
    </row>
    <row r="192" spans="1:16" x14ac:dyDescent="0.15">
      <c r="A192" s="5">
        <v>95.5</v>
      </c>
      <c r="B192" s="5">
        <v>190</v>
      </c>
      <c r="D192">
        <v>109.95866701110999</v>
      </c>
      <c r="E192">
        <v>164.82717644019999</v>
      </c>
      <c r="F192">
        <v>104.78569604086999</v>
      </c>
      <c r="G192">
        <v>125.56653895274999</v>
      </c>
      <c r="I192" s="6">
        <f t="shared" si="17"/>
        <v>5.1729709702400015</v>
      </c>
      <c r="J192" s="6">
        <f t="shared" si="17"/>
        <v>39.260637487449998</v>
      </c>
      <c r="K192" s="6">
        <f t="shared" si="18"/>
        <v>-41.939794014699991</v>
      </c>
      <c r="L192" s="7">
        <f t="shared" si="12"/>
        <v>-1.068240270630002</v>
      </c>
      <c r="M192" s="7">
        <f t="shared" si="19"/>
        <v>-1.0588391114149278</v>
      </c>
      <c r="P192" s="5">
        <f t="shared" si="20"/>
        <v>-1.0776875898308966</v>
      </c>
    </row>
    <row r="193" spans="1:16" x14ac:dyDescent="0.15">
      <c r="A193" s="5">
        <v>96</v>
      </c>
      <c r="B193" s="5">
        <v>191</v>
      </c>
      <c r="D193">
        <v>110.05812451563</v>
      </c>
      <c r="E193">
        <v>165.01756652028001</v>
      </c>
      <c r="F193">
        <v>104.9938697318</v>
      </c>
      <c r="G193">
        <v>125.49272030650999</v>
      </c>
      <c r="I193" s="6">
        <f t="shared" si="17"/>
        <v>5.0642547838299947</v>
      </c>
      <c r="J193" s="6">
        <f t="shared" si="17"/>
        <v>39.524846213770019</v>
      </c>
      <c r="K193" s="6">
        <f t="shared" si="18"/>
        <v>-42.365560672694023</v>
      </c>
      <c r="L193" s="7">
        <f t="shared" si="12"/>
        <v>-1.0718716132014785</v>
      </c>
      <c r="M193" s="7">
        <f t="shared" si="19"/>
        <v>-1.0624212332575296</v>
      </c>
      <c r="P193" s="5">
        <f t="shared" si="20"/>
        <v>-0.74141417438280821</v>
      </c>
    </row>
    <row r="194" spans="1:16" x14ac:dyDescent="0.15">
      <c r="A194" s="5">
        <v>96.5</v>
      </c>
      <c r="B194" s="5">
        <v>192</v>
      </c>
      <c r="D194">
        <v>110.23921467321</v>
      </c>
      <c r="E194">
        <v>164.8098682511</v>
      </c>
      <c r="F194">
        <v>104.73690932312</v>
      </c>
      <c r="G194">
        <v>125.22733077906</v>
      </c>
      <c r="I194" s="6">
        <f t="shared" si="17"/>
        <v>5.5023053500899977</v>
      </c>
      <c r="J194" s="6">
        <f t="shared" si="17"/>
        <v>39.582537472040002</v>
      </c>
      <c r="K194" s="6">
        <f t="shared" si="18"/>
        <v>-41.996739616358006</v>
      </c>
      <c r="L194" s="7">
        <f t="shared" ref="L194:L241" si="21">K194/J194</f>
        <v>-1.060991596256893</v>
      </c>
      <c r="M194" s="7">
        <f t="shared" si="19"/>
        <v>-1.0514919955840694</v>
      </c>
      <c r="P194" s="5">
        <f t="shared" si="20"/>
        <v>-1.7489369806382586</v>
      </c>
    </row>
    <row r="195" spans="1:16" x14ac:dyDescent="0.15">
      <c r="A195" s="5">
        <v>97</v>
      </c>
      <c r="B195" s="5">
        <v>193</v>
      </c>
      <c r="D195">
        <v>110.06535778868999</v>
      </c>
      <c r="E195">
        <v>164.54662877809</v>
      </c>
      <c r="F195">
        <v>104.89169859515</v>
      </c>
      <c r="G195">
        <v>125.32490421455999</v>
      </c>
      <c r="I195" s="6">
        <f t="shared" si="17"/>
        <v>5.17365919353999</v>
      </c>
      <c r="J195" s="6">
        <f t="shared" si="17"/>
        <v>39.221724563530003</v>
      </c>
      <c r="K195" s="6">
        <f t="shared" si="18"/>
        <v>-41.892410282696012</v>
      </c>
      <c r="L195" s="7">
        <f t="shared" si="21"/>
        <v>-1.0680920012795492</v>
      </c>
      <c r="M195" s="7">
        <f t="shared" si="19"/>
        <v>-1.0585431798778508</v>
      </c>
      <c r="P195" s="5">
        <f t="shared" si="20"/>
        <v>-1.0914177846284598</v>
      </c>
    </row>
    <row r="196" spans="1:16" x14ac:dyDescent="0.15">
      <c r="A196" s="5">
        <v>97.5</v>
      </c>
      <c r="B196" s="5">
        <v>194</v>
      </c>
      <c r="D196">
        <v>109.95272539395999</v>
      </c>
      <c r="E196">
        <v>164.75561870318001</v>
      </c>
      <c r="F196">
        <v>104.65363984674001</v>
      </c>
      <c r="G196">
        <v>125.46360153257</v>
      </c>
      <c r="I196" s="6">
        <f t="shared" si="17"/>
        <v>5.2990855472199883</v>
      </c>
      <c r="J196" s="6">
        <f t="shared" si="17"/>
        <v>39.292017170610009</v>
      </c>
      <c r="K196" s="6">
        <f t="shared" si="18"/>
        <v>-41.851335057512024</v>
      </c>
      <c r="L196" s="7">
        <f t="shared" si="21"/>
        <v>-1.0651358232841341</v>
      </c>
      <c r="M196" s="7">
        <f t="shared" si="19"/>
        <v>-1.0555377811535611</v>
      </c>
      <c r="P196" s="5">
        <f t="shared" si="20"/>
        <v>-1.3651688977839762</v>
      </c>
    </row>
    <row r="197" spans="1:16" x14ac:dyDescent="0.15">
      <c r="A197" s="5">
        <v>98</v>
      </c>
      <c r="B197" s="5">
        <v>195</v>
      </c>
      <c r="D197">
        <v>110.02247481271</v>
      </c>
      <c r="E197">
        <v>164.99664169465001</v>
      </c>
      <c r="F197">
        <v>104.71187739464</v>
      </c>
      <c r="G197">
        <v>125.44342273308</v>
      </c>
      <c r="I197" s="6">
        <f t="shared" si="17"/>
        <v>5.3105974180700031</v>
      </c>
      <c r="J197" s="6">
        <f t="shared" si="17"/>
        <v>39.55321896157001</v>
      </c>
      <c r="K197" s="6">
        <f t="shared" si="18"/>
        <v>-42.153265335814005</v>
      </c>
      <c r="L197" s="7">
        <f t="shared" si="21"/>
        <v>-1.0657353925294981</v>
      </c>
      <c r="M197" s="7">
        <f t="shared" si="19"/>
        <v>-1.0560881296700502</v>
      </c>
      <c r="P197" s="5">
        <f t="shared" si="20"/>
        <v>-1.3096469540489348</v>
      </c>
    </row>
    <row r="198" spans="1:16" x14ac:dyDescent="0.15">
      <c r="A198" s="5">
        <v>98.5</v>
      </c>
      <c r="B198" s="5">
        <v>196</v>
      </c>
      <c r="D198">
        <v>109.94652544562</v>
      </c>
      <c r="E198">
        <v>164.61999483337999</v>
      </c>
      <c r="F198">
        <v>104.774201788</v>
      </c>
      <c r="G198">
        <v>125.26411238825</v>
      </c>
      <c r="I198" s="6">
        <f t="shared" si="17"/>
        <v>5.172323657619998</v>
      </c>
      <c r="J198" s="6">
        <f t="shared" si="17"/>
        <v>39.355882445129993</v>
      </c>
      <c r="K198" s="6">
        <f t="shared" si="18"/>
        <v>-42.054735276535993</v>
      </c>
      <c r="L198" s="7">
        <f t="shared" si="21"/>
        <v>-1.0685755893078688</v>
      </c>
      <c r="M198" s="7">
        <f t="shared" si="19"/>
        <v>-1.0588791057195461</v>
      </c>
      <c r="P198" s="5">
        <f t="shared" si="20"/>
        <v>-1.046636055900861</v>
      </c>
    </row>
    <row r="199" spans="1:16" x14ac:dyDescent="0.15">
      <c r="A199" s="5">
        <v>99</v>
      </c>
      <c r="B199" s="5">
        <v>197</v>
      </c>
      <c r="D199">
        <v>109.96099199173</v>
      </c>
      <c r="E199">
        <v>164.77034358047001</v>
      </c>
      <c r="F199">
        <v>104.77598978288999</v>
      </c>
      <c r="G199">
        <v>125.27586206897</v>
      </c>
      <c r="I199" s="6">
        <f t="shared" si="17"/>
        <v>5.1850022088400038</v>
      </c>
      <c r="J199" s="6">
        <f t="shared" si="17"/>
        <v>39.494481511500013</v>
      </c>
      <c r="K199" s="6">
        <f t="shared" si="18"/>
        <v>-42.208375604960011</v>
      </c>
      <c r="L199" s="7">
        <f t="shared" si="21"/>
        <v>-1.068715779764567</v>
      </c>
      <c r="M199" s="7">
        <f t="shared" si="19"/>
        <v>-1.0589700754473697</v>
      </c>
      <c r="P199" s="5">
        <f t="shared" si="20"/>
        <v>-1.0336539913450595</v>
      </c>
    </row>
    <row r="200" spans="1:16" x14ac:dyDescent="0.15">
      <c r="A200" s="5">
        <v>99.5</v>
      </c>
      <c r="B200" s="5">
        <v>198</v>
      </c>
      <c r="D200">
        <v>109.95685869284</v>
      </c>
      <c r="E200">
        <v>165.02144148798999</v>
      </c>
      <c r="F200">
        <v>104.70523627075001</v>
      </c>
      <c r="G200">
        <v>124.93844189017</v>
      </c>
      <c r="I200" s="6">
        <f t="shared" si="17"/>
        <v>5.2516224220899943</v>
      </c>
      <c r="J200" s="6">
        <f t="shared" si="17"/>
        <v>40.082999597819992</v>
      </c>
      <c r="K200" s="6">
        <f t="shared" si="18"/>
        <v>-42.847977095293992</v>
      </c>
      <c r="L200" s="7">
        <f t="shared" si="21"/>
        <v>-1.06898130192892</v>
      </c>
      <c r="M200" s="7">
        <f t="shared" si="19"/>
        <v>-1.059186376882848</v>
      </c>
      <c r="P200" s="5">
        <f t="shared" si="20"/>
        <v>-1.0090658277866251</v>
      </c>
    </row>
    <row r="201" spans="1:16" x14ac:dyDescent="0.15">
      <c r="A201" s="5">
        <v>100</v>
      </c>
      <c r="B201" s="5">
        <v>199</v>
      </c>
      <c r="D201">
        <v>110.12890725910999</v>
      </c>
      <c r="E201">
        <v>164.55954533712</v>
      </c>
      <c r="F201">
        <v>104.86717752235</v>
      </c>
      <c r="G201">
        <v>125.35530012771</v>
      </c>
      <c r="I201" s="6">
        <f t="shared" si="17"/>
        <v>5.2617297367599889</v>
      </c>
      <c r="J201" s="6">
        <f t="shared" si="17"/>
        <v>39.204245209410004</v>
      </c>
      <c r="K201" s="6">
        <f t="shared" si="18"/>
        <v>-41.783364514532018</v>
      </c>
      <c r="L201" s="7">
        <f t="shared" si="21"/>
        <v>-1.0657867353738253</v>
      </c>
      <c r="M201" s="7">
        <f t="shared" si="19"/>
        <v>-1.0559425895988785</v>
      </c>
      <c r="P201" s="5">
        <f t="shared" si="20"/>
        <v>-1.3048924498178185</v>
      </c>
    </row>
    <row r="202" spans="1:16" x14ac:dyDescent="0.15">
      <c r="A202" s="5">
        <v>100.5</v>
      </c>
      <c r="B202" s="5">
        <v>200</v>
      </c>
      <c r="D202">
        <v>109.99715835700999</v>
      </c>
      <c r="E202">
        <v>164.90596745027</v>
      </c>
      <c r="F202">
        <v>104.90446998723</v>
      </c>
      <c r="G202">
        <v>125.15606641124</v>
      </c>
      <c r="I202" s="6">
        <f t="shared" si="17"/>
        <v>5.0926883697799923</v>
      </c>
      <c r="J202" s="6">
        <f t="shared" si="17"/>
        <v>39.749901039029993</v>
      </c>
      <c r="K202" s="6">
        <f t="shared" si="18"/>
        <v>-42.607192877056001</v>
      </c>
      <c r="L202" s="7">
        <f t="shared" si="21"/>
        <v>-1.0718817346292375</v>
      </c>
      <c r="M202" s="7">
        <f t="shared" si="19"/>
        <v>-1.0619883681254161</v>
      </c>
      <c r="P202" s="5">
        <f t="shared" si="20"/>
        <v>-0.74047689925253757</v>
      </c>
    </row>
    <row r="203" spans="1:16" x14ac:dyDescent="0.15">
      <c r="A203" s="5">
        <v>101</v>
      </c>
      <c r="B203" s="5">
        <v>201</v>
      </c>
      <c r="D203">
        <v>110.06174115216</v>
      </c>
      <c r="E203">
        <v>165.34874709376999</v>
      </c>
      <c r="F203">
        <v>104.82733077906001</v>
      </c>
      <c r="G203">
        <v>125.15351213282</v>
      </c>
      <c r="I203" s="6">
        <f t="shared" si="17"/>
        <v>5.2344103730999905</v>
      </c>
      <c r="J203" s="6">
        <f t="shared" si="17"/>
        <v>40.195234960949989</v>
      </c>
      <c r="K203" s="6">
        <f t="shared" si="18"/>
        <v>-42.999871580039994</v>
      </c>
      <c r="L203" s="7">
        <f t="shared" si="21"/>
        <v>-1.0697753507801293</v>
      </c>
      <c r="M203" s="7">
        <f t="shared" si="19"/>
        <v>-1.0598327635474332</v>
      </c>
      <c r="P203" s="5">
        <f t="shared" si="20"/>
        <v>-0.93553447843772486</v>
      </c>
    </row>
    <row r="204" spans="1:16" x14ac:dyDescent="0.15">
      <c r="A204" s="5">
        <v>101.5</v>
      </c>
      <c r="B204" s="5">
        <v>202</v>
      </c>
      <c r="D204">
        <v>110.1010074916</v>
      </c>
      <c r="E204">
        <v>164.67992766726999</v>
      </c>
      <c r="F204">
        <v>104.91213282248</v>
      </c>
      <c r="G204">
        <v>125.27356321839</v>
      </c>
      <c r="I204" s="6">
        <f t="shared" si="17"/>
        <v>5.188874669119997</v>
      </c>
      <c r="J204" s="6">
        <f t="shared" si="17"/>
        <v>39.406364448879998</v>
      </c>
      <c r="K204" s="6">
        <f t="shared" si="18"/>
        <v>-42.098762669536001</v>
      </c>
      <c r="L204" s="7">
        <f t="shared" si="21"/>
        <v>-1.0683239435637033</v>
      </c>
      <c r="M204" s="7">
        <f t="shared" si="19"/>
        <v>-1.0583321356021322</v>
      </c>
      <c r="P204" s="5">
        <f t="shared" si="20"/>
        <v>-1.0699392205590752</v>
      </c>
    </row>
    <row r="205" spans="1:16" x14ac:dyDescent="0.15">
      <c r="A205" s="5">
        <v>102</v>
      </c>
      <c r="B205" s="5">
        <v>203</v>
      </c>
      <c r="D205">
        <v>109.80211831568</v>
      </c>
      <c r="E205">
        <v>165.00723327306</v>
      </c>
      <c r="F205">
        <v>104.84189016603</v>
      </c>
      <c r="G205">
        <v>125.38441890166</v>
      </c>
      <c r="I205" s="6">
        <f t="shared" si="17"/>
        <v>4.9602281496500069</v>
      </c>
      <c r="J205" s="6">
        <f t="shared" si="17"/>
        <v>39.622814371399997</v>
      </c>
      <c r="K205" s="6">
        <f t="shared" si="18"/>
        <v>-42.587149096029989</v>
      </c>
      <c r="L205" s="7">
        <f t="shared" si="21"/>
        <v>-1.0748138357069776</v>
      </c>
      <c r="M205" s="7">
        <f t="shared" si="19"/>
        <v>-1.0647728070165319</v>
      </c>
      <c r="P205" s="5">
        <f t="shared" si="20"/>
        <v>-0.46895538222590283</v>
      </c>
    </row>
    <row r="206" spans="1:16" x14ac:dyDescent="0.15">
      <c r="A206" s="5">
        <v>102.5</v>
      </c>
      <c r="B206" s="5">
        <v>204</v>
      </c>
      <c r="D206">
        <v>109.96848359597</v>
      </c>
      <c r="E206">
        <v>164.71402738310999</v>
      </c>
      <c r="F206">
        <v>104.89578544061</v>
      </c>
      <c r="G206">
        <v>124.97777777778001</v>
      </c>
      <c r="I206" s="6">
        <f t="shared" si="17"/>
        <v>5.0726981553600012</v>
      </c>
      <c r="J206" s="6">
        <f t="shared" si="17"/>
        <v>39.736249605329988</v>
      </c>
      <c r="K206" s="6">
        <f t="shared" si="18"/>
        <v>-42.610801371035983</v>
      </c>
      <c r="L206" s="7">
        <f t="shared" si="21"/>
        <v>-1.072340791953361</v>
      </c>
      <c r="M206" s="7">
        <f t="shared" si="19"/>
        <v>-1.0622505425340405</v>
      </c>
      <c r="P206" s="5">
        <f t="shared" si="20"/>
        <v>-0.69796678867195316</v>
      </c>
    </row>
    <row r="207" spans="1:16" x14ac:dyDescent="0.15">
      <c r="A207" s="5">
        <v>103</v>
      </c>
      <c r="B207" s="5">
        <v>205</v>
      </c>
      <c r="D207">
        <v>109.91139240506</v>
      </c>
      <c r="E207">
        <v>164.85197623353</v>
      </c>
      <c r="F207">
        <v>104.74022988506</v>
      </c>
      <c r="G207">
        <v>124.92975734354999</v>
      </c>
      <c r="I207" s="6">
        <f t="shared" si="17"/>
        <v>5.1711625199999958</v>
      </c>
      <c r="J207" s="6">
        <f t="shared" si="17"/>
        <v>39.922218889980002</v>
      </c>
      <c r="K207" s="6">
        <f t="shared" si="18"/>
        <v>-42.735500147976005</v>
      </c>
      <c r="L207" s="7">
        <f t="shared" si="21"/>
        <v>-1.0704690604935816</v>
      </c>
      <c r="M207" s="7">
        <f t="shared" si="19"/>
        <v>-1.0603295903453864</v>
      </c>
      <c r="P207" s="5">
        <f t="shared" si="20"/>
        <v>-0.87129483976952105</v>
      </c>
    </row>
    <row r="208" spans="1:16" x14ac:dyDescent="0.15">
      <c r="A208" s="5">
        <v>103.5</v>
      </c>
      <c r="B208" s="5">
        <v>206</v>
      </c>
      <c r="D208">
        <v>110.03668302764</v>
      </c>
      <c r="E208">
        <v>164.55205373288999</v>
      </c>
      <c r="F208">
        <v>104.79616858238001</v>
      </c>
      <c r="G208">
        <v>124.98109833972001</v>
      </c>
      <c r="I208" s="6">
        <f t="shared" si="17"/>
        <v>5.2405144452599899</v>
      </c>
      <c r="J208" s="6">
        <f t="shared" si="17"/>
        <v>39.570955393169982</v>
      </c>
      <c r="K208" s="6">
        <f t="shared" si="18"/>
        <v>-42.244632026543989</v>
      </c>
      <c r="L208" s="7">
        <f t="shared" si="21"/>
        <v>-1.0675666434335191</v>
      </c>
      <c r="M208" s="7">
        <f t="shared" si="19"/>
        <v>-1.0573779525564493</v>
      </c>
      <c r="P208" s="5">
        <f t="shared" si="20"/>
        <v>-1.1400675260779809</v>
      </c>
    </row>
    <row r="209" spans="1:16" x14ac:dyDescent="0.15">
      <c r="A209" s="5">
        <v>104</v>
      </c>
      <c r="B209" s="5">
        <v>207</v>
      </c>
      <c r="D209">
        <v>110.11237406355001</v>
      </c>
      <c r="E209">
        <v>164.87393438388</v>
      </c>
      <c r="F209">
        <v>104.67943805874999</v>
      </c>
      <c r="G209">
        <v>125.19642401022</v>
      </c>
      <c r="I209" s="6">
        <f t="shared" si="17"/>
        <v>5.4329360048000126</v>
      </c>
      <c r="J209" s="6">
        <f t="shared" si="17"/>
        <v>39.677510373659999</v>
      </c>
      <c r="K209" s="6">
        <f t="shared" si="18"/>
        <v>-42.180076443591986</v>
      </c>
      <c r="L209" s="7">
        <f t="shared" si="21"/>
        <v>-1.0630726587017245</v>
      </c>
      <c r="M209" s="7">
        <f t="shared" si="19"/>
        <v>-1.05283474709578</v>
      </c>
      <c r="P209" s="5">
        <f t="shared" si="20"/>
        <v>-1.5562242408430391</v>
      </c>
    </row>
    <row r="210" spans="1:16" x14ac:dyDescent="0.15">
      <c r="A210" s="5">
        <v>104.5</v>
      </c>
      <c r="B210" s="5">
        <v>208</v>
      </c>
      <c r="D210">
        <v>110.00955825368</v>
      </c>
      <c r="E210">
        <v>164.76724360630001</v>
      </c>
      <c r="F210">
        <v>104.80383141762999</v>
      </c>
      <c r="G210">
        <v>125.23780332056</v>
      </c>
      <c r="I210" s="6">
        <f t="shared" si="17"/>
        <v>5.2057268360500046</v>
      </c>
      <c r="J210" s="6">
        <f t="shared" si="17"/>
        <v>39.529440285740009</v>
      </c>
      <c r="K210" s="6">
        <f t="shared" si="18"/>
        <v>-42.229601506838002</v>
      </c>
      <c r="L210" s="7">
        <f t="shared" si="21"/>
        <v>-1.0683076006535832</v>
      </c>
      <c r="M210" s="7">
        <f t="shared" si="19"/>
        <v>-1.0580204683187637</v>
      </c>
      <c r="P210" s="5">
        <f t="shared" si="20"/>
        <v>-1.0714526239618862</v>
      </c>
    </row>
    <row r="211" spans="1:16" x14ac:dyDescent="0.15">
      <c r="A211" s="5">
        <v>105</v>
      </c>
      <c r="B211" s="5">
        <v>209</v>
      </c>
      <c r="D211">
        <v>109.98553345389</v>
      </c>
      <c r="E211">
        <v>164.57530353914001</v>
      </c>
      <c r="F211">
        <v>104.86615581098</v>
      </c>
      <c r="G211">
        <v>125.24802043423</v>
      </c>
      <c r="I211" s="6">
        <f t="shared" si="17"/>
        <v>5.1193776429099955</v>
      </c>
      <c r="J211" s="6">
        <f t="shared" si="17"/>
        <v>39.327283104910009</v>
      </c>
      <c r="K211" s="6">
        <f t="shared" si="18"/>
        <v>-42.073362082982015</v>
      </c>
      <c r="L211" s="7">
        <f t="shared" si="21"/>
        <v>-1.0698263078775752</v>
      </c>
      <c r="M211" s="7">
        <f t="shared" si="19"/>
        <v>-1.059489954813881</v>
      </c>
      <c r="P211" s="5">
        <f t="shared" si="20"/>
        <v>-0.93081569554623111</v>
      </c>
    </row>
    <row r="212" spans="1:16" x14ac:dyDescent="0.15">
      <c r="A212" s="5">
        <v>105.5</v>
      </c>
      <c r="B212" s="5">
        <v>210</v>
      </c>
      <c r="D212">
        <v>109.76517695686</v>
      </c>
      <c r="E212">
        <v>164.25497287523001</v>
      </c>
      <c r="F212">
        <v>104.76270753512</v>
      </c>
      <c r="G212">
        <v>125.27560664112001</v>
      </c>
      <c r="I212" s="6">
        <f t="shared" si="17"/>
        <v>5.0024694217400025</v>
      </c>
      <c r="J212" s="6">
        <f t="shared" si="17"/>
        <v>38.979366234110003</v>
      </c>
      <c r="K212" s="6">
        <f t="shared" si="18"/>
        <v>-41.772770059191998</v>
      </c>
      <c r="L212" s="7">
        <f t="shared" si="21"/>
        <v>-1.071663654260175</v>
      </c>
      <c r="M212" s="7">
        <f t="shared" si="19"/>
        <v>-1.0612780804676061</v>
      </c>
      <c r="P212" s="5">
        <f t="shared" si="20"/>
        <v>-0.76067180763790432</v>
      </c>
    </row>
    <row r="213" spans="1:16" x14ac:dyDescent="0.15">
      <c r="A213" s="5">
        <v>106</v>
      </c>
      <c r="B213" s="5">
        <v>211</v>
      </c>
      <c r="D213">
        <v>109.76388530096</v>
      </c>
      <c r="E213">
        <v>164.98837509686999</v>
      </c>
      <c r="F213">
        <v>104.76245210728</v>
      </c>
      <c r="G213">
        <v>125.08122605363999</v>
      </c>
      <c r="I213" s="6">
        <f t="shared" si="17"/>
        <v>5.0014331936800005</v>
      </c>
      <c r="J213" s="6">
        <f t="shared" si="17"/>
        <v>39.907149043229992</v>
      </c>
      <c r="K213" s="6">
        <f t="shared" si="18"/>
        <v>-42.88714565819599</v>
      </c>
      <c r="L213" s="7">
        <f t="shared" si="21"/>
        <v>-1.074673252447522</v>
      </c>
      <c r="M213" s="7">
        <f t="shared" si="19"/>
        <v>-1.0642384579260784</v>
      </c>
      <c r="P213" s="5">
        <f t="shared" si="20"/>
        <v>-0.48197382151700929</v>
      </c>
    </row>
    <row r="214" spans="1:16" x14ac:dyDescent="0.15">
      <c r="A214" s="5">
        <v>106.5</v>
      </c>
      <c r="B214" s="5">
        <v>212</v>
      </c>
      <c r="D214">
        <v>109.89408421597</v>
      </c>
      <c r="E214">
        <v>164.67501937483999</v>
      </c>
      <c r="F214">
        <v>104.75402298851</v>
      </c>
      <c r="G214">
        <v>125.15121328225</v>
      </c>
      <c r="I214" s="6">
        <f t="shared" si="17"/>
        <v>5.1400612274599951</v>
      </c>
      <c r="J214" s="6">
        <f t="shared" si="17"/>
        <v>39.523806092589993</v>
      </c>
      <c r="K214" s="6">
        <f t="shared" si="18"/>
        <v>-42.288506083647995</v>
      </c>
      <c r="L214" s="7">
        <f t="shared" si="21"/>
        <v>-1.069950246810272</v>
      </c>
      <c r="M214" s="7">
        <f t="shared" si="19"/>
        <v>-1.0594662315599537</v>
      </c>
      <c r="P214" s="5">
        <f t="shared" si="20"/>
        <v>-0.91933857175947753</v>
      </c>
    </row>
    <row r="215" spans="1:16" x14ac:dyDescent="0.15">
      <c r="A215" s="5">
        <v>107</v>
      </c>
      <c r="B215" s="5">
        <v>213</v>
      </c>
      <c r="D215">
        <v>110.09429088090999</v>
      </c>
      <c r="E215">
        <v>164.74321880650999</v>
      </c>
      <c r="F215">
        <v>104.73639846743001</v>
      </c>
      <c r="G215">
        <v>125.17982120051001</v>
      </c>
      <c r="I215" s="6">
        <f t="shared" si="17"/>
        <v>5.3578924134799877</v>
      </c>
      <c r="J215" s="6">
        <f t="shared" si="17"/>
        <v>39.563397605999981</v>
      </c>
      <c r="K215" s="6">
        <f t="shared" si="18"/>
        <v>-42.118184713719991</v>
      </c>
      <c r="L215" s="7">
        <f t="shared" si="21"/>
        <v>-1.0645745123601964</v>
      </c>
      <c r="M215" s="7">
        <f t="shared" si="19"/>
        <v>-1.0540412763810034</v>
      </c>
      <c r="P215" s="5">
        <f t="shared" si="20"/>
        <v>-1.4171480040802245</v>
      </c>
    </row>
    <row r="216" spans="1:16" x14ac:dyDescent="0.15">
      <c r="A216" s="5">
        <v>107.5</v>
      </c>
      <c r="B216" s="5">
        <v>214</v>
      </c>
      <c r="D216">
        <v>109.79049341256</v>
      </c>
      <c r="E216">
        <v>164.2353397055</v>
      </c>
      <c r="F216">
        <v>104.60229885058</v>
      </c>
      <c r="G216">
        <v>124.95300127714</v>
      </c>
      <c r="I216" s="6">
        <f t="shared" si="17"/>
        <v>5.1881945619799978</v>
      </c>
      <c r="J216" s="6">
        <f t="shared" si="17"/>
        <v>39.282338428359992</v>
      </c>
      <c r="K216" s="6">
        <f t="shared" si="18"/>
        <v>-41.950611552051988</v>
      </c>
      <c r="L216" s="7">
        <f t="shared" si="21"/>
        <v>-1.0679255164139014</v>
      </c>
      <c r="M216" s="7">
        <f t="shared" si="19"/>
        <v>-1.0573430597058338</v>
      </c>
      <c r="P216" s="5">
        <f t="shared" si="20"/>
        <v>-1.1068347917793493</v>
      </c>
    </row>
    <row r="217" spans="1:16" x14ac:dyDescent="0.15">
      <c r="A217" s="5">
        <v>108</v>
      </c>
      <c r="B217" s="5">
        <v>215</v>
      </c>
      <c r="D217">
        <v>109.88865926117001</v>
      </c>
      <c r="E217">
        <v>164.15809868251</v>
      </c>
      <c r="F217">
        <v>104.75504469987</v>
      </c>
      <c r="G217">
        <v>125.33384418902</v>
      </c>
      <c r="I217" s="6">
        <f t="shared" si="17"/>
        <v>5.133614561300007</v>
      </c>
      <c r="J217" s="6">
        <f t="shared" si="17"/>
        <v>38.824254493490002</v>
      </c>
      <c r="K217" s="6">
        <f t="shared" si="18"/>
        <v>-41.455490830887996</v>
      </c>
      <c r="L217" s="7">
        <f t="shared" si="21"/>
        <v>-1.0677730035444517</v>
      </c>
      <c r="M217" s="7">
        <f t="shared" si="19"/>
        <v>-1.0571413261075091</v>
      </c>
      <c r="P217" s="5">
        <f t="shared" si="20"/>
        <v>-1.1209579493994788</v>
      </c>
    </row>
    <row r="218" spans="1:16" x14ac:dyDescent="0.15">
      <c r="A218" s="5">
        <v>108.5</v>
      </c>
      <c r="B218" s="5">
        <v>216</v>
      </c>
      <c r="D218">
        <v>110.02841642986</v>
      </c>
      <c r="E218">
        <v>164.55618703178001</v>
      </c>
      <c r="F218">
        <v>104.72899106003</v>
      </c>
      <c r="G218">
        <v>125.11060025543</v>
      </c>
      <c r="I218" s="6">
        <f t="shared" si="17"/>
        <v>5.2994253698300042</v>
      </c>
      <c r="J218" s="6">
        <f t="shared" si="17"/>
        <v>39.445586776350012</v>
      </c>
      <c r="K218" s="6">
        <f t="shared" si="18"/>
        <v>-42.035278761790011</v>
      </c>
      <c r="L218" s="7">
        <f t="shared" si="21"/>
        <v>-1.0656522616870456</v>
      </c>
      <c r="M218" s="7">
        <f t="shared" si="19"/>
        <v>-1.0549713635212283</v>
      </c>
      <c r="P218" s="5">
        <f t="shared" si="20"/>
        <v>-1.3173451240150937</v>
      </c>
    </row>
    <row r="219" spans="1:16" x14ac:dyDescent="0.15">
      <c r="A219" s="5">
        <v>109</v>
      </c>
      <c r="B219" s="5">
        <v>217</v>
      </c>
      <c r="D219">
        <v>109.81477654353</v>
      </c>
      <c r="E219">
        <v>164.72978558512</v>
      </c>
      <c r="F219">
        <v>104.57828863346001</v>
      </c>
      <c r="G219">
        <v>124.86360153257</v>
      </c>
      <c r="I219" s="6">
        <f t="shared" si="17"/>
        <v>5.2364879100699966</v>
      </c>
      <c r="J219" s="6">
        <f t="shared" si="17"/>
        <v>39.866184052549997</v>
      </c>
      <c r="K219" s="6">
        <f t="shared" si="18"/>
        <v>-42.602932952989995</v>
      </c>
      <c r="L219" s="7">
        <f t="shared" si="21"/>
        <v>-1.0686483787069394</v>
      </c>
      <c r="M219" s="7">
        <f t="shared" si="19"/>
        <v>-1.0579182598122474</v>
      </c>
      <c r="P219" s="5">
        <f t="shared" si="20"/>
        <v>-1.0398955351837693</v>
      </c>
    </row>
    <row r="220" spans="1:16" x14ac:dyDescent="0.15">
      <c r="A220" s="5">
        <v>109.5</v>
      </c>
      <c r="B220" s="5">
        <v>218</v>
      </c>
      <c r="D220">
        <v>110.00051666236</v>
      </c>
      <c r="E220">
        <v>164.59054507879</v>
      </c>
      <c r="F220">
        <v>104.66692209451</v>
      </c>
      <c r="G220">
        <v>124.91826309068</v>
      </c>
      <c r="I220" s="6">
        <f t="shared" si="17"/>
        <v>5.3335945678499996</v>
      </c>
      <c r="J220" s="6">
        <f t="shared" si="17"/>
        <v>39.672281988110001</v>
      </c>
      <c r="K220" s="6">
        <f t="shared" si="18"/>
        <v>-42.273143817882001</v>
      </c>
      <c r="L220" s="7">
        <f t="shared" si="21"/>
        <v>-1.0655586646251278</v>
      </c>
      <c r="M220" s="7">
        <f t="shared" si="19"/>
        <v>-1.0547793250015611</v>
      </c>
      <c r="P220" s="5">
        <f t="shared" si="20"/>
        <v>-1.3260124978768246</v>
      </c>
    </row>
    <row r="221" spans="1:16" x14ac:dyDescent="0.15">
      <c r="A221" s="5">
        <v>110</v>
      </c>
      <c r="B221" s="5">
        <v>219</v>
      </c>
      <c r="D221">
        <v>109.981400155</v>
      </c>
      <c r="E221">
        <v>164.79721002324999</v>
      </c>
      <c r="F221">
        <v>104.85849297573</v>
      </c>
      <c r="G221">
        <v>125.15070242656</v>
      </c>
      <c r="I221" s="6">
        <f t="shared" si="17"/>
        <v>5.1229071792700012</v>
      </c>
      <c r="J221" s="6">
        <f t="shared" si="17"/>
        <v>39.646507596689986</v>
      </c>
      <c r="K221" s="6">
        <f t="shared" si="18"/>
        <v>-42.452901936757982</v>
      </c>
      <c r="L221" s="7">
        <f t="shared" si="21"/>
        <v>-1.0707854111291835</v>
      </c>
      <c r="M221" s="7">
        <f t="shared" si="19"/>
        <v>-1.0599568507767421</v>
      </c>
      <c r="P221" s="5">
        <f t="shared" si="20"/>
        <v>-0.84199980449837564</v>
      </c>
    </row>
    <row r="222" spans="1:16" x14ac:dyDescent="0.15">
      <c r="A222" s="5">
        <v>110.5</v>
      </c>
      <c r="B222" s="5">
        <v>220</v>
      </c>
      <c r="D222">
        <v>109.85016791527001</v>
      </c>
      <c r="E222">
        <v>164.46189615086999</v>
      </c>
      <c r="F222">
        <v>104.79284802043</v>
      </c>
      <c r="G222">
        <v>125.22375478927</v>
      </c>
      <c r="I222" s="6">
        <f t="shared" si="17"/>
        <v>5.0573198948400062</v>
      </c>
      <c r="J222" s="6">
        <f t="shared" si="17"/>
        <v>39.238141361599986</v>
      </c>
      <c r="K222" s="6">
        <f t="shared" si="18"/>
        <v>-42.028449739079974</v>
      </c>
      <c r="L222" s="7">
        <f t="shared" si="21"/>
        <v>-1.0711121444761065</v>
      </c>
      <c r="M222" s="7">
        <f t="shared" si="19"/>
        <v>-1.0602343633947904</v>
      </c>
      <c r="P222" s="5">
        <f t="shared" si="20"/>
        <v>-0.81174329844091642</v>
      </c>
    </row>
    <row r="223" spans="1:16" x14ac:dyDescent="0.15">
      <c r="A223" s="5">
        <v>111</v>
      </c>
      <c r="B223" s="5">
        <v>221</v>
      </c>
      <c r="D223">
        <v>109.99974166881999</v>
      </c>
      <c r="E223">
        <v>164.14776543529001</v>
      </c>
      <c r="F223">
        <v>104.61379310345001</v>
      </c>
      <c r="G223">
        <v>125.08556832695</v>
      </c>
      <c r="I223" s="6">
        <f t="shared" si="17"/>
        <v>5.3859485653699863</v>
      </c>
      <c r="J223" s="6">
        <f t="shared" si="17"/>
        <v>39.062197108340015</v>
      </c>
      <c r="K223" s="6">
        <f t="shared" si="18"/>
        <v>-41.488687964638032</v>
      </c>
      <c r="L223" s="7">
        <f t="shared" si="21"/>
        <v>-1.0621186475908686</v>
      </c>
      <c r="M223" s="7">
        <f t="shared" si="19"/>
        <v>-1.0511916457806776</v>
      </c>
      <c r="P223" s="5">
        <f t="shared" si="20"/>
        <v>-1.6445685841013251</v>
      </c>
    </row>
    <row r="224" spans="1:16" x14ac:dyDescent="0.15">
      <c r="A224" s="5">
        <v>111.5</v>
      </c>
      <c r="B224" s="5">
        <v>222</v>
      </c>
      <c r="D224">
        <v>109.96305864118</v>
      </c>
      <c r="E224">
        <v>164.02169981917001</v>
      </c>
      <c r="F224">
        <v>104.7312899106</v>
      </c>
      <c r="G224">
        <v>124.66104725415001</v>
      </c>
      <c r="I224" s="6">
        <f t="shared" si="17"/>
        <v>5.2317687305800007</v>
      </c>
      <c r="J224" s="6">
        <f t="shared" si="17"/>
        <v>39.360652565020004</v>
      </c>
      <c r="K224" s="6">
        <f t="shared" si="18"/>
        <v>-42.001014347444006</v>
      </c>
      <c r="L224" s="7">
        <f t="shared" si="21"/>
        <v>-1.0670812501917335</v>
      </c>
      <c r="M224" s="7">
        <f t="shared" si="19"/>
        <v>-1.0561050276526678</v>
      </c>
      <c r="P224" s="5">
        <f t="shared" si="20"/>
        <v>-1.1850164230872526</v>
      </c>
    </row>
    <row r="225" spans="1:16" x14ac:dyDescent="0.15">
      <c r="A225" s="5">
        <v>112</v>
      </c>
      <c r="B225" s="5">
        <v>223</v>
      </c>
      <c r="D225">
        <v>109.87445104624</v>
      </c>
      <c r="E225">
        <v>164.22526478946</v>
      </c>
      <c r="F225">
        <v>104.71596424010001</v>
      </c>
      <c r="G225">
        <v>125.08071519796</v>
      </c>
      <c r="I225" s="6">
        <f t="shared" si="17"/>
        <v>5.1584868061399902</v>
      </c>
      <c r="J225" s="6">
        <f t="shared" si="17"/>
        <v>39.144549591499995</v>
      </c>
      <c r="K225" s="6">
        <f t="shared" si="18"/>
        <v>-41.814972703660004</v>
      </c>
      <c r="L225" s="7">
        <f t="shared" si="21"/>
        <v>-1.0682195386082529</v>
      </c>
      <c r="M225" s="7">
        <f t="shared" si="19"/>
        <v>-1.0571940953403125</v>
      </c>
      <c r="P225" s="5">
        <f t="shared" si="20"/>
        <v>-1.0796074383787819</v>
      </c>
    </row>
    <row r="226" spans="1:16" x14ac:dyDescent="0.15">
      <c r="A226" s="5">
        <v>112.5</v>
      </c>
      <c r="B226" s="5">
        <v>224</v>
      </c>
      <c r="D226">
        <v>109.87005941616999</v>
      </c>
      <c r="E226">
        <v>164.61637819685001</v>
      </c>
      <c r="F226">
        <v>104.69118773946001</v>
      </c>
      <c r="G226">
        <v>125.09348659004</v>
      </c>
      <c r="I226" s="6">
        <f t="shared" si="17"/>
        <v>5.1788716767099885</v>
      </c>
      <c r="J226" s="6">
        <f t="shared" si="17"/>
        <v>39.522891606810006</v>
      </c>
      <c r="K226" s="6">
        <f t="shared" si="18"/>
        <v>-42.24859825146202</v>
      </c>
      <c r="L226" s="7">
        <f t="shared" si="21"/>
        <v>-1.0689652637708917</v>
      </c>
      <c r="M226" s="7">
        <f t="shared" si="19"/>
        <v>-1.0578905997740766</v>
      </c>
      <c r="P226" s="5">
        <f t="shared" si="20"/>
        <v>-1.0105510102147548</v>
      </c>
    </row>
    <row r="227" spans="1:16" x14ac:dyDescent="0.15">
      <c r="A227" s="5">
        <v>113</v>
      </c>
      <c r="B227" s="5">
        <v>225</v>
      </c>
      <c r="D227">
        <v>109.84500129166</v>
      </c>
      <c r="E227">
        <v>164.60139498838001</v>
      </c>
      <c r="F227">
        <v>104.76679438059</v>
      </c>
      <c r="G227">
        <v>125.06896551724</v>
      </c>
      <c r="I227" s="6">
        <f t="shared" si="17"/>
        <v>5.0782069110699979</v>
      </c>
      <c r="J227" s="6">
        <f t="shared" si="17"/>
        <v>39.532429471140006</v>
      </c>
      <c r="K227" s="6">
        <f t="shared" si="18"/>
        <v>-42.360708454298006</v>
      </c>
      <c r="L227" s="7">
        <f t="shared" si="21"/>
        <v>-1.0715432626072916</v>
      </c>
      <c r="M227" s="7">
        <f t="shared" si="19"/>
        <v>-1.0604193778816018</v>
      </c>
      <c r="P227" s="5">
        <f t="shared" si="20"/>
        <v>-0.77182044247740567</v>
      </c>
    </row>
    <row r="228" spans="1:16" x14ac:dyDescent="0.15">
      <c r="A228" s="5">
        <v>113.5</v>
      </c>
      <c r="B228" s="5">
        <v>226</v>
      </c>
      <c r="D228">
        <v>109.85430121416</v>
      </c>
      <c r="E228">
        <v>164.23353138723999</v>
      </c>
      <c r="F228">
        <v>104.77496807151999</v>
      </c>
      <c r="G228">
        <v>124.86487867178</v>
      </c>
      <c r="I228" s="6">
        <f t="shared" si="17"/>
        <v>5.0793331426400101</v>
      </c>
      <c r="J228" s="6">
        <f t="shared" si="17"/>
        <v>39.368652715459987</v>
      </c>
      <c r="K228" s="6">
        <f t="shared" si="18"/>
        <v>-42.163050115911972</v>
      </c>
      <c r="L228" s="7">
        <f t="shared" si="21"/>
        <v>-1.0709802649495961</v>
      </c>
      <c r="M228" s="7">
        <f t="shared" si="19"/>
        <v>-1.0598071594950316</v>
      </c>
      <c r="P228" s="5">
        <f t="shared" si="20"/>
        <v>-0.82395574547239958</v>
      </c>
    </row>
    <row r="229" spans="1:16" x14ac:dyDescent="0.15">
      <c r="A229" s="5">
        <v>114</v>
      </c>
      <c r="B229" s="5">
        <v>227</v>
      </c>
      <c r="D229">
        <v>110.06354947042</v>
      </c>
      <c r="E229">
        <v>164.22758977008999</v>
      </c>
      <c r="F229">
        <v>104.61302681991999</v>
      </c>
      <c r="G229">
        <v>124.91060025543</v>
      </c>
      <c r="I229" s="6">
        <f t="shared" si="17"/>
        <v>5.4505226505000053</v>
      </c>
      <c r="J229" s="6">
        <f t="shared" si="17"/>
        <v>39.316989514659994</v>
      </c>
      <c r="K229" s="6">
        <f t="shared" si="18"/>
        <v>-41.729864767091989</v>
      </c>
      <c r="L229" s="7">
        <f t="shared" si="21"/>
        <v>-1.0613697865024054</v>
      </c>
      <c r="M229" s="7">
        <f t="shared" si="19"/>
        <v>-1.0501474603189662</v>
      </c>
      <c r="P229" s="5">
        <f t="shared" si="20"/>
        <v>-1.7139154085765755</v>
      </c>
    </row>
    <row r="230" spans="1:16" x14ac:dyDescent="0.15">
      <c r="A230" s="5">
        <v>114.5</v>
      </c>
      <c r="B230" s="5">
        <v>228</v>
      </c>
      <c r="D230">
        <v>109.81141823818</v>
      </c>
      <c r="E230">
        <v>164.63265306122</v>
      </c>
      <c r="F230">
        <v>104.78186462324</v>
      </c>
      <c r="G230">
        <v>125.13052362708</v>
      </c>
      <c r="I230" s="6">
        <f t="shared" si="17"/>
        <v>5.0295536149399993</v>
      </c>
      <c r="J230" s="6">
        <f t="shared" si="17"/>
        <v>39.502129434140002</v>
      </c>
      <c r="K230" s="6">
        <f t="shared" si="18"/>
        <v>-42.373001706027999</v>
      </c>
      <c r="L230" s="7">
        <f t="shared" si="21"/>
        <v>-1.072676392716359</v>
      </c>
      <c r="M230" s="7">
        <f t="shared" si="19"/>
        <v>-1.0614048458040448</v>
      </c>
      <c r="P230" s="5">
        <f t="shared" si="20"/>
        <v>-0.66688913279702611</v>
      </c>
    </row>
    <row r="231" spans="1:16" x14ac:dyDescent="0.15">
      <c r="A231" s="5">
        <v>115</v>
      </c>
      <c r="B231" s="5">
        <v>229</v>
      </c>
      <c r="D231">
        <v>110.01524153965001</v>
      </c>
      <c r="E231">
        <v>164.07853267889001</v>
      </c>
      <c r="F231">
        <v>104.61583652618</v>
      </c>
      <c r="G231">
        <v>125.06002554278</v>
      </c>
      <c r="I231" s="6">
        <f t="shared" si="17"/>
        <v>5.3994050134700018</v>
      </c>
      <c r="J231" s="6">
        <f t="shared" si="17"/>
        <v>39.018507136110017</v>
      </c>
      <c r="K231" s="6">
        <f t="shared" si="18"/>
        <v>-41.422803549862017</v>
      </c>
      <c r="L231" s="7">
        <f t="shared" si="21"/>
        <v>-1.0616193850104256</v>
      </c>
      <c r="M231" s="7">
        <f t="shared" si="19"/>
        <v>-1.0502986173692368</v>
      </c>
      <c r="P231" s="5">
        <f t="shared" si="20"/>
        <v>-1.690801824239482</v>
      </c>
    </row>
    <row r="232" spans="1:16" x14ac:dyDescent="0.15">
      <c r="A232" s="5">
        <v>115.5</v>
      </c>
      <c r="B232" s="5">
        <v>230</v>
      </c>
      <c r="D232">
        <v>110.00619994833001</v>
      </c>
      <c r="E232">
        <v>164.40196331697001</v>
      </c>
      <c r="F232">
        <v>104.80613026819999</v>
      </c>
      <c r="G232">
        <v>124.95044699872</v>
      </c>
      <c r="I232" s="6">
        <f t="shared" si="17"/>
        <v>5.2000696801300137</v>
      </c>
      <c r="J232" s="6">
        <f t="shared" si="17"/>
        <v>39.451516318250015</v>
      </c>
      <c r="K232" s="6">
        <f t="shared" si="18"/>
        <v>-42.141749901770005</v>
      </c>
      <c r="L232" s="7">
        <f t="shared" si="21"/>
        <v>-1.0681908792001362</v>
      </c>
      <c r="M232" s="7">
        <f t="shared" si="19"/>
        <v>-1.0568208908300727</v>
      </c>
      <c r="P232" s="5">
        <f t="shared" si="20"/>
        <v>-1.0822613871215474</v>
      </c>
    </row>
    <row r="233" spans="1:16" x14ac:dyDescent="0.15">
      <c r="A233" s="5">
        <v>116</v>
      </c>
      <c r="B233" s="5">
        <v>231</v>
      </c>
      <c r="D233">
        <v>109.79901834151001</v>
      </c>
      <c r="E233">
        <v>164.42727977267</v>
      </c>
      <c r="F233">
        <v>104.61328224777</v>
      </c>
      <c r="G233">
        <v>124.88352490422</v>
      </c>
      <c r="I233" s="6">
        <f t="shared" si="17"/>
        <v>5.1857360937400045</v>
      </c>
      <c r="J233" s="6">
        <f t="shared" si="17"/>
        <v>39.543754868450009</v>
      </c>
      <c r="K233" s="6">
        <f t="shared" si="18"/>
        <v>-42.266769748400002</v>
      </c>
      <c r="L233" s="7">
        <f t="shared" si="21"/>
        <v>-1.068860807199737</v>
      </c>
      <c r="M233" s="7">
        <f t="shared" si="19"/>
        <v>-1.0574415981007987</v>
      </c>
      <c r="P233" s="5">
        <f t="shared" si="20"/>
        <v>-1.0202240078063665</v>
      </c>
    </row>
    <row r="234" spans="1:16" x14ac:dyDescent="0.15">
      <c r="A234" s="5">
        <v>116.5</v>
      </c>
      <c r="B234" s="5">
        <v>232</v>
      </c>
      <c r="D234">
        <v>109.89279256006</v>
      </c>
      <c r="E234">
        <v>164.30147248773</v>
      </c>
      <c r="F234">
        <v>104.75530012771</v>
      </c>
      <c r="G234">
        <v>124.81941251596</v>
      </c>
      <c r="I234" s="6">
        <f t="shared" si="17"/>
        <v>5.1374924323500011</v>
      </c>
      <c r="J234" s="6">
        <f t="shared" si="17"/>
        <v>39.482059971769999</v>
      </c>
      <c r="K234" s="6">
        <f t="shared" si="18"/>
        <v>-42.240979533773995</v>
      </c>
      <c r="L234" s="7">
        <f t="shared" si="21"/>
        <v>-1.0698778018162336</v>
      </c>
      <c r="M234" s="7">
        <f t="shared" si="19"/>
        <v>-1.0584093719884207</v>
      </c>
      <c r="P234" s="5">
        <f t="shared" si="20"/>
        <v>-0.92604719951846359</v>
      </c>
    </row>
    <row r="235" spans="1:16" x14ac:dyDescent="0.15">
      <c r="A235" s="5">
        <v>117</v>
      </c>
      <c r="B235" s="5">
        <v>233</v>
      </c>
      <c r="D235">
        <v>109.79927667269</v>
      </c>
      <c r="E235">
        <v>164.45104624128001</v>
      </c>
      <c r="F235">
        <v>104.67739463602</v>
      </c>
      <c r="G235">
        <v>124.84342273308</v>
      </c>
      <c r="I235" s="6">
        <f t="shared" si="17"/>
        <v>5.1218820366700015</v>
      </c>
      <c r="J235" s="6">
        <f t="shared" si="17"/>
        <v>39.607623508200007</v>
      </c>
      <c r="K235" s="6">
        <f t="shared" si="18"/>
        <v>-42.407266173170008</v>
      </c>
      <c r="L235" s="7">
        <f t="shared" si="21"/>
        <v>-1.0706844394334942</v>
      </c>
      <c r="M235" s="7">
        <f t="shared" si="19"/>
        <v>-1.0591667888768066</v>
      </c>
      <c r="P235" s="5">
        <f t="shared" si="20"/>
        <v>-0.85135009197598988</v>
      </c>
    </row>
    <row r="236" spans="1:16" x14ac:dyDescent="0.15">
      <c r="A236" s="5">
        <v>117.5</v>
      </c>
      <c r="B236" s="5">
        <v>234</v>
      </c>
      <c r="D236">
        <v>109.79230173082</v>
      </c>
      <c r="E236">
        <v>164.21777318522001</v>
      </c>
      <c r="F236">
        <v>104.55453384419</v>
      </c>
      <c r="G236">
        <v>124.72873563218</v>
      </c>
      <c r="I236" s="6">
        <f t="shared" si="17"/>
        <v>5.2377678866299959</v>
      </c>
      <c r="J236" s="6">
        <f t="shared" si="17"/>
        <v>39.489037553040006</v>
      </c>
      <c r="K236" s="6">
        <f t="shared" si="18"/>
        <v>-42.149077177018007</v>
      </c>
      <c r="L236" s="7">
        <f t="shared" si="21"/>
        <v>-1.0673614701397862</v>
      </c>
      <c r="M236" s="7">
        <f t="shared" si="19"/>
        <v>-1.0557945988542237</v>
      </c>
      <c r="P236" s="5">
        <f t="shared" si="20"/>
        <v>-1.1590671998582085</v>
      </c>
    </row>
    <row r="237" spans="1:16" x14ac:dyDescent="0.15">
      <c r="A237" s="5">
        <v>118</v>
      </c>
      <c r="B237" s="5">
        <v>235</v>
      </c>
      <c r="D237">
        <v>109.89150090416</v>
      </c>
      <c r="E237">
        <v>164.773960217</v>
      </c>
      <c r="F237">
        <v>104.75478927203</v>
      </c>
      <c r="G237">
        <v>124.94942528736</v>
      </c>
      <c r="I237" s="6">
        <f t="shared" si="17"/>
        <v>5.1367116321300017</v>
      </c>
      <c r="J237" s="6">
        <f t="shared" si="17"/>
        <v>39.824534929639995</v>
      </c>
      <c r="K237" s="6">
        <f t="shared" si="18"/>
        <v>-42.65273028343799</v>
      </c>
      <c r="L237" s="7">
        <f t="shared" si="21"/>
        <v>-1.0710164063132115</v>
      </c>
      <c r="M237" s="7">
        <f t="shared" si="19"/>
        <v>-1.0594003142987742</v>
      </c>
      <c r="P237" s="5">
        <f t="shared" si="20"/>
        <v>-0.82060894479394908</v>
      </c>
    </row>
    <row r="238" spans="1:16" x14ac:dyDescent="0.15">
      <c r="A238" s="5">
        <v>118.5</v>
      </c>
      <c r="B238" s="5">
        <v>236</v>
      </c>
      <c r="D238">
        <v>109.87651769569</v>
      </c>
      <c r="E238">
        <v>164.44432963059</v>
      </c>
      <c r="F238">
        <v>104.64878671775</v>
      </c>
      <c r="G238">
        <v>124.80280970626001</v>
      </c>
      <c r="I238" s="6">
        <f t="shared" si="17"/>
        <v>5.2277309779399985</v>
      </c>
      <c r="J238" s="6">
        <f t="shared" si="17"/>
        <v>39.641519924329998</v>
      </c>
      <c r="K238" s="6">
        <f t="shared" si="18"/>
        <v>-42.342092931255998</v>
      </c>
      <c r="L238" s="7">
        <f t="shared" si="21"/>
        <v>-1.0681248603000342</v>
      </c>
      <c r="M238" s="7">
        <f t="shared" si="19"/>
        <v>-1.0564595475567222</v>
      </c>
      <c r="P238" s="5">
        <f t="shared" si="20"/>
        <v>-1.0883749389510617</v>
      </c>
    </row>
    <row r="239" spans="1:16" x14ac:dyDescent="0.15">
      <c r="A239" s="5">
        <v>119</v>
      </c>
      <c r="B239" s="5">
        <v>237</v>
      </c>
      <c r="D239">
        <v>109.87729268923</v>
      </c>
      <c r="E239">
        <v>164.29837251356</v>
      </c>
      <c r="F239">
        <v>104.69220945083001</v>
      </c>
      <c r="G239">
        <v>124.79029374202</v>
      </c>
      <c r="I239" s="6">
        <f t="shared" si="17"/>
        <v>5.1850832383999972</v>
      </c>
      <c r="J239" s="6">
        <f t="shared" si="17"/>
        <v>39.508078771539999</v>
      </c>
      <c r="K239" s="6">
        <f t="shared" si="18"/>
        <v>-42.224611287447999</v>
      </c>
      <c r="L239" s="7">
        <f t="shared" si="21"/>
        <v>-1.0687589121105245</v>
      </c>
      <c r="M239" s="7">
        <f t="shared" si="19"/>
        <v>-1.0570443786383379</v>
      </c>
      <c r="P239" s="5">
        <f t="shared" si="20"/>
        <v>-1.0296598043450889</v>
      </c>
    </row>
    <row r="240" spans="1:16" x14ac:dyDescent="0.15">
      <c r="A240" s="5">
        <v>119.5</v>
      </c>
      <c r="B240" s="5">
        <v>238</v>
      </c>
      <c r="D240">
        <v>109.72952725394001</v>
      </c>
      <c r="E240">
        <v>163.90080082666</v>
      </c>
      <c r="F240">
        <v>104.65389527459</v>
      </c>
      <c r="G240">
        <v>124.50446998723</v>
      </c>
      <c r="I240" s="6">
        <f t="shared" si="17"/>
        <v>5.0756319793500069</v>
      </c>
      <c r="J240" s="6">
        <f t="shared" si="17"/>
        <v>39.396330839430007</v>
      </c>
      <c r="K240" s="6">
        <f t="shared" si="18"/>
        <v>-42.199965027966002</v>
      </c>
      <c r="L240" s="7">
        <f t="shared" si="21"/>
        <v>-1.07116485542684</v>
      </c>
      <c r="M240" s="7">
        <f t="shared" si="19"/>
        <v>-1.0594011012257787</v>
      </c>
      <c r="P240" s="5">
        <f t="shared" si="20"/>
        <v>-0.80686210337716258</v>
      </c>
    </row>
    <row r="241" spans="1:16" x14ac:dyDescent="0.15">
      <c r="A241" s="5">
        <v>120</v>
      </c>
      <c r="B241" s="5">
        <v>239</v>
      </c>
      <c r="D241">
        <v>109.30095582537</v>
      </c>
      <c r="E241">
        <v>160.74657711186001</v>
      </c>
      <c r="F241">
        <v>104.66283524904</v>
      </c>
      <c r="G241">
        <v>124.82605363985</v>
      </c>
      <c r="I241" s="6">
        <f t="shared" si="17"/>
        <v>4.638120576329996</v>
      </c>
      <c r="J241" s="6">
        <f t="shared" si="17"/>
        <v>35.920523472010004</v>
      </c>
      <c r="K241" s="6">
        <f t="shared" si="18"/>
        <v>-38.46650759008201</v>
      </c>
      <c r="L241" s="7">
        <f t="shared" si="21"/>
        <v>-1.0708782576639198</v>
      </c>
      <c r="M241" s="7">
        <f t="shared" si="19"/>
        <v>-1.0590652827339837</v>
      </c>
      <c r="P241" s="5">
        <f t="shared" si="20"/>
        <v>-0.83340193174642596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3135-11A2-BE43-8ED8-5A7B7554500E}">
  <sheetPr>
    <pageSetUpPr fitToPage="1"/>
  </sheetPr>
  <dimension ref="A1:Y798"/>
  <sheetViews>
    <sheetView topLeftCell="B5" zoomScale="75" zoomScaleNormal="80" zoomScalePageLayoutView="75" workbookViewId="0">
      <selection activeCell="O31" sqref="O3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111.08988981249</v>
      </c>
      <c r="E2">
        <v>180.23448675816999</v>
      </c>
      <c r="F2">
        <v>101.99155040283</v>
      </c>
      <c r="G2">
        <v>107.37826685007001</v>
      </c>
      <c r="I2" s="6">
        <f t="shared" ref="I2:J65" si="0">D2-F2</f>
        <v>9.0983394096599994</v>
      </c>
      <c r="J2" s="6">
        <f t="shared" si="0"/>
        <v>72.856219908099987</v>
      </c>
      <c r="K2" s="6">
        <f>I2-1.2*J2</f>
        <v>-78.329124480059988</v>
      </c>
      <c r="L2" s="7">
        <f t="shared" ref="L2:L65" si="1">K2/J2</f>
        <v>-1.0751192496517588</v>
      </c>
      <c r="M2" s="7">
        <f>L2+ABS($N$2)*A2</f>
        <v>-1.0748063486815269</v>
      </c>
      <c r="N2" s="5">
        <f>LINEST(V64:V83,U64:U83)</f>
        <v>6.2580194046358748E-4</v>
      </c>
      <c r="O2" s="8">
        <f>AVERAGE(L41:L60)</f>
        <v>-1.0665033553783894</v>
      </c>
      <c r="P2" s="5">
        <f>(L2-$O$2)/$O$2*100</f>
        <v>0.80786377557270084</v>
      </c>
    </row>
    <row r="3" spans="1:16" x14ac:dyDescent="0.15">
      <c r="A3" s="5">
        <v>1</v>
      </c>
      <c r="B3" s="5">
        <v>1</v>
      </c>
      <c r="D3">
        <v>108.70964624009</v>
      </c>
      <c r="E3">
        <v>168.47747921902001</v>
      </c>
      <c r="F3">
        <v>101.98172528984</v>
      </c>
      <c r="G3">
        <v>107.20436235017</v>
      </c>
      <c r="I3" s="6">
        <f t="shared" si="0"/>
        <v>6.7279209502499953</v>
      </c>
      <c r="J3" s="6">
        <f t="shared" si="0"/>
        <v>61.273116868850011</v>
      </c>
      <c r="K3" s="6">
        <f t="shared" ref="K3:K66" si="2">I3-1.2*J3</f>
        <v>-66.799819292370017</v>
      </c>
      <c r="L3" s="7">
        <f t="shared" si="1"/>
        <v>-1.0901978339921805</v>
      </c>
      <c r="M3" s="7">
        <f t="shared" ref="M3:M66" si="3">L3+ABS($N$2)*A3</f>
        <v>-1.0895720320517168</v>
      </c>
      <c r="P3" s="5">
        <f t="shared" ref="P3:P66" si="4">(L3-$O$2)/$O$2*100</f>
        <v>2.2216975215595531</v>
      </c>
    </row>
    <row r="4" spans="1:16" ht="15" x14ac:dyDescent="0.15">
      <c r="A4" s="5">
        <v>1.5</v>
      </c>
      <c r="B4" s="5">
        <v>2</v>
      </c>
      <c r="D4">
        <v>106.27972163155</v>
      </c>
      <c r="E4">
        <v>148.25401121205999</v>
      </c>
      <c r="F4">
        <v>101.91766555315</v>
      </c>
      <c r="G4">
        <v>107.23914325014999</v>
      </c>
      <c r="I4" s="6">
        <f t="shared" si="0"/>
        <v>4.362056078400002</v>
      </c>
      <c r="J4" s="6">
        <f t="shared" si="0"/>
        <v>41.014867961909999</v>
      </c>
      <c r="K4" s="6">
        <f t="shared" si="2"/>
        <v>-44.855785475891999</v>
      </c>
      <c r="L4" s="7">
        <f t="shared" si="1"/>
        <v>-1.0936469554784136</v>
      </c>
      <c r="M4" s="7">
        <f t="shared" si="3"/>
        <v>-1.0927082525677183</v>
      </c>
      <c r="N4" s="3" t="s">
        <v>15</v>
      </c>
      <c r="P4" s="5">
        <f t="shared" si="4"/>
        <v>2.545102175547667</v>
      </c>
    </row>
    <row r="5" spans="1:16" x14ac:dyDescent="0.15">
      <c r="A5" s="5">
        <v>2</v>
      </c>
      <c r="B5" s="5">
        <v>3</v>
      </c>
      <c r="D5">
        <v>108.28320123719</v>
      </c>
      <c r="E5">
        <v>162.99072105161</v>
      </c>
      <c r="F5">
        <v>101.81744940067</v>
      </c>
      <c r="G5">
        <v>107.40892120258999</v>
      </c>
      <c r="I5" s="6">
        <f t="shared" si="0"/>
        <v>6.4657518365199991</v>
      </c>
      <c r="J5" s="6">
        <f t="shared" si="0"/>
        <v>55.581799849020001</v>
      </c>
      <c r="K5" s="6">
        <f t="shared" si="2"/>
        <v>-60.232407982303997</v>
      </c>
      <c r="L5" s="7">
        <f t="shared" si="1"/>
        <v>-1.0836714202475757</v>
      </c>
      <c r="M5" s="7">
        <f t="shared" si="3"/>
        <v>-1.0824198163666485</v>
      </c>
      <c r="N5" s="5">
        <f>RSQ(V64:V83,U64:U83)</f>
        <v>0.10183738371518862</v>
      </c>
      <c r="P5" s="5">
        <f t="shared" si="4"/>
        <v>1.6097525415750036</v>
      </c>
    </row>
    <row r="6" spans="1:16" x14ac:dyDescent="0.15">
      <c r="A6" s="5">
        <v>2.5</v>
      </c>
      <c r="B6" s="5">
        <v>4</v>
      </c>
      <c r="D6">
        <v>109.76416006186</v>
      </c>
      <c r="E6">
        <v>174.09742895804999</v>
      </c>
      <c r="F6">
        <v>101.88976223227</v>
      </c>
      <c r="G6">
        <v>107.21458046767999</v>
      </c>
      <c r="I6" s="6">
        <f t="shared" si="0"/>
        <v>7.874397829589995</v>
      </c>
      <c r="J6" s="6">
        <f t="shared" si="0"/>
        <v>66.882848490369994</v>
      </c>
      <c r="K6" s="6">
        <f t="shared" si="2"/>
        <v>-72.385020358853993</v>
      </c>
      <c r="L6" s="7">
        <f t="shared" si="1"/>
        <v>-1.0822658124268767</v>
      </c>
      <c r="M6" s="7">
        <f t="shared" si="3"/>
        <v>-1.0807013075757177</v>
      </c>
      <c r="P6" s="5">
        <f t="shared" si="4"/>
        <v>1.4779566298593501</v>
      </c>
    </row>
    <row r="7" spans="1:16" x14ac:dyDescent="0.15">
      <c r="A7" s="5">
        <v>3</v>
      </c>
      <c r="B7" s="5">
        <v>5</v>
      </c>
      <c r="D7">
        <v>109.07983761840001</v>
      </c>
      <c r="E7">
        <v>169.53972549778001</v>
      </c>
      <c r="F7">
        <v>101.89487129102</v>
      </c>
      <c r="G7">
        <v>107.21065042248</v>
      </c>
      <c r="I7" s="6">
        <f t="shared" si="0"/>
        <v>7.1849663273800104</v>
      </c>
      <c r="J7" s="6">
        <f t="shared" si="0"/>
        <v>62.329075075300011</v>
      </c>
      <c r="K7" s="6">
        <f t="shared" si="2"/>
        <v>-67.609923762980003</v>
      </c>
      <c r="L7" s="7">
        <f t="shared" si="1"/>
        <v>-1.0847252856118943</v>
      </c>
      <c r="M7" s="7">
        <f t="shared" si="3"/>
        <v>-1.0828478797905035</v>
      </c>
      <c r="P7" s="5">
        <f t="shared" si="4"/>
        <v>1.708567548485574</v>
      </c>
    </row>
    <row r="8" spans="1:16" x14ac:dyDescent="0.15">
      <c r="A8" s="5">
        <v>3.5</v>
      </c>
      <c r="B8" s="5">
        <v>6</v>
      </c>
      <c r="D8">
        <v>110.00251304852</v>
      </c>
      <c r="E8">
        <v>175.32070365358999</v>
      </c>
      <c r="F8">
        <v>101.90115936333</v>
      </c>
      <c r="G8">
        <v>107.14187463156</v>
      </c>
      <c r="I8" s="6">
        <f t="shared" si="0"/>
        <v>8.1013536851900056</v>
      </c>
      <c r="J8" s="6">
        <f t="shared" si="0"/>
        <v>68.178829022029987</v>
      </c>
      <c r="K8" s="6">
        <f t="shared" si="2"/>
        <v>-73.713241141245973</v>
      </c>
      <c r="L8" s="7">
        <f t="shared" si="1"/>
        <v>-1.0811749365397241</v>
      </c>
      <c r="M8" s="7">
        <f t="shared" si="3"/>
        <v>-1.0789846297481016</v>
      </c>
      <c r="P8" s="5">
        <f t="shared" si="4"/>
        <v>1.3756713551200519</v>
      </c>
    </row>
    <row r="9" spans="1:16" x14ac:dyDescent="0.15">
      <c r="A9" s="5">
        <v>4</v>
      </c>
      <c r="B9" s="5">
        <v>7</v>
      </c>
      <c r="D9">
        <v>111.51633481539</v>
      </c>
      <c r="E9">
        <v>183.43553063985999</v>
      </c>
      <c r="F9">
        <v>101.74985262331001</v>
      </c>
      <c r="G9">
        <v>107.18864216938999</v>
      </c>
      <c r="I9" s="6">
        <f t="shared" si="0"/>
        <v>9.7664821920799909</v>
      </c>
      <c r="J9" s="6">
        <f t="shared" si="0"/>
        <v>76.246888470469997</v>
      </c>
      <c r="K9" s="6">
        <f t="shared" si="2"/>
        <v>-81.729783972484</v>
      </c>
      <c r="L9" s="7">
        <f t="shared" si="1"/>
        <v>-1.0719097606735453</v>
      </c>
      <c r="M9" s="7">
        <f t="shared" si="3"/>
        <v>-1.069406552911691</v>
      </c>
      <c r="P9" s="5">
        <f t="shared" si="4"/>
        <v>0.50692810931079924</v>
      </c>
    </row>
    <row r="10" spans="1:16" x14ac:dyDescent="0.15">
      <c r="A10" s="5">
        <v>4.5</v>
      </c>
      <c r="B10" s="5">
        <v>8</v>
      </c>
      <c r="D10">
        <v>111.54185192345</v>
      </c>
      <c r="E10">
        <v>183.23448675816999</v>
      </c>
      <c r="F10">
        <v>101.78443702103</v>
      </c>
      <c r="G10">
        <v>107.44586362743</v>
      </c>
      <c r="I10" s="6">
        <f t="shared" si="0"/>
        <v>9.7574149024199954</v>
      </c>
      <c r="J10" s="6">
        <f t="shared" si="0"/>
        <v>75.788623130739992</v>
      </c>
      <c r="K10" s="6">
        <f t="shared" si="2"/>
        <v>-81.188932854467993</v>
      </c>
      <c r="L10" s="7">
        <f t="shared" si="1"/>
        <v>-1.0712548862962208</v>
      </c>
      <c r="M10" s="7">
        <f t="shared" si="3"/>
        <v>-1.0684387775641346</v>
      </c>
      <c r="P10" s="5">
        <f t="shared" si="4"/>
        <v>0.4455242352374606</v>
      </c>
    </row>
    <row r="11" spans="1:16" x14ac:dyDescent="0.15">
      <c r="A11" s="5">
        <v>5</v>
      </c>
      <c r="B11" s="5">
        <v>9</v>
      </c>
      <c r="D11">
        <v>111.49004446163001</v>
      </c>
      <c r="E11">
        <v>184.29673303691999</v>
      </c>
      <c r="F11">
        <v>101.73884849676</v>
      </c>
      <c r="G11">
        <v>107.20220082531</v>
      </c>
      <c r="I11" s="6">
        <f t="shared" si="0"/>
        <v>9.7511959648700071</v>
      </c>
      <c r="J11" s="6">
        <f t="shared" si="0"/>
        <v>77.094532211609987</v>
      </c>
      <c r="K11" s="6">
        <f t="shared" si="2"/>
        <v>-82.762242689061978</v>
      </c>
      <c r="L11" s="7">
        <f t="shared" si="1"/>
        <v>-1.0735163741819613</v>
      </c>
      <c r="M11" s="7">
        <f t="shared" si="3"/>
        <v>-1.0703873644796433</v>
      </c>
      <c r="P11" s="5">
        <f t="shared" si="4"/>
        <v>0.65757118983313356</v>
      </c>
    </row>
    <row r="12" spans="1:16" x14ac:dyDescent="0.15">
      <c r="A12" s="5">
        <v>5.5</v>
      </c>
      <c r="B12" s="5">
        <v>10</v>
      </c>
      <c r="D12">
        <v>111.46201430505</v>
      </c>
      <c r="E12">
        <v>183.74734196790999</v>
      </c>
      <c r="F12">
        <v>101.85674985262</v>
      </c>
      <c r="G12">
        <v>107.11554332874999</v>
      </c>
      <c r="I12" s="6">
        <f t="shared" si="0"/>
        <v>9.6052644524300064</v>
      </c>
      <c r="J12" s="6">
        <f t="shared" si="0"/>
        <v>76.631798639159996</v>
      </c>
      <c r="K12" s="6">
        <f t="shared" si="2"/>
        <v>-82.352893914561989</v>
      </c>
      <c r="L12" s="7">
        <f t="shared" si="1"/>
        <v>-1.0746569358542817</v>
      </c>
      <c r="M12" s="7">
        <f t="shared" si="3"/>
        <v>-1.0712150251817318</v>
      </c>
      <c r="P12" s="5">
        <f t="shared" si="4"/>
        <v>0.76451522020757967</v>
      </c>
    </row>
    <row r="13" spans="1:16" x14ac:dyDescent="0.15">
      <c r="A13" s="5">
        <v>6</v>
      </c>
      <c r="B13" s="5">
        <v>11</v>
      </c>
      <c r="D13">
        <v>112.15078291127</v>
      </c>
      <c r="E13">
        <v>186.55577034602999</v>
      </c>
      <c r="F13">
        <v>101.82354097072</v>
      </c>
      <c r="G13">
        <v>107.34761249754</v>
      </c>
      <c r="I13" s="6">
        <f t="shared" si="0"/>
        <v>10.327241940549996</v>
      </c>
      <c r="J13" s="6">
        <f t="shared" si="0"/>
        <v>79.208157848489989</v>
      </c>
      <c r="K13" s="6">
        <f t="shared" si="2"/>
        <v>-84.722547477637988</v>
      </c>
      <c r="L13" s="7">
        <f t="shared" si="1"/>
        <v>-1.069618960709779</v>
      </c>
      <c r="M13" s="7">
        <f t="shared" si="3"/>
        <v>-1.0658641490669976</v>
      </c>
      <c r="P13" s="5">
        <f t="shared" si="4"/>
        <v>0.29213272660396461</v>
      </c>
    </row>
    <row r="14" spans="1:16" x14ac:dyDescent="0.15">
      <c r="A14" s="5">
        <v>6.5</v>
      </c>
      <c r="B14" s="5">
        <v>12</v>
      </c>
      <c r="D14">
        <v>111.92035569302</v>
      </c>
      <c r="E14">
        <v>185.09298279527999</v>
      </c>
      <c r="F14">
        <v>101.86775397917</v>
      </c>
      <c r="G14">
        <v>107.18824916487</v>
      </c>
      <c r="I14" s="6">
        <f t="shared" si="0"/>
        <v>10.052601713849995</v>
      </c>
      <c r="J14" s="6">
        <f t="shared" si="0"/>
        <v>77.904733630409993</v>
      </c>
      <c r="K14" s="6">
        <f t="shared" si="2"/>
        <v>-83.433078642641988</v>
      </c>
      <c r="L14" s="7">
        <f t="shared" si="1"/>
        <v>-1.0709628896038483</v>
      </c>
      <c r="M14" s="7">
        <f t="shared" si="3"/>
        <v>-1.066895176990835</v>
      </c>
      <c r="P14" s="5">
        <f t="shared" si="4"/>
        <v>0.41814535350212328</v>
      </c>
    </row>
    <row r="15" spans="1:16" x14ac:dyDescent="0.15">
      <c r="A15" s="5">
        <v>7</v>
      </c>
      <c r="B15" s="5">
        <v>13</v>
      </c>
      <c r="D15">
        <v>111.64604678137</v>
      </c>
      <c r="E15">
        <v>184.08061086410001</v>
      </c>
      <c r="F15">
        <v>101.90744743565</v>
      </c>
      <c r="G15">
        <v>107.29986244842</v>
      </c>
      <c r="I15" s="6">
        <f t="shared" si="0"/>
        <v>9.7385993457200044</v>
      </c>
      <c r="J15" s="6">
        <f t="shared" si="0"/>
        <v>76.780748415680009</v>
      </c>
      <c r="K15" s="6">
        <f t="shared" si="2"/>
        <v>-82.398298753096</v>
      </c>
      <c r="L15" s="7">
        <f t="shared" si="1"/>
        <v>-1.0731635267085882</v>
      </c>
      <c r="M15" s="7">
        <f t="shared" si="3"/>
        <v>-1.068782913125343</v>
      </c>
      <c r="P15" s="5">
        <f t="shared" si="4"/>
        <v>0.62448667382165091</v>
      </c>
    </row>
    <row r="16" spans="1:16" x14ac:dyDescent="0.15">
      <c r="A16" s="5">
        <v>7.5</v>
      </c>
      <c r="B16" s="5">
        <v>14</v>
      </c>
      <c r="D16">
        <v>111.92016238159999</v>
      </c>
      <c r="E16">
        <v>185.04987434757001</v>
      </c>
      <c r="F16">
        <v>101.79327962271999</v>
      </c>
      <c r="G16">
        <v>107.05207309884</v>
      </c>
      <c r="I16" s="6">
        <f t="shared" si="0"/>
        <v>10.126882758880001</v>
      </c>
      <c r="J16" s="6">
        <f t="shared" si="0"/>
        <v>77.997801248730013</v>
      </c>
      <c r="K16" s="6">
        <f t="shared" si="2"/>
        <v>-83.470478739596018</v>
      </c>
      <c r="L16" s="7">
        <f t="shared" si="1"/>
        <v>-1.0701645098098853</v>
      </c>
      <c r="M16" s="7">
        <f t="shared" si="3"/>
        <v>-1.0654709952564083</v>
      </c>
      <c r="P16" s="5">
        <f t="shared" si="4"/>
        <v>0.34328578649403241</v>
      </c>
    </row>
    <row r="17" spans="1:16" x14ac:dyDescent="0.15">
      <c r="A17" s="5">
        <v>8</v>
      </c>
      <c r="B17" s="5">
        <v>15</v>
      </c>
      <c r="D17">
        <v>111.49391069012</v>
      </c>
      <c r="E17">
        <v>182.88942586507</v>
      </c>
      <c r="F17">
        <v>101.77657693064</v>
      </c>
      <c r="G17">
        <v>107.18078207899001</v>
      </c>
      <c r="I17" s="6">
        <f t="shared" si="0"/>
        <v>9.7173337594799989</v>
      </c>
      <c r="J17" s="6">
        <f t="shared" si="0"/>
        <v>75.708643786079989</v>
      </c>
      <c r="K17" s="6">
        <f t="shared" si="2"/>
        <v>-81.133038783815991</v>
      </c>
      <c r="L17" s="7">
        <f t="shared" si="1"/>
        <v>-1.0716482917467522</v>
      </c>
      <c r="M17" s="7">
        <f t="shared" si="3"/>
        <v>-1.0666418762230436</v>
      </c>
      <c r="P17" s="5">
        <f t="shared" si="4"/>
        <v>0.48241164384686724</v>
      </c>
    </row>
    <row r="18" spans="1:16" x14ac:dyDescent="0.15">
      <c r="A18" s="5">
        <v>8.5</v>
      </c>
      <c r="B18" s="5">
        <v>16</v>
      </c>
      <c r="D18">
        <v>112.03092982795</v>
      </c>
      <c r="E18">
        <v>185.02493717378999</v>
      </c>
      <c r="F18">
        <v>101.86618196109001</v>
      </c>
      <c r="G18">
        <v>107.26409903714</v>
      </c>
      <c r="I18" s="6">
        <f t="shared" si="0"/>
        <v>10.164747866859997</v>
      </c>
      <c r="J18" s="6">
        <f t="shared" si="0"/>
        <v>77.760838136649994</v>
      </c>
      <c r="K18" s="6">
        <f t="shared" si="2"/>
        <v>-83.14825789711999</v>
      </c>
      <c r="L18" s="7">
        <f t="shared" si="1"/>
        <v>-1.069281914773123</v>
      </c>
      <c r="M18" s="7">
        <f t="shared" si="3"/>
        <v>-1.0639625982791825</v>
      </c>
      <c r="P18" s="5">
        <f t="shared" si="4"/>
        <v>0.26052983150229053</v>
      </c>
    </row>
    <row r="19" spans="1:16" x14ac:dyDescent="0.15">
      <c r="A19" s="5">
        <v>9</v>
      </c>
      <c r="B19" s="5">
        <v>17</v>
      </c>
      <c r="D19">
        <v>112.12777885173</v>
      </c>
      <c r="E19">
        <v>184.55461047748</v>
      </c>
      <c r="F19">
        <v>101.84358420122</v>
      </c>
      <c r="G19">
        <v>107.27176262527</v>
      </c>
      <c r="I19" s="6">
        <f t="shared" si="0"/>
        <v>10.284194650510003</v>
      </c>
      <c r="J19" s="6">
        <f t="shared" si="0"/>
        <v>77.282847852209997</v>
      </c>
      <c r="K19" s="6">
        <f t="shared" si="2"/>
        <v>-82.455222772141994</v>
      </c>
      <c r="L19" s="7">
        <f t="shared" si="1"/>
        <v>-1.0669278509226687</v>
      </c>
      <c r="M19" s="7">
        <f t="shared" si="3"/>
        <v>-1.0612956334584964</v>
      </c>
      <c r="P19" s="5">
        <f t="shared" si="4"/>
        <v>3.980255121923737E-2</v>
      </c>
    </row>
    <row r="20" spans="1:16" x14ac:dyDescent="0.15">
      <c r="A20" s="5">
        <v>9.5</v>
      </c>
      <c r="B20" s="5">
        <v>18</v>
      </c>
      <c r="D20">
        <v>112.25768412913</v>
      </c>
      <c r="E20">
        <v>185.55016431471</v>
      </c>
      <c r="F20">
        <v>101.86853998821</v>
      </c>
      <c r="G20">
        <v>107.24130477500999</v>
      </c>
      <c r="I20" s="6">
        <f t="shared" si="0"/>
        <v>10.389144140919996</v>
      </c>
      <c r="J20" s="6">
        <f t="shared" si="0"/>
        <v>78.308859539700009</v>
      </c>
      <c r="K20" s="6">
        <f t="shared" si="2"/>
        <v>-83.581487306720007</v>
      </c>
      <c r="L20" s="7">
        <f t="shared" si="1"/>
        <v>-1.0673311780814143</v>
      </c>
      <c r="M20" s="7">
        <f t="shared" si="3"/>
        <v>-1.0613860596470102</v>
      </c>
      <c r="P20" s="5">
        <f t="shared" si="4"/>
        <v>7.7620262407073523E-2</v>
      </c>
    </row>
    <row r="21" spans="1:16" x14ac:dyDescent="0.15">
      <c r="A21" s="37">
        <v>10</v>
      </c>
      <c r="B21" s="5">
        <v>19</v>
      </c>
      <c r="D21">
        <v>111.90489077905001</v>
      </c>
      <c r="E21">
        <v>185.26792963464001</v>
      </c>
      <c r="F21">
        <v>101.89349577519999</v>
      </c>
      <c r="G21">
        <v>107.26292002357999</v>
      </c>
      <c r="I21" s="6">
        <f t="shared" si="0"/>
        <v>10.011395003850012</v>
      </c>
      <c r="J21" s="6">
        <f t="shared" si="0"/>
        <v>78.005009611060018</v>
      </c>
      <c r="K21" s="6">
        <f t="shared" si="2"/>
        <v>-83.594616529422012</v>
      </c>
      <c r="L21" s="7">
        <f t="shared" si="1"/>
        <v>-1.0716570249299664</v>
      </c>
      <c r="M21" s="7">
        <f t="shared" si="3"/>
        <v>-1.0653990055253306</v>
      </c>
      <c r="P21" s="5">
        <f t="shared" si="4"/>
        <v>0.4832305051444063</v>
      </c>
    </row>
    <row r="22" spans="1:16" x14ac:dyDescent="0.15">
      <c r="A22" s="5">
        <v>10.5</v>
      </c>
      <c r="B22" s="5">
        <v>20</v>
      </c>
      <c r="D22">
        <v>111.6901217862</v>
      </c>
      <c r="E22">
        <v>183.76319350474</v>
      </c>
      <c r="F22">
        <v>101.81744940067</v>
      </c>
      <c r="G22">
        <v>107.21910001965</v>
      </c>
      <c r="I22" s="6">
        <f t="shared" si="0"/>
        <v>9.8726723855299952</v>
      </c>
      <c r="J22" s="6">
        <f t="shared" si="0"/>
        <v>76.544093485090002</v>
      </c>
      <c r="K22" s="6">
        <f t="shared" si="2"/>
        <v>-81.980239796578005</v>
      </c>
      <c r="L22" s="7">
        <f t="shared" si="1"/>
        <v>-1.0710198013194434</v>
      </c>
      <c r="M22" s="7">
        <f t="shared" si="3"/>
        <v>-1.0644488809445758</v>
      </c>
      <c r="P22" s="5">
        <f t="shared" si="4"/>
        <v>0.42348164384833448</v>
      </c>
    </row>
    <row r="23" spans="1:16" x14ac:dyDescent="0.15">
      <c r="A23" s="5">
        <v>11</v>
      </c>
      <c r="B23" s="5">
        <v>21</v>
      </c>
      <c r="D23">
        <v>112.07751788131</v>
      </c>
      <c r="E23">
        <v>184.51266189832</v>
      </c>
      <c r="F23">
        <v>101.73550795833999</v>
      </c>
      <c r="G23">
        <v>107.27864020436</v>
      </c>
      <c r="I23" s="6">
        <f t="shared" si="0"/>
        <v>10.342009922970007</v>
      </c>
      <c r="J23" s="6">
        <f t="shared" si="0"/>
        <v>77.234021693960003</v>
      </c>
      <c r="K23" s="6">
        <f t="shared" si="2"/>
        <v>-82.338816109781988</v>
      </c>
      <c r="L23" s="7">
        <f t="shared" si="1"/>
        <v>-1.0660951521604007</v>
      </c>
      <c r="M23" s="7">
        <f t="shared" si="3"/>
        <v>-1.0592113308153013</v>
      </c>
      <c r="P23" s="5">
        <f t="shared" si="4"/>
        <v>-3.8274911741257002E-2</v>
      </c>
    </row>
    <row r="24" spans="1:16" x14ac:dyDescent="0.15">
      <c r="A24" s="5">
        <v>11.5</v>
      </c>
      <c r="B24" s="5">
        <v>22</v>
      </c>
      <c r="D24">
        <v>111.70326696308</v>
      </c>
      <c r="E24">
        <v>183.48946452735001</v>
      </c>
      <c r="F24">
        <v>101.78306150521</v>
      </c>
      <c r="G24">
        <v>107.28610729023001</v>
      </c>
      <c r="I24" s="6">
        <f t="shared" si="0"/>
        <v>9.9202054578699972</v>
      </c>
      <c r="J24" s="6">
        <f t="shared" si="0"/>
        <v>76.203357237120002</v>
      </c>
      <c r="K24" s="6">
        <f t="shared" si="2"/>
        <v>-81.523823226673997</v>
      </c>
      <c r="L24" s="7">
        <f t="shared" si="1"/>
        <v>-1.0698193121990471</v>
      </c>
      <c r="M24" s="7">
        <f t="shared" si="3"/>
        <v>-1.0626225898837158</v>
      </c>
      <c r="P24" s="5">
        <f t="shared" si="4"/>
        <v>0.31091855491455911</v>
      </c>
    </row>
    <row r="25" spans="1:16" x14ac:dyDescent="0.15">
      <c r="A25" s="5">
        <v>12</v>
      </c>
      <c r="B25" s="5">
        <v>23</v>
      </c>
      <c r="D25">
        <v>111.77169920742</v>
      </c>
      <c r="E25">
        <v>184.31606417939</v>
      </c>
      <c r="F25">
        <v>101.85753586166</v>
      </c>
      <c r="G25">
        <v>107.17272548634</v>
      </c>
      <c r="I25" s="6">
        <f t="shared" si="0"/>
        <v>9.9141633457600022</v>
      </c>
      <c r="J25" s="6">
        <f t="shared" si="0"/>
        <v>77.143338693049998</v>
      </c>
      <c r="K25" s="6">
        <f t="shared" si="2"/>
        <v>-82.657843085899998</v>
      </c>
      <c r="L25" s="7">
        <f t="shared" si="1"/>
        <v>-1.0714838699786118</v>
      </c>
      <c r="M25" s="7">
        <f t="shared" si="3"/>
        <v>-1.0639742466930486</v>
      </c>
      <c r="P25" s="5">
        <f t="shared" si="4"/>
        <v>0.46699474268933366</v>
      </c>
    </row>
    <row r="26" spans="1:16" x14ac:dyDescent="0.15">
      <c r="A26" s="5">
        <v>12.5</v>
      </c>
      <c r="B26" s="5">
        <v>24</v>
      </c>
      <c r="D26">
        <v>111.70404020878</v>
      </c>
      <c r="E26">
        <v>183.02803015658</v>
      </c>
      <c r="F26">
        <v>101.78286500295</v>
      </c>
      <c r="G26">
        <v>107.21772450383</v>
      </c>
      <c r="I26" s="6">
        <f t="shared" si="0"/>
        <v>9.9211752058299965</v>
      </c>
      <c r="J26" s="6">
        <f t="shared" si="0"/>
        <v>75.810305652750003</v>
      </c>
      <c r="K26" s="6">
        <f t="shared" si="2"/>
        <v>-81.051191577470007</v>
      </c>
      <c r="L26" s="7">
        <f t="shared" si="1"/>
        <v>-1.0691315762361644</v>
      </c>
      <c r="M26" s="7">
        <f t="shared" si="3"/>
        <v>-1.0613090519803696</v>
      </c>
      <c r="P26" s="5">
        <f t="shared" si="4"/>
        <v>0.24643343544311253</v>
      </c>
    </row>
    <row r="27" spans="1:16" x14ac:dyDescent="0.15">
      <c r="A27" s="5">
        <v>13</v>
      </c>
      <c r="B27" s="5">
        <v>25</v>
      </c>
      <c r="D27">
        <v>111.74115600232</v>
      </c>
      <c r="E27">
        <v>184.37521747535001</v>
      </c>
      <c r="F27">
        <v>101.82550599331999</v>
      </c>
      <c r="G27">
        <v>107.32639025349</v>
      </c>
      <c r="I27" s="6">
        <f t="shared" si="0"/>
        <v>9.9156500090000037</v>
      </c>
      <c r="J27" s="6">
        <f t="shared" si="0"/>
        <v>77.048827221860009</v>
      </c>
      <c r="K27" s="6">
        <f t="shared" si="2"/>
        <v>-82.542942657232004</v>
      </c>
      <c r="L27" s="7">
        <f t="shared" si="1"/>
        <v>-1.0713069313767987</v>
      </c>
      <c r="M27" s="7">
        <f t="shared" si="3"/>
        <v>-1.063171506150772</v>
      </c>
      <c r="P27" s="5">
        <f t="shared" si="4"/>
        <v>0.45040420868671555</v>
      </c>
    </row>
    <row r="28" spans="1:16" x14ac:dyDescent="0.15">
      <c r="A28" s="5">
        <v>13.5</v>
      </c>
      <c r="B28" s="5">
        <v>26</v>
      </c>
      <c r="D28">
        <v>111.63174173594</v>
      </c>
      <c r="E28">
        <v>183.29789290547001</v>
      </c>
      <c r="F28">
        <v>101.89860483395999</v>
      </c>
      <c r="G28">
        <v>107.28610729023001</v>
      </c>
      <c r="I28" s="6">
        <f t="shared" si="0"/>
        <v>9.7331369019800036</v>
      </c>
      <c r="J28" s="6">
        <f t="shared" si="0"/>
        <v>76.011785615240001</v>
      </c>
      <c r="K28" s="6">
        <f t="shared" si="2"/>
        <v>-81.481005836308</v>
      </c>
      <c r="L28" s="7">
        <f t="shared" si="1"/>
        <v>-1.0719522660440099</v>
      </c>
      <c r="M28" s="7">
        <f t="shared" si="3"/>
        <v>-1.0635039398477515</v>
      </c>
      <c r="P28" s="5">
        <f t="shared" si="4"/>
        <v>0.51091359798744795</v>
      </c>
    </row>
    <row r="29" spans="1:16" x14ac:dyDescent="0.15">
      <c r="A29" s="5">
        <v>14</v>
      </c>
      <c r="B29" s="5">
        <v>27</v>
      </c>
      <c r="D29">
        <v>111.37618403248</v>
      </c>
      <c r="E29">
        <v>182.20684322444001</v>
      </c>
      <c r="F29">
        <v>101.85046178031</v>
      </c>
      <c r="G29">
        <v>107.29377087837</v>
      </c>
      <c r="I29" s="6">
        <f t="shared" si="0"/>
        <v>9.5257222521699987</v>
      </c>
      <c r="J29" s="6">
        <f t="shared" si="0"/>
        <v>74.91307234607001</v>
      </c>
      <c r="K29" s="6">
        <f t="shared" si="2"/>
        <v>-80.36996456311401</v>
      </c>
      <c r="L29" s="7">
        <f t="shared" si="1"/>
        <v>-1.0728429904975092</v>
      </c>
      <c r="M29" s="7">
        <f t="shared" si="3"/>
        <v>-1.0640817633310189</v>
      </c>
      <c r="P29" s="5">
        <f t="shared" si="4"/>
        <v>0.59443180250197791</v>
      </c>
    </row>
    <row r="30" spans="1:16" x14ac:dyDescent="0.15">
      <c r="A30" s="5">
        <v>14.5</v>
      </c>
      <c r="B30" s="5">
        <v>28</v>
      </c>
      <c r="D30">
        <v>110.77421225594</v>
      </c>
      <c r="E30">
        <v>179.90779045042001</v>
      </c>
      <c r="F30">
        <v>101.8251129888</v>
      </c>
      <c r="G30">
        <v>107.37021025742</v>
      </c>
      <c r="I30" s="6">
        <f t="shared" si="0"/>
        <v>8.9490992671399994</v>
      </c>
      <c r="J30" s="6">
        <f t="shared" si="0"/>
        <v>72.537580193000011</v>
      </c>
      <c r="K30" s="6">
        <f t="shared" si="2"/>
        <v>-78.095996964460014</v>
      </c>
      <c r="L30" s="7">
        <f t="shared" si="1"/>
        <v>-1.0766280975553744</v>
      </c>
      <c r="M30" s="7">
        <f t="shared" si="3"/>
        <v>-1.0675539694186524</v>
      </c>
      <c r="P30" s="5">
        <f t="shared" si="4"/>
        <v>0.94933992714845239</v>
      </c>
    </row>
    <row r="31" spans="1:16" x14ac:dyDescent="0.15">
      <c r="A31" s="5">
        <v>15</v>
      </c>
      <c r="B31" s="5">
        <v>29</v>
      </c>
      <c r="D31">
        <v>111.76300019331001</v>
      </c>
      <c r="E31">
        <v>183.96907017205001</v>
      </c>
      <c r="F31">
        <v>101.75889172726001</v>
      </c>
      <c r="G31">
        <v>107.31479662016</v>
      </c>
      <c r="I31" s="6">
        <f t="shared" si="0"/>
        <v>10.004108466049999</v>
      </c>
      <c r="J31" s="6">
        <f t="shared" si="0"/>
        <v>76.654273551890014</v>
      </c>
      <c r="K31" s="6">
        <f t="shared" si="2"/>
        <v>-81.981019796218021</v>
      </c>
      <c r="L31" s="7">
        <f t="shared" si="1"/>
        <v>-1.0694905319365156</v>
      </c>
      <c r="M31" s="7">
        <f t="shared" si="3"/>
        <v>-1.0601035028295618</v>
      </c>
      <c r="P31" s="5">
        <f t="shared" si="4"/>
        <v>0.28009068542183435</v>
      </c>
    </row>
    <row r="32" spans="1:16" x14ac:dyDescent="0.15">
      <c r="A32" s="5">
        <v>15.5</v>
      </c>
      <c r="B32" s="5">
        <v>30</v>
      </c>
      <c r="D32">
        <v>111.66847090663001</v>
      </c>
      <c r="E32">
        <v>183.33133578195</v>
      </c>
      <c r="F32">
        <v>101.80860679897999</v>
      </c>
      <c r="G32">
        <v>107.17901355866</v>
      </c>
      <c r="I32" s="6">
        <f t="shared" si="0"/>
        <v>9.8598641076500115</v>
      </c>
      <c r="J32" s="6">
        <f t="shared" si="0"/>
        <v>76.15232222329</v>
      </c>
      <c r="K32" s="6">
        <f t="shared" si="2"/>
        <v>-81.522922560297985</v>
      </c>
      <c r="L32" s="7">
        <f t="shared" si="1"/>
        <v>-1.0705244460078391</v>
      </c>
      <c r="M32" s="7">
        <f t="shared" si="3"/>
        <v>-1.0608245159306535</v>
      </c>
      <c r="P32" s="5">
        <f t="shared" si="4"/>
        <v>0.37703497219876209</v>
      </c>
    </row>
    <row r="33" spans="1:16" x14ac:dyDescent="0.15">
      <c r="A33" s="5">
        <v>16</v>
      </c>
      <c r="B33" s="5">
        <v>31</v>
      </c>
      <c r="D33">
        <v>111.21998840131999</v>
      </c>
      <c r="E33">
        <v>180.70056060312999</v>
      </c>
      <c r="F33">
        <v>101.70170956966</v>
      </c>
      <c r="G33">
        <v>107.34132442523</v>
      </c>
      <c r="I33" s="6">
        <f t="shared" si="0"/>
        <v>9.5182788316599982</v>
      </c>
      <c r="J33" s="6">
        <f t="shared" si="0"/>
        <v>73.359236177899987</v>
      </c>
      <c r="K33" s="6">
        <f t="shared" si="2"/>
        <v>-78.512804581819978</v>
      </c>
      <c r="L33" s="7">
        <f t="shared" si="1"/>
        <v>-1.0702511186379084</v>
      </c>
      <c r="M33" s="7">
        <f t="shared" si="3"/>
        <v>-1.060238287590491</v>
      </c>
      <c r="P33" s="5">
        <f t="shared" si="4"/>
        <v>0.3514066074540762</v>
      </c>
    </row>
    <row r="34" spans="1:16" x14ac:dyDescent="0.15">
      <c r="A34" s="5">
        <v>16.5</v>
      </c>
      <c r="B34" s="5">
        <v>32</v>
      </c>
      <c r="D34">
        <v>111.58708679682999</v>
      </c>
      <c r="E34">
        <v>181.86796829693</v>
      </c>
      <c r="F34">
        <v>101.75437217528</v>
      </c>
      <c r="G34">
        <v>107.38062487719</v>
      </c>
      <c r="I34" s="6">
        <f t="shared" si="0"/>
        <v>9.8327146215499965</v>
      </c>
      <c r="J34" s="6">
        <f t="shared" si="0"/>
        <v>74.48734341974</v>
      </c>
      <c r="K34" s="6">
        <f t="shared" si="2"/>
        <v>-79.552097482137995</v>
      </c>
      <c r="L34" s="7">
        <f t="shared" si="1"/>
        <v>-1.0679948274414601</v>
      </c>
      <c r="M34" s="7">
        <f t="shared" si="3"/>
        <v>-1.0576690954238108</v>
      </c>
      <c r="P34" s="5">
        <f t="shared" si="4"/>
        <v>0.13984691708181254</v>
      </c>
    </row>
    <row r="35" spans="1:16" x14ac:dyDescent="0.15">
      <c r="A35" s="5">
        <v>17</v>
      </c>
      <c r="B35" s="5">
        <v>33</v>
      </c>
      <c r="D35">
        <v>111.91455635027999</v>
      </c>
      <c r="E35">
        <v>185.37463754108001</v>
      </c>
      <c r="F35">
        <v>101.74395755550999</v>
      </c>
      <c r="G35">
        <v>107.35016702692</v>
      </c>
      <c r="I35" s="6">
        <f t="shared" si="0"/>
        <v>10.170598794770001</v>
      </c>
      <c r="J35" s="6">
        <f t="shared" si="0"/>
        <v>78.024470514160001</v>
      </c>
      <c r="K35" s="6">
        <f t="shared" si="2"/>
        <v>-83.458765822221991</v>
      </c>
      <c r="L35" s="7">
        <f t="shared" si="1"/>
        <v>-1.0696486021917415</v>
      </c>
      <c r="M35" s="7">
        <f t="shared" si="3"/>
        <v>-1.0590099692038606</v>
      </c>
      <c r="P35" s="5">
        <f t="shared" si="4"/>
        <v>0.29491204106303426</v>
      </c>
    </row>
    <row r="36" spans="1:16" x14ac:dyDescent="0.15">
      <c r="A36" s="5">
        <v>17.5</v>
      </c>
      <c r="B36" s="5">
        <v>34</v>
      </c>
      <c r="D36">
        <v>112.01082543978001</v>
      </c>
      <c r="E36">
        <v>185.10400154649</v>
      </c>
      <c r="F36">
        <v>101.86087640008</v>
      </c>
      <c r="G36">
        <v>107.36058164668999</v>
      </c>
      <c r="I36" s="6">
        <f t="shared" si="0"/>
        <v>10.149949039700005</v>
      </c>
      <c r="J36" s="6">
        <f t="shared" si="0"/>
        <v>77.743419899800003</v>
      </c>
      <c r="K36" s="6">
        <f t="shared" si="2"/>
        <v>-83.142154840060002</v>
      </c>
      <c r="L36" s="7">
        <f t="shared" si="1"/>
        <v>-1.0694429824056901</v>
      </c>
      <c r="M36" s="7">
        <f t="shared" si="3"/>
        <v>-1.0584914484475774</v>
      </c>
      <c r="P36" s="5">
        <f t="shared" si="4"/>
        <v>0.27563223429876693</v>
      </c>
    </row>
    <row r="37" spans="1:16" x14ac:dyDescent="0.15">
      <c r="A37" s="5">
        <v>18</v>
      </c>
      <c r="B37" s="5">
        <v>35</v>
      </c>
      <c r="D37">
        <v>111.80823506669</v>
      </c>
      <c r="E37">
        <v>183.59249951672001</v>
      </c>
      <c r="F37">
        <v>101.90273138141001</v>
      </c>
      <c r="G37">
        <v>107.32226370603</v>
      </c>
      <c r="I37" s="6">
        <f t="shared" si="0"/>
        <v>9.9055036852799958</v>
      </c>
      <c r="J37" s="6">
        <f t="shared" si="0"/>
        <v>76.270235810690011</v>
      </c>
      <c r="K37" s="6">
        <f t="shared" si="2"/>
        <v>-81.618779287548008</v>
      </c>
      <c r="L37" s="7">
        <f t="shared" si="1"/>
        <v>-1.0701262218479775</v>
      </c>
      <c r="M37" s="7">
        <f t="shared" si="3"/>
        <v>-1.0588617869196328</v>
      </c>
      <c r="P37" s="5">
        <f t="shared" si="4"/>
        <v>0.33969574041356115</v>
      </c>
    </row>
    <row r="38" spans="1:16" x14ac:dyDescent="0.15">
      <c r="A38" s="5">
        <v>18.5</v>
      </c>
      <c r="B38" s="5">
        <v>36</v>
      </c>
      <c r="D38">
        <v>111.81616083511</v>
      </c>
      <c r="E38">
        <v>183.89387202783999</v>
      </c>
      <c r="F38">
        <v>101.76812733346</v>
      </c>
      <c r="G38">
        <v>107.17213597956</v>
      </c>
      <c r="I38" s="6">
        <f t="shared" si="0"/>
        <v>10.048033501649996</v>
      </c>
      <c r="J38" s="6">
        <f t="shared" si="0"/>
        <v>76.721736048279993</v>
      </c>
      <c r="K38" s="6">
        <f t="shared" si="2"/>
        <v>-82.01804975628599</v>
      </c>
      <c r="L38" s="7">
        <f t="shared" si="1"/>
        <v>-1.0690327667334469</v>
      </c>
      <c r="M38" s="7">
        <f t="shared" si="3"/>
        <v>-1.0574554308348705</v>
      </c>
      <c r="P38" s="5">
        <f t="shared" si="4"/>
        <v>0.23716862608089542</v>
      </c>
    </row>
    <row r="39" spans="1:16" x14ac:dyDescent="0.15">
      <c r="A39" s="5">
        <v>19</v>
      </c>
      <c r="B39" s="5">
        <v>37</v>
      </c>
      <c r="D39">
        <v>112.12023970617</v>
      </c>
      <c r="E39">
        <v>185.37676396674999</v>
      </c>
      <c r="F39">
        <v>101.86716447239</v>
      </c>
      <c r="G39">
        <v>107.39831008057</v>
      </c>
      <c r="I39" s="6">
        <f t="shared" si="0"/>
        <v>10.253075233779995</v>
      </c>
      <c r="J39" s="6">
        <f t="shared" si="0"/>
        <v>77.978453886179992</v>
      </c>
      <c r="K39" s="6">
        <f t="shared" si="2"/>
        <v>-83.321069429635997</v>
      </c>
      <c r="L39" s="7">
        <f t="shared" si="1"/>
        <v>-1.0685139968439779</v>
      </c>
      <c r="M39" s="7">
        <f t="shared" si="3"/>
        <v>-1.0566237599751698</v>
      </c>
      <c r="P39" s="5">
        <f t="shared" si="4"/>
        <v>0.1885265016231597</v>
      </c>
    </row>
    <row r="40" spans="1:16" x14ac:dyDescent="0.15">
      <c r="A40" s="5">
        <v>19.5</v>
      </c>
      <c r="B40" s="5">
        <v>38</v>
      </c>
      <c r="D40">
        <v>112.02300405954</v>
      </c>
      <c r="E40">
        <v>185.4233520201</v>
      </c>
      <c r="F40">
        <v>101.76203576341</v>
      </c>
      <c r="G40">
        <v>107.37551581843</v>
      </c>
      <c r="I40" s="6">
        <f t="shared" si="0"/>
        <v>10.260968296130002</v>
      </c>
      <c r="J40" s="6">
        <f t="shared" si="0"/>
        <v>78.047836201669995</v>
      </c>
      <c r="K40" s="6">
        <f t="shared" si="2"/>
        <v>-83.396435145873994</v>
      </c>
      <c r="L40" s="7">
        <f t="shared" si="1"/>
        <v>-1.0685297530912146</v>
      </c>
      <c r="M40" s="7">
        <f t="shared" si="3"/>
        <v>-1.0563266152521746</v>
      </c>
      <c r="P40" s="5">
        <f t="shared" si="4"/>
        <v>0.19000387599401844</v>
      </c>
    </row>
    <row r="41" spans="1:16" x14ac:dyDescent="0.15">
      <c r="A41" s="5">
        <v>20</v>
      </c>
      <c r="B41" s="5">
        <v>39</v>
      </c>
      <c r="D41">
        <v>112.18364585347</v>
      </c>
      <c r="E41">
        <v>184.92886139570999</v>
      </c>
      <c r="F41">
        <v>101.85085478483001</v>
      </c>
      <c r="G41">
        <v>107.18549813323</v>
      </c>
      <c r="I41" s="6">
        <f t="shared" si="0"/>
        <v>10.332791068639992</v>
      </c>
      <c r="J41" s="6">
        <f t="shared" si="0"/>
        <v>77.743363262479988</v>
      </c>
      <c r="K41" s="6">
        <f t="shared" si="2"/>
        <v>-82.959244846335991</v>
      </c>
      <c r="L41" s="7">
        <f t="shared" si="1"/>
        <v>-1.0670910205704114</v>
      </c>
      <c r="M41" s="7">
        <f t="shared" si="3"/>
        <v>-1.0545749817611396</v>
      </c>
      <c r="P41" s="5">
        <f t="shared" si="4"/>
        <v>5.5102048114375045E-2</v>
      </c>
    </row>
    <row r="42" spans="1:16" x14ac:dyDescent="0.15">
      <c r="A42" s="5">
        <v>20.5</v>
      </c>
      <c r="B42" s="5">
        <v>40</v>
      </c>
      <c r="D42">
        <v>112.26560989754999</v>
      </c>
      <c r="E42">
        <v>185.42586506863</v>
      </c>
      <c r="F42">
        <v>101.69758302221</v>
      </c>
      <c r="G42">
        <v>107.33090980546</v>
      </c>
      <c r="I42" s="6">
        <f t="shared" si="0"/>
        <v>10.568026875339996</v>
      </c>
      <c r="J42" s="6">
        <f t="shared" si="0"/>
        <v>78.094955263170007</v>
      </c>
      <c r="K42" s="6">
        <f t="shared" si="2"/>
        <v>-83.145919440464013</v>
      </c>
      <c r="L42" s="7">
        <f t="shared" si="1"/>
        <v>-1.0646772145559582</v>
      </c>
      <c r="M42" s="7">
        <f t="shared" si="3"/>
        <v>-1.0518482747764546</v>
      </c>
      <c r="P42" s="5">
        <f t="shared" si="4"/>
        <v>-0.17122691768590362</v>
      </c>
    </row>
    <row r="43" spans="1:16" x14ac:dyDescent="0.15">
      <c r="A43" s="5">
        <v>21</v>
      </c>
      <c r="B43" s="5">
        <v>41</v>
      </c>
      <c r="D43">
        <v>104.14111734004</v>
      </c>
      <c r="E43">
        <v>125.63135511309</v>
      </c>
      <c r="F43">
        <v>101.83277657693</v>
      </c>
      <c r="G43">
        <v>107.20672037728001</v>
      </c>
      <c r="I43" s="6">
        <f t="shared" si="0"/>
        <v>2.3083407631099959</v>
      </c>
      <c r="J43" s="6">
        <f t="shared" si="0"/>
        <v>18.424634735809988</v>
      </c>
      <c r="K43" s="6">
        <f t="shared" si="2"/>
        <v>-19.80122091986199</v>
      </c>
      <c r="L43" s="7">
        <f t="shared" si="1"/>
        <v>-1.0747144355256324</v>
      </c>
      <c r="M43" s="7">
        <f t="shared" si="3"/>
        <v>-1.0615725947758972</v>
      </c>
      <c r="P43" s="5">
        <f t="shared" si="4"/>
        <v>0.7699066398464155</v>
      </c>
    </row>
    <row r="44" spans="1:16" x14ac:dyDescent="0.15">
      <c r="A44" s="5">
        <v>21.5</v>
      </c>
      <c r="B44" s="5">
        <v>42</v>
      </c>
      <c r="D44">
        <v>103.68393582061</v>
      </c>
      <c r="E44">
        <v>123.67929634641</v>
      </c>
      <c r="F44">
        <v>101.66378463352</v>
      </c>
      <c r="G44">
        <v>107.28708980153</v>
      </c>
      <c r="I44" s="6">
        <f t="shared" si="0"/>
        <v>2.0201511870900077</v>
      </c>
      <c r="J44" s="6">
        <f t="shared" si="0"/>
        <v>16.392206544879997</v>
      </c>
      <c r="K44" s="6">
        <f t="shared" si="2"/>
        <v>-17.650496666765989</v>
      </c>
      <c r="L44" s="7">
        <f t="shared" si="1"/>
        <v>-1.0767614853095546</v>
      </c>
      <c r="M44" s="7">
        <f t="shared" si="3"/>
        <v>-1.0633067435895875</v>
      </c>
      <c r="P44" s="5">
        <f t="shared" si="4"/>
        <v>0.96184694398131865</v>
      </c>
    </row>
    <row r="45" spans="1:16" x14ac:dyDescent="0.15">
      <c r="A45" s="5">
        <v>22</v>
      </c>
      <c r="B45" s="5">
        <v>43</v>
      </c>
      <c r="D45">
        <v>104.43862362266</v>
      </c>
      <c r="E45">
        <v>128.90411753334999</v>
      </c>
      <c r="F45">
        <v>101.92572214581</v>
      </c>
      <c r="G45">
        <v>107.31086657497001</v>
      </c>
      <c r="I45" s="6">
        <f t="shared" si="0"/>
        <v>2.5129014768500042</v>
      </c>
      <c r="J45" s="6">
        <f t="shared" si="0"/>
        <v>21.593250958379983</v>
      </c>
      <c r="K45" s="6">
        <f t="shared" si="2"/>
        <v>-23.398999673205974</v>
      </c>
      <c r="L45" s="7">
        <f t="shared" si="1"/>
        <v>-1.083625606829953</v>
      </c>
      <c r="M45" s="7">
        <f t="shared" si="3"/>
        <v>-1.0698579641397541</v>
      </c>
      <c r="P45" s="5">
        <f t="shared" si="4"/>
        <v>1.6054568759878656</v>
      </c>
    </row>
    <row r="46" spans="1:16" x14ac:dyDescent="0.15">
      <c r="A46" s="5">
        <v>22.5</v>
      </c>
      <c r="B46" s="5">
        <v>44</v>
      </c>
      <c r="D46">
        <v>105.47013338488</v>
      </c>
      <c r="E46">
        <v>134.50666924415</v>
      </c>
      <c r="F46">
        <v>101.7547651798</v>
      </c>
      <c r="G46">
        <v>107.19610925526</v>
      </c>
      <c r="I46" s="6">
        <f t="shared" si="0"/>
        <v>3.7153682050799972</v>
      </c>
      <c r="J46" s="6">
        <f t="shared" si="0"/>
        <v>27.310559988890006</v>
      </c>
      <c r="K46" s="6">
        <f t="shared" si="2"/>
        <v>-29.057303781588011</v>
      </c>
      <c r="L46" s="7">
        <f t="shared" si="1"/>
        <v>-1.0639585491256343</v>
      </c>
      <c r="M46" s="7">
        <f t="shared" si="3"/>
        <v>-1.0498780054652035</v>
      </c>
      <c r="P46" s="5">
        <f t="shared" si="4"/>
        <v>-0.23861211874502</v>
      </c>
    </row>
    <row r="47" spans="1:16" x14ac:dyDescent="0.15">
      <c r="A47" s="5">
        <v>23</v>
      </c>
      <c r="B47" s="5">
        <v>45</v>
      </c>
      <c r="D47">
        <v>111.71235260004001</v>
      </c>
      <c r="E47">
        <v>179.82485984921999</v>
      </c>
      <c r="F47">
        <v>101.92179210061001</v>
      </c>
      <c r="G47">
        <v>107.34780899979999</v>
      </c>
      <c r="I47" s="6">
        <f t="shared" si="0"/>
        <v>9.7905604994300006</v>
      </c>
      <c r="J47" s="6">
        <f t="shared" si="0"/>
        <v>72.477050849419996</v>
      </c>
      <c r="K47" s="6">
        <f t="shared" si="2"/>
        <v>-77.181900519873992</v>
      </c>
      <c r="L47" s="7">
        <f t="shared" si="1"/>
        <v>-1.0649150264161396</v>
      </c>
      <c r="M47" s="7">
        <f t="shared" si="3"/>
        <v>-1.0505215817854769</v>
      </c>
      <c r="P47" s="5">
        <f t="shared" si="4"/>
        <v>-0.1489286418312559</v>
      </c>
    </row>
    <row r="48" spans="1:16" x14ac:dyDescent="0.15">
      <c r="A48" s="5">
        <v>23.5</v>
      </c>
      <c r="B48" s="5">
        <v>46</v>
      </c>
      <c r="D48">
        <v>112.20491011019</v>
      </c>
      <c r="E48">
        <v>182.83529866615001</v>
      </c>
      <c r="F48">
        <v>101.70092356062</v>
      </c>
      <c r="G48">
        <v>107.34446846138999</v>
      </c>
      <c r="I48" s="6">
        <f t="shared" si="0"/>
        <v>10.503986549570001</v>
      </c>
      <c r="J48" s="6">
        <f t="shared" si="0"/>
        <v>75.490830204760016</v>
      </c>
      <c r="K48" s="6">
        <f t="shared" si="2"/>
        <v>-80.085009696142009</v>
      </c>
      <c r="L48" s="7">
        <f t="shared" si="1"/>
        <v>-1.0608574508840454</v>
      </c>
      <c r="M48" s="7">
        <f t="shared" si="3"/>
        <v>-1.0461511052831511</v>
      </c>
      <c r="P48" s="5">
        <f t="shared" si="4"/>
        <v>-0.52938459742031041</v>
      </c>
    </row>
    <row r="49" spans="1:25" x14ac:dyDescent="0.15">
      <c r="A49" s="5">
        <v>24</v>
      </c>
      <c r="B49" s="5">
        <v>47</v>
      </c>
      <c r="D49">
        <v>112.6064179393</v>
      </c>
      <c r="E49">
        <v>184.61705006765999</v>
      </c>
      <c r="F49">
        <v>101.79072509334</v>
      </c>
      <c r="G49">
        <v>107.38023187267</v>
      </c>
      <c r="I49" s="6">
        <f t="shared" si="0"/>
        <v>10.815692845960001</v>
      </c>
      <c r="J49" s="6">
        <f t="shared" si="0"/>
        <v>77.236818194989993</v>
      </c>
      <c r="K49" s="6">
        <f t="shared" si="2"/>
        <v>-81.868488988027991</v>
      </c>
      <c r="L49" s="7">
        <f t="shared" si="1"/>
        <v>-1.0599671361570722</v>
      </c>
      <c r="M49" s="7">
        <f t="shared" si="3"/>
        <v>-1.0449478895859461</v>
      </c>
      <c r="P49" s="5">
        <f t="shared" si="4"/>
        <v>-0.61286438419110112</v>
      </c>
    </row>
    <row r="50" spans="1:25" x14ac:dyDescent="0.15">
      <c r="A50" s="5">
        <v>24.5</v>
      </c>
      <c r="B50" s="5">
        <v>48</v>
      </c>
      <c r="D50">
        <v>112.50009665571</v>
      </c>
      <c r="E50">
        <v>185.5391455635</v>
      </c>
      <c r="F50">
        <v>101.89054824131</v>
      </c>
      <c r="G50">
        <v>107.2955393987</v>
      </c>
      <c r="I50" s="6">
        <f t="shared" si="0"/>
        <v>10.609548414399995</v>
      </c>
      <c r="J50" s="6">
        <f t="shared" si="0"/>
        <v>78.243606164799999</v>
      </c>
      <c r="K50" s="6">
        <f t="shared" si="2"/>
        <v>-83.282778983360004</v>
      </c>
      <c r="L50" s="7">
        <f t="shared" si="1"/>
        <v>-1.0644036371220709</v>
      </c>
      <c r="M50" s="7">
        <f t="shared" si="3"/>
        <v>-1.0490714895807129</v>
      </c>
      <c r="P50" s="5">
        <f t="shared" si="4"/>
        <v>-0.19687872951637611</v>
      </c>
    </row>
    <row r="51" spans="1:25" x14ac:dyDescent="0.15">
      <c r="A51" s="5">
        <v>25</v>
      </c>
      <c r="B51" s="5">
        <v>49</v>
      </c>
      <c r="D51">
        <v>112.81925381790001</v>
      </c>
      <c r="E51">
        <v>186.71679876280999</v>
      </c>
      <c r="F51">
        <v>101.83120455885</v>
      </c>
      <c r="G51">
        <v>107.21792100608999</v>
      </c>
      <c r="I51" s="6">
        <f t="shared" si="0"/>
        <v>10.988049259050001</v>
      </c>
      <c r="J51" s="6">
        <f t="shared" si="0"/>
        <v>79.498877756719992</v>
      </c>
      <c r="K51" s="6">
        <f t="shared" si="2"/>
        <v>-84.410604049013983</v>
      </c>
      <c r="L51" s="7">
        <f t="shared" si="1"/>
        <v>-1.06178359281152</v>
      </c>
      <c r="M51" s="7">
        <f t="shared" si="3"/>
        <v>-1.0461385442999303</v>
      </c>
      <c r="P51" s="5">
        <f t="shared" si="4"/>
        <v>-0.44254549627692452</v>
      </c>
    </row>
    <row r="52" spans="1:25" x14ac:dyDescent="0.15">
      <c r="A52" s="5">
        <v>25.5</v>
      </c>
      <c r="B52" s="5">
        <v>50</v>
      </c>
      <c r="D52">
        <v>112.86390875700999</v>
      </c>
      <c r="E52">
        <v>187.07519814420999</v>
      </c>
      <c r="F52">
        <v>101.91078797406</v>
      </c>
      <c r="G52">
        <v>107.30536451169</v>
      </c>
      <c r="I52" s="6">
        <f t="shared" si="0"/>
        <v>10.953120782949995</v>
      </c>
      <c r="J52" s="6">
        <f t="shared" si="0"/>
        <v>79.76983363251999</v>
      </c>
      <c r="K52" s="6">
        <f t="shared" si="2"/>
        <v>-84.770679576073988</v>
      </c>
      <c r="L52" s="7">
        <f t="shared" si="1"/>
        <v>-1.0626909411218239</v>
      </c>
      <c r="M52" s="7">
        <f t="shared" si="3"/>
        <v>-1.0467329916400026</v>
      </c>
      <c r="P52" s="5">
        <f t="shared" si="4"/>
        <v>-0.35746856653937092</v>
      </c>
    </row>
    <row r="53" spans="1:25" x14ac:dyDescent="0.15">
      <c r="A53" s="5">
        <v>26</v>
      </c>
      <c r="B53" s="5">
        <v>51</v>
      </c>
      <c r="D53">
        <v>112.83046588053</v>
      </c>
      <c r="E53">
        <v>187.44770925962001</v>
      </c>
      <c r="F53">
        <v>101.96541560228</v>
      </c>
      <c r="G53">
        <v>107.31125957949</v>
      </c>
      <c r="I53" s="6">
        <f t="shared" si="0"/>
        <v>10.865050278249996</v>
      </c>
      <c r="J53" s="6">
        <f t="shared" si="0"/>
        <v>80.136449680130013</v>
      </c>
      <c r="K53" s="6">
        <f t="shared" si="2"/>
        <v>-85.298689337906012</v>
      </c>
      <c r="L53" s="7">
        <f t="shared" si="1"/>
        <v>-1.0644181228190346</v>
      </c>
      <c r="M53" s="7">
        <f t="shared" si="3"/>
        <v>-1.0481472723669814</v>
      </c>
      <c r="P53" s="5">
        <f t="shared" si="4"/>
        <v>-0.19552048747328585</v>
      </c>
      <c r="S53" s="8"/>
      <c r="U53" s="10"/>
    </row>
    <row r="54" spans="1:25" x14ac:dyDescent="0.15">
      <c r="A54" s="5">
        <v>26.5</v>
      </c>
      <c r="B54" s="5">
        <v>52</v>
      </c>
      <c r="D54">
        <v>112.82176686642001</v>
      </c>
      <c r="E54">
        <v>187.45138217669</v>
      </c>
      <c r="F54">
        <v>101.82747101592</v>
      </c>
      <c r="G54">
        <v>107.25034387896</v>
      </c>
      <c r="I54" s="6">
        <f t="shared" si="0"/>
        <v>10.994295850500009</v>
      </c>
      <c r="J54" s="6">
        <f t="shared" si="0"/>
        <v>80.201038297730008</v>
      </c>
      <c r="K54" s="6">
        <f t="shared" si="2"/>
        <v>-85.246950106775998</v>
      </c>
      <c r="L54" s="7">
        <f t="shared" si="1"/>
        <v>-1.0629157915676113</v>
      </c>
      <c r="M54" s="7">
        <f t="shared" si="3"/>
        <v>-1.0463320401453262</v>
      </c>
      <c r="P54" s="5">
        <f t="shared" si="4"/>
        <v>-0.33638560935471457</v>
      </c>
      <c r="S54" s="8"/>
    </row>
    <row r="55" spans="1:25" x14ac:dyDescent="0.15">
      <c r="A55" s="5">
        <v>27</v>
      </c>
      <c r="B55" s="5">
        <v>53</v>
      </c>
      <c r="D55">
        <v>112.26000386622999</v>
      </c>
      <c r="E55">
        <v>185.75604098202001</v>
      </c>
      <c r="F55">
        <v>101.90233837689</v>
      </c>
      <c r="G55">
        <v>107.32580074671</v>
      </c>
      <c r="I55" s="6">
        <f t="shared" si="0"/>
        <v>10.357665489339993</v>
      </c>
      <c r="J55" s="6">
        <f t="shared" si="0"/>
        <v>78.430240235310009</v>
      </c>
      <c r="K55" s="6">
        <f t="shared" si="2"/>
        <v>-83.758622793032018</v>
      </c>
      <c r="L55" s="7">
        <f t="shared" si="1"/>
        <v>-1.067937858429804</v>
      </c>
      <c r="M55" s="7">
        <f t="shared" si="3"/>
        <v>-1.0510412060372871</v>
      </c>
      <c r="P55" s="5">
        <f t="shared" si="4"/>
        <v>0.13450525440735517</v>
      </c>
      <c r="S55" s="8"/>
    </row>
    <row r="56" spans="1:25" x14ac:dyDescent="0.15">
      <c r="A56" s="5">
        <v>27.5</v>
      </c>
      <c r="B56" s="5">
        <v>54</v>
      </c>
      <c r="D56">
        <v>112.49178426445</v>
      </c>
      <c r="E56">
        <v>186.96017784650999</v>
      </c>
      <c r="F56">
        <v>101.88033012379999</v>
      </c>
      <c r="G56">
        <v>107.35095303596</v>
      </c>
      <c r="I56" s="6">
        <f t="shared" si="0"/>
        <v>10.611454140650011</v>
      </c>
      <c r="J56" s="6">
        <f t="shared" si="0"/>
        <v>79.609224810549989</v>
      </c>
      <c r="K56" s="6">
        <f t="shared" si="2"/>
        <v>-84.919615632009979</v>
      </c>
      <c r="L56" s="7">
        <f t="shared" si="1"/>
        <v>-1.0667057220328096</v>
      </c>
      <c r="M56" s="7">
        <f t="shared" si="3"/>
        <v>-1.0494961686700608</v>
      </c>
      <c r="P56" s="5">
        <f t="shared" si="4"/>
        <v>1.8974778972767087E-2</v>
      </c>
      <c r="S56" s="8"/>
    </row>
    <row r="57" spans="1:25" x14ac:dyDescent="0.15">
      <c r="A57" s="5">
        <v>28</v>
      </c>
      <c r="B57" s="5">
        <v>55</v>
      </c>
      <c r="D57">
        <v>112.65629228687</v>
      </c>
      <c r="E57">
        <v>186.07539145563999</v>
      </c>
      <c r="F57">
        <v>101.79976419729</v>
      </c>
      <c r="G57">
        <v>107.40951070937</v>
      </c>
      <c r="I57" s="6">
        <f t="shared" si="0"/>
        <v>10.856528089579996</v>
      </c>
      <c r="J57" s="6">
        <f t="shared" si="0"/>
        <v>78.665880746269991</v>
      </c>
      <c r="K57" s="6">
        <f t="shared" si="2"/>
        <v>-83.542528805943988</v>
      </c>
      <c r="L57" s="7">
        <f t="shared" si="1"/>
        <v>-1.0619919082251581</v>
      </c>
      <c r="M57" s="7">
        <f t="shared" si="3"/>
        <v>-1.0444694538921777</v>
      </c>
      <c r="P57" s="5">
        <f t="shared" si="4"/>
        <v>-0.42301293572870446</v>
      </c>
      <c r="S57" s="8"/>
    </row>
    <row r="58" spans="1:25" x14ac:dyDescent="0.15">
      <c r="A58" s="5">
        <v>28.5</v>
      </c>
      <c r="B58" s="5">
        <v>56</v>
      </c>
      <c r="D58">
        <v>112.28146143437</v>
      </c>
      <c r="E58">
        <v>184.66750434951001</v>
      </c>
      <c r="F58">
        <v>101.92100609157001</v>
      </c>
      <c r="G58">
        <v>107.45647474946</v>
      </c>
      <c r="I58" s="6">
        <f t="shared" si="0"/>
        <v>10.360455342799995</v>
      </c>
      <c r="J58" s="6">
        <f t="shared" si="0"/>
        <v>77.211029600050011</v>
      </c>
      <c r="K58" s="6">
        <f t="shared" si="2"/>
        <v>-82.292780177260013</v>
      </c>
      <c r="L58" s="7">
        <f t="shared" si="1"/>
        <v>-1.0658163814617323</v>
      </c>
      <c r="M58" s="7">
        <f t="shared" si="3"/>
        <v>-1.0479810261585201</v>
      </c>
      <c r="P58" s="5">
        <f t="shared" si="4"/>
        <v>-6.4413666698060104E-2</v>
      </c>
      <c r="S58" s="8"/>
    </row>
    <row r="59" spans="1:25" x14ac:dyDescent="0.15">
      <c r="A59" s="5">
        <v>29</v>
      </c>
      <c r="B59" s="5">
        <v>57</v>
      </c>
      <c r="D59">
        <v>112.07152522714</v>
      </c>
      <c r="E59">
        <v>184.92576841291</v>
      </c>
      <c r="F59">
        <v>101.89369227746</v>
      </c>
      <c r="G59">
        <v>107.4201218314</v>
      </c>
      <c r="I59" s="6">
        <f t="shared" si="0"/>
        <v>10.177832949679996</v>
      </c>
      <c r="J59" s="6">
        <f t="shared" si="0"/>
        <v>77.505646581510007</v>
      </c>
      <c r="K59" s="6">
        <f t="shared" si="2"/>
        <v>-82.82894294813201</v>
      </c>
      <c r="L59" s="7">
        <f t="shared" si="1"/>
        <v>-1.0686826908930265</v>
      </c>
      <c r="M59" s="7">
        <f t="shared" si="3"/>
        <v>-1.0505344346195824</v>
      </c>
      <c r="P59" s="5">
        <f t="shared" si="4"/>
        <v>0.20434399044754054</v>
      </c>
      <c r="R59" s="3"/>
      <c r="S59" s="8"/>
    </row>
    <row r="60" spans="1:25" x14ac:dyDescent="0.15">
      <c r="A60" s="5">
        <v>29.5</v>
      </c>
      <c r="B60" s="5">
        <v>58</v>
      </c>
      <c r="D60">
        <v>112.55267736323</v>
      </c>
      <c r="E60">
        <v>186.6901217862</v>
      </c>
      <c r="F60">
        <v>101.92375712321</v>
      </c>
      <c r="G60">
        <v>107.2794262134</v>
      </c>
      <c r="I60" s="6">
        <f t="shared" si="0"/>
        <v>10.628920240020008</v>
      </c>
      <c r="J60" s="6">
        <f t="shared" si="0"/>
        <v>79.410695572799995</v>
      </c>
      <c r="K60" s="6">
        <f t="shared" si="2"/>
        <v>-84.663914447339977</v>
      </c>
      <c r="L60" s="7">
        <f t="shared" si="1"/>
        <v>-1.066152535708796</v>
      </c>
      <c r="M60" s="7">
        <f t="shared" si="3"/>
        <v>-1.0476913784651201</v>
      </c>
      <c r="P60" s="5">
        <f t="shared" si="4"/>
        <v>-3.2894380296526506E-2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112.18847863908999</v>
      </c>
      <c r="E61">
        <v>185.93079450996001</v>
      </c>
      <c r="F61">
        <v>101.85714285714</v>
      </c>
      <c r="G61">
        <v>107.40813519356</v>
      </c>
      <c r="I61" s="6">
        <f t="shared" si="0"/>
        <v>10.331335781949988</v>
      </c>
      <c r="J61" s="6">
        <f t="shared" si="0"/>
        <v>78.522659316400009</v>
      </c>
      <c r="K61" s="6">
        <f t="shared" si="2"/>
        <v>-83.895855397730017</v>
      </c>
      <c r="L61" s="7">
        <f t="shared" si="1"/>
        <v>-1.0684286055529424</v>
      </c>
      <c r="M61" s="7">
        <f t="shared" si="3"/>
        <v>-1.0496545473390348</v>
      </c>
      <c r="P61" s="5">
        <f t="shared" si="4"/>
        <v>0.18051984223434162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112.36013918422999</v>
      </c>
      <c r="E62">
        <v>185.56040982022</v>
      </c>
      <c r="F62">
        <v>101.7869915504</v>
      </c>
      <c r="G62">
        <v>107.32226370603</v>
      </c>
      <c r="I62" s="6">
        <f t="shared" si="0"/>
        <v>10.57314763382999</v>
      </c>
      <c r="J62" s="6">
        <f t="shared" si="0"/>
        <v>78.238146114190002</v>
      </c>
      <c r="K62" s="6">
        <f t="shared" si="2"/>
        <v>-83.312627703198004</v>
      </c>
      <c r="L62" s="7">
        <f t="shared" si="1"/>
        <v>-1.0648594303551326</v>
      </c>
      <c r="M62" s="7">
        <f t="shared" si="3"/>
        <v>-1.0457724711709933</v>
      </c>
      <c r="P62" s="5">
        <f t="shared" si="4"/>
        <v>-0.15414157067264594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112.29963270829001</v>
      </c>
      <c r="E63">
        <v>185.22037502416001</v>
      </c>
      <c r="F63">
        <v>101.85380231873</v>
      </c>
      <c r="G63">
        <v>107.27176262527</v>
      </c>
      <c r="I63" s="6">
        <f t="shared" si="0"/>
        <v>10.445830389560001</v>
      </c>
      <c r="J63" s="6">
        <f t="shared" si="0"/>
        <v>77.948612398890006</v>
      </c>
      <c r="K63" s="6">
        <f t="shared" si="2"/>
        <v>-83.092504489108009</v>
      </c>
      <c r="L63" s="7">
        <f t="shared" si="1"/>
        <v>-1.0659908102519506</v>
      </c>
      <c r="M63" s="7">
        <f t="shared" si="3"/>
        <v>-1.0465909500975794</v>
      </c>
      <c r="P63" s="5">
        <f t="shared" si="4"/>
        <v>-4.8058463562627579E-2</v>
      </c>
      <c r="R63" s="5">
        <v>-13</v>
      </c>
    </row>
    <row r="64" spans="1:25" x14ac:dyDescent="0.15">
      <c r="A64" s="5">
        <v>31.5</v>
      </c>
      <c r="B64" s="5">
        <v>62</v>
      </c>
      <c r="D64">
        <v>112.38043688382</v>
      </c>
      <c r="E64">
        <v>183.61531026483999</v>
      </c>
      <c r="F64">
        <v>101.6863823934</v>
      </c>
      <c r="G64">
        <v>107.29141285125</v>
      </c>
      <c r="I64" s="6">
        <f t="shared" si="0"/>
        <v>10.694054490420001</v>
      </c>
      <c r="J64" s="6">
        <f t="shared" si="0"/>
        <v>76.323897413589989</v>
      </c>
      <c r="K64" s="6">
        <f t="shared" si="2"/>
        <v>-80.894622405887986</v>
      </c>
      <c r="L64" s="7">
        <f t="shared" si="1"/>
        <v>-1.0598858961241169</v>
      </c>
      <c r="M64" s="7">
        <f t="shared" si="3"/>
        <v>-1.0401731349995138</v>
      </c>
      <c r="P64" s="5">
        <f t="shared" si="4"/>
        <v>-0.62048180354056615</v>
      </c>
      <c r="R64" s="5">
        <v>-13</v>
      </c>
      <c r="U64" s="37">
        <v>20</v>
      </c>
      <c r="V64" s="7">
        <f t="shared" ref="V64:V83" si="5">L41</f>
        <v>-1.0670910205704114</v>
      </c>
      <c r="X64" s="37"/>
      <c r="Y64" s="7"/>
    </row>
    <row r="65" spans="1:25" x14ac:dyDescent="0.15">
      <c r="A65" s="5">
        <v>32</v>
      </c>
      <c r="B65" s="5">
        <v>63</v>
      </c>
      <c r="D65">
        <v>112.27160255171</v>
      </c>
      <c r="E65">
        <v>183.16605451382</v>
      </c>
      <c r="F65">
        <v>101.87581057182</v>
      </c>
      <c r="G65">
        <v>107.19375122814</v>
      </c>
      <c r="I65" s="6">
        <f t="shared" si="0"/>
        <v>10.395791979890006</v>
      </c>
      <c r="J65" s="6">
        <f t="shared" si="0"/>
        <v>75.972303285679999</v>
      </c>
      <c r="K65" s="6">
        <f t="shared" si="2"/>
        <v>-80.770971962925984</v>
      </c>
      <c r="L65" s="7">
        <f t="shared" si="1"/>
        <v>-1.0631633959971105</v>
      </c>
      <c r="M65" s="7">
        <f t="shared" si="3"/>
        <v>-1.0431377339022758</v>
      </c>
      <c r="P65" s="5">
        <f t="shared" si="4"/>
        <v>-0.31316913954704312</v>
      </c>
      <c r="R65" s="5">
        <v>-13</v>
      </c>
      <c r="U65" s="5">
        <v>20.5</v>
      </c>
      <c r="V65" s="7">
        <f t="shared" si="5"/>
        <v>-1.0646772145559582</v>
      </c>
      <c r="Y65" s="7"/>
    </row>
    <row r="66" spans="1:25" x14ac:dyDescent="0.15">
      <c r="A66" s="5">
        <v>32.5</v>
      </c>
      <c r="B66" s="5">
        <v>64</v>
      </c>
      <c r="D66">
        <v>112.68644886913</v>
      </c>
      <c r="E66">
        <v>185.94084670404001</v>
      </c>
      <c r="F66">
        <v>101.90607191983</v>
      </c>
      <c r="G66">
        <v>107.21281194734</v>
      </c>
      <c r="I66" s="6">
        <f t="shared" ref="I66:J129" si="6">D66-F66</f>
        <v>10.780376949300006</v>
      </c>
      <c r="J66" s="6">
        <f t="shared" si="6"/>
        <v>78.728034756700012</v>
      </c>
      <c r="K66" s="6">
        <f t="shared" si="2"/>
        <v>-83.69326475874</v>
      </c>
      <c r="L66" s="7">
        <f t="shared" ref="L66:L129" si="7">K66/J66</f>
        <v>-1.0630681309064105</v>
      </c>
      <c r="M66" s="7">
        <f t="shared" si="3"/>
        <v>-1.042729567841344</v>
      </c>
      <c r="P66" s="5">
        <f t="shared" si="4"/>
        <v>-0.32210160940000621</v>
      </c>
      <c r="R66" s="5">
        <v>-13</v>
      </c>
      <c r="U66" s="5">
        <v>21</v>
      </c>
      <c r="V66" s="7">
        <f t="shared" si="5"/>
        <v>-1.0747144355256324</v>
      </c>
      <c r="Y66" s="7"/>
    </row>
    <row r="67" spans="1:25" x14ac:dyDescent="0.15">
      <c r="A67" s="5">
        <v>33</v>
      </c>
      <c r="B67" s="5">
        <v>65</v>
      </c>
      <c r="D67">
        <v>112.71660545138</v>
      </c>
      <c r="E67">
        <v>186.63232167020999</v>
      </c>
      <c r="F67">
        <v>101.85026527805</v>
      </c>
      <c r="G67">
        <v>107.40990371389</v>
      </c>
      <c r="I67" s="6">
        <f t="shared" si="6"/>
        <v>10.866340173330002</v>
      </c>
      <c r="J67" s="6">
        <f t="shared" si="6"/>
        <v>79.222417956319987</v>
      </c>
      <c r="K67" s="6">
        <f t="shared" ref="K67:K130" si="8">I67-1.2*J67</f>
        <v>-84.200561374253979</v>
      </c>
      <c r="L67" s="7">
        <f t="shared" si="7"/>
        <v>-1.0628375597003203</v>
      </c>
      <c r="M67" s="7">
        <f t="shared" ref="M67:M130" si="9">L67+ABS($N$2)*A67</f>
        <v>-1.042186095665022</v>
      </c>
      <c r="P67" s="5">
        <f t="shared" ref="P67:P130" si="10">(L67-$O$2)/$O$2*100</f>
        <v>-0.34372096998873608</v>
      </c>
      <c r="R67" s="5">
        <v>-13</v>
      </c>
      <c r="U67" s="5">
        <v>21.5</v>
      </c>
      <c r="V67" s="7">
        <f t="shared" si="5"/>
        <v>-1.0767614853095546</v>
      </c>
      <c r="Y67" s="7"/>
    </row>
    <row r="68" spans="1:25" x14ac:dyDescent="0.15">
      <c r="A68" s="5">
        <v>33.5</v>
      </c>
      <c r="B68" s="5">
        <v>66</v>
      </c>
      <c r="D68">
        <v>112.98144210322999</v>
      </c>
      <c r="E68">
        <v>187.05876667311</v>
      </c>
      <c r="F68">
        <v>101.78325800747</v>
      </c>
      <c r="G68">
        <v>107.29023383769</v>
      </c>
      <c r="I68" s="6">
        <f t="shared" si="6"/>
        <v>11.198184095759999</v>
      </c>
      <c r="J68" s="6">
        <f t="shared" si="6"/>
        <v>79.768532835420004</v>
      </c>
      <c r="K68" s="6">
        <f t="shared" si="8"/>
        <v>-84.524055306744003</v>
      </c>
      <c r="L68" s="7">
        <f t="shared" si="7"/>
        <v>-1.0596165217321432</v>
      </c>
      <c r="M68" s="7">
        <f t="shared" si="9"/>
        <v>-1.0386521567266129</v>
      </c>
      <c r="P68" s="5">
        <f t="shared" si="10"/>
        <v>-0.64573951985390565</v>
      </c>
      <c r="R68" s="5">
        <v>-13</v>
      </c>
      <c r="U68" s="5">
        <v>22</v>
      </c>
      <c r="V68" s="7">
        <f t="shared" si="5"/>
        <v>-1.083625606829953</v>
      </c>
      <c r="Y68" s="7"/>
    </row>
    <row r="69" spans="1:25" x14ac:dyDescent="0.15">
      <c r="A69" s="5">
        <v>34</v>
      </c>
      <c r="B69" s="5">
        <v>67</v>
      </c>
      <c r="D69">
        <v>112.92170887299</v>
      </c>
      <c r="E69">
        <v>187.85868934854</v>
      </c>
      <c r="F69">
        <v>101.88819021419</v>
      </c>
      <c r="G69">
        <v>107.49381017882</v>
      </c>
      <c r="I69" s="6">
        <f t="shared" si="6"/>
        <v>11.033518658799991</v>
      </c>
      <c r="J69" s="6">
        <f t="shared" si="6"/>
        <v>80.364879169719998</v>
      </c>
      <c r="K69" s="6">
        <f t="shared" si="8"/>
        <v>-85.404336344864006</v>
      </c>
      <c r="L69" s="7">
        <f t="shared" si="7"/>
        <v>-1.0627072077654884</v>
      </c>
      <c r="M69" s="7">
        <f t="shared" si="9"/>
        <v>-1.0414299417897264</v>
      </c>
      <c r="P69" s="5">
        <f t="shared" si="10"/>
        <v>-0.35594333517629417</v>
      </c>
      <c r="R69" s="5">
        <v>-13</v>
      </c>
      <c r="U69" s="5">
        <v>22.5</v>
      </c>
      <c r="V69" s="7">
        <f t="shared" si="5"/>
        <v>-1.0639585491256343</v>
      </c>
      <c r="Y69" s="7"/>
    </row>
    <row r="70" spans="1:25" x14ac:dyDescent="0.15">
      <c r="A70" s="5">
        <v>34.5</v>
      </c>
      <c r="B70" s="5">
        <v>68</v>
      </c>
      <c r="D70">
        <v>112.72607771119</v>
      </c>
      <c r="E70">
        <v>187.70925961724001</v>
      </c>
      <c r="F70">
        <v>101.75397917076</v>
      </c>
      <c r="G70">
        <v>107.41953232461999</v>
      </c>
      <c r="I70" s="6">
        <f t="shared" si="6"/>
        <v>10.972098540429997</v>
      </c>
      <c r="J70" s="6">
        <f t="shared" si="6"/>
        <v>80.289727292620015</v>
      </c>
      <c r="K70" s="6">
        <f t="shared" si="8"/>
        <v>-85.375574210714021</v>
      </c>
      <c r="L70" s="7">
        <f t="shared" si="7"/>
        <v>-1.0633436815591411</v>
      </c>
      <c r="M70" s="7">
        <f t="shared" si="9"/>
        <v>-1.0417535146131474</v>
      </c>
      <c r="P70" s="5">
        <f t="shared" si="10"/>
        <v>-0.29626477997598755</v>
      </c>
      <c r="R70" s="5">
        <v>-13</v>
      </c>
      <c r="U70" s="5">
        <v>23</v>
      </c>
      <c r="V70" s="7">
        <f t="shared" si="5"/>
        <v>-1.0649150264161396</v>
      </c>
      <c r="Y70" s="7"/>
    </row>
    <row r="71" spans="1:25" x14ac:dyDescent="0.15">
      <c r="A71" s="5">
        <v>35</v>
      </c>
      <c r="B71" s="5">
        <v>69</v>
      </c>
      <c r="D71">
        <v>112.66537792384</v>
      </c>
      <c r="E71">
        <v>186.38952252077999</v>
      </c>
      <c r="F71">
        <v>101.73983100805999</v>
      </c>
      <c r="G71">
        <v>107.43328748281</v>
      </c>
      <c r="I71" s="6">
        <f t="shared" si="6"/>
        <v>10.925546915780004</v>
      </c>
      <c r="J71" s="6">
        <f t="shared" si="6"/>
        <v>78.956235037969989</v>
      </c>
      <c r="K71" s="6">
        <f t="shared" si="8"/>
        <v>-83.821935129783981</v>
      </c>
      <c r="L71" s="7">
        <f t="shared" si="7"/>
        <v>-1.0616252799981418</v>
      </c>
      <c r="M71" s="7">
        <f t="shared" si="9"/>
        <v>-1.0397222120819163</v>
      </c>
      <c r="P71" s="5">
        <f t="shared" si="10"/>
        <v>-0.45738959522699518</v>
      </c>
      <c r="R71" s="5">
        <v>-13</v>
      </c>
      <c r="U71" s="5">
        <v>23.5</v>
      </c>
      <c r="V71" s="7">
        <f t="shared" si="5"/>
        <v>-1.0608574508840454</v>
      </c>
      <c r="Y71" s="7"/>
    </row>
    <row r="72" spans="1:25" x14ac:dyDescent="0.15">
      <c r="A72" s="5">
        <v>35.5</v>
      </c>
      <c r="B72" s="5">
        <v>70</v>
      </c>
      <c r="D72">
        <v>112.68876860623</v>
      </c>
      <c r="E72">
        <v>188.34738063020001</v>
      </c>
      <c r="F72">
        <v>101.95264295539</v>
      </c>
      <c r="G72">
        <v>107.35291805855999</v>
      </c>
      <c r="I72" s="6">
        <f t="shared" si="6"/>
        <v>10.736125650839995</v>
      </c>
      <c r="J72" s="6">
        <f t="shared" si="6"/>
        <v>80.994462571640014</v>
      </c>
      <c r="K72" s="6">
        <f t="shared" si="8"/>
        <v>-86.457229435128014</v>
      </c>
      <c r="L72" s="7">
        <f t="shared" si="7"/>
        <v>-1.0674461770600201</v>
      </c>
      <c r="M72" s="7">
        <f t="shared" si="9"/>
        <v>-1.0452302081735627</v>
      </c>
      <c r="P72" s="5">
        <f t="shared" si="10"/>
        <v>8.8403067545551856E-2</v>
      </c>
      <c r="R72" s="5">
        <v>-13</v>
      </c>
      <c r="U72" s="5">
        <v>24</v>
      </c>
      <c r="V72" s="7">
        <f t="shared" si="5"/>
        <v>-1.0599671361570722</v>
      </c>
      <c r="Y72" s="7"/>
    </row>
    <row r="73" spans="1:25" x14ac:dyDescent="0.15">
      <c r="A73" s="5">
        <v>36</v>
      </c>
      <c r="B73" s="5">
        <v>71</v>
      </c>
      <c r="D73">
        <v>112.88362652233</v>
      </c>
      <c r="E73">
        <v>186.85501643147001</v>
      </c>
      <c r="F73">
        <v>101.76675181765</v>
      </c>
      <c r="G73">
        <v>107.50913735508</v>
      </c>
      <c r="I73" s="6">
        <f t="shared" si="6"/>
        <v>11.116874704680001</v>
      </c>
      <c r="J73" s="6">
        <f t="shared" si="6"/>
        <v>79.345879076390005</v>
      </c>
      <c r="K73" s="6">
        <f t="shared" si="8"/>
        <v>-84.098180186988003</v>
      </c>
      <c r="L73" s="7">
        <f t="shared" si="7"/>
        <v>-1.0598934836429594</v>
      </c>
      <c r="M73" s="7">
        <f t="shared" si="9"/>
        <v>-1.0373646137862702</v>
      </c>
      <c r="P73" s="5">
        <f t="shared" si="10"/>
        <v>-0.61977036472471136</v>
      </c>
      <c r="R73" s="5">
        <v>-13</v>
      </c>
      <c r="U73" s="5">
        <v>24.5</v>
      </c>
      <c r="V73" s="7">
        <f t="shared" si="5"/>
        <v>-1.0644036371220709</v>
      </c>
      <c r="Y73" s="7"/>
    </row>
    <row r="74" spans="1:25" x14ac:dyDescent="0.15">
      <c r="A74" s="5">
        <v>36.5</v>
      </c>
      <c r="B74" s="5">
        <v>72</v>
      </c>
      <c r="D74">
        <v>112.60293833366001</v>
      </c>
      <c r="E74">
        <v>187.92248211869</v>
      </c>
      <c r="F74">
        <v>101.79603065435001</v>
      </c>
      <c r="G74">
        <v>107.35350756534</v>
      </c>
      <c r="I74" s="6">
        <f t="shared" si="6"/>
        <v>10.806907679310001</v>
      </c>
      <c r="J74" s="6">
        <f t="shared" si="6"/>
        <v>80.568974553350003</v>
      </c>
      <c r="K74" s="6">
        <f t="shared" si="8"/>
        <v>-85.875861784709997</v>
      </c>
      <c r="L74" s="7">
        <f t="shared" si="7"/>
        <v>-1.0658676278403663</v>
      </c>
      <c r="M74" s="7">
        <f t="shared" si="9"/>
        <v>-1.0430258570134454</v>
      </c>
      <c r="P74" s="5">
        <f t="shared" si="10"/>
        <v>-5.9608583021996057E-2</v>
      </c>
      <c r="R74" s="5">
        <v>-13</v>
      </c>
      <c r="U74" s="5">
        <v>25</v>
      </c>
      <c r="V74" s="7">
        <f t="shared" si="5"/>
        <v>-1.06178359281152</v>
      </c>
      <c r="Y74" s="7"/>
    </row>
    <row r="75" spans="1:25" x14ac:dyDescent="0.15">
      <c r="A75" s="5">
        <v>37</v>
      </c>
      <c r="B75" s="5">
        <v>73</v>
      </c>
      <c r="D75">
        <v>112.75391455635</v>
      </c>
      <c r="E75">
        <v>188.82911270055999</v>
      </c>
      <c r="F75">
        <v>101.69601100413</v>
      </c>
      <c r="G75">
        <v>107.44940066811</v>
      </c>
      <c r="I75" s="6">
        <f t="shared" si="6"/>
        <v>11.057903552219997</v>
      </c>
      <c r="J75" s="6">
        <f t="shared" si="6"/>
        <v>81.379712032449987</v>
      </c>
      <c r="K75" s="6">
        <f t="shared" si="8"/>
        <v>-86.597750886719979</v>
      </c>
      <c r="L75" s="7">
        <f t="shared" si="7"/>
        <v>-1.064119652477872</v>
      </c>
      <c r="M75" s="7">
        <f t="shared" si="9"/>
        <v>-1.0409649806807193</v>
      </c>
      <c r="P75" s="5">
        <f t="shared" si="10"/>
        <v>-0.22350636671664725</v>
      </c>
      <c r="R75" s="5">
        <v>-13</v>
      </c>
      <c r="U75" s="5">
        <v>25.5</v>
      </c>
      <c r="V75" s="7">
        <f t="shared" si="5"/>
        <v>-1.0626909411218239</v>
      </c>
      <c r="Y75" s="7"/>
    </row>
    <row r="76" spans="1:25" x14ac:dyDescent="0.15">
      <c r="A76" s="5">
        <v>37.5</v>
      </c>
      <c r="B76" s="5">
        <v>74</v>
      </c>
      <c r="D76">
        <v>112.65377923835</v>
      </c>
      <c r="E76">
        <v>186.63116180166</v>
      </c>
      <c r="F76">
        <v>101.86460994301</v>
      </c>
      <c r="G76">
        <v>107.28925132639</v>
      </c>
      <c r="I76" s="6">
        <f t="shared" si="6"/>
        <v>10.789169295340002</v>
      </c>
      <c r="J76" s="6">
        <f t="shared" si="6"/>
        <v>79.341910475269998</v>
      </c>
      <c r="K76" s="6">
        <f t="shared" si="8"/>
        <v>-84.421123274983998</v>
      </c>
      <c r="L76" s="7">
        <f t="shared" si="7"/>
        <v>-1.0640167695646443</v>
      </c>
      <c r="M76" s="7">
        <f t="shared" si="9"/>
        <v>-1.0405491967972598</v>
      </c>
      <c r="P76" s="5">
        <f t="shared" si="10"/>
        <v>-0.23315311679097628</v>
      </c>
      <c r="R76" s="5">
        <v>-13</v>
      </c>
      <c r="U76" s="5">
        <v>26</v>
      </c>
      <c r="V76" s="7">
        <f t="shared" si="5"/>
        <v>-1.0644181228190346</v>
      </c>
      <c r="Y76" s="7"/>
    </row>
    <row r="77" spans="1:25" x14ac:dyDescent="0.15">
      <c r="A77" s="5">
        <v>38</v>
      </c>
      <c r="B77" s="5">
        <v>75</v>
      </c>
      <c r="D77">
        <v>112.5720085057</v>
      </c>
      <c r="E77">
        <v>185.96172433791</v>
      </c>
      <c r="F77">
        <v>101.76694831991</v>
      </c>
      <c r="G77">
        <v>107.4953821969</v>
      </c>
      <c r="I77" s="6">
        <f t="shared" si="6"/>
        <v>10.805060185789998</v>
      </c>
      <c r="J77" s="6">
        <f t="shared" si="6"/>
        <v>78.466342141010003</v>
      </c>
      <c r="K77" s="6">
        <f t="shared" si="8"/>
        <v>-83.354550383422009</v>
      </c>
      <c r="L77" s="7">
        <f t="shared" si="7"/>
        <v>-1.0622968792610152</v>
      </c>
      <c r="M77" s="7">
        <f t="shared" si="9"/>
        <v>-1.0385164055233989</v>
      </c>
      <c r="P77" s="5">
        <f t="shared" si="10"/>
        <v>-0.39441752303551747</v>
      </c>
      <c r="R77" s="5">
        <v>-13</v>
      </c>
      <c r="U77" s="37">
        <v>26.5</v>
      </c>
      <c r="V77" s="7">
        <f t="shared" si="5"/>
        <v>-1.0629157915676113</v>
      </c>
      <c r="Y77" s="7"/>
    </row>
    <row r="78" spans="1:25" x14ac:dyDescent="0.15">
      <c r="A78" s="5">
        <v>38.5</v>
      </c>
      <c r="B78" s="5">
        <v>76</v>
      </c>
      <c r="D78">
        <v>112.83452542045001</v>
      </c>
      <c r="E78">
        <v>188.45447515948001</v>
      </c>
      <c r="F78">
        <v>101.84299469443999</v>
      </c>
      <c r="G78">
        <v>107.49086264492</v>
      </c>
      <c r="I78" s="6">
        <f t="shared" si="6"/>
        <v>10.991530726010012</v>
      </c>
      <c r="J78" s="6">
        <f t="shared" si="6"/>
        <v>80.963612514560012</v>
      </c>
      <c r="K78" s="6">
        <f t="shared" si="8"/>
        <v>-86.164804291462005</v>
      </c>
      <c r="L78" s="7">
        <f t="shared" si="7"/>
        <v>-1.0642411030753678</v>
      </c>
      <c r="M78" s="7">
        <f t="shared" si="9"/>
        <v>-1.0401477283675196</v>
      </c>
      <c r="P78" s="5">
        <f t="shared" si="10"/>
        <v>-0.21211862968953699</v>
      </c>
      <c r="R78" s="5">
        <v>-13</v>
      </c>
      <c r="U78" s="5">
        <v>27</v>
      </c>
      <c r="V78" s="7">
        <f t="shared" si="5"/>
        <v>-1.067937858429804</v>
      </c>
      <c r="Y78" s="7"/>
    </row>
    <row r="79" spans="1:25" x14ac:dyDescent="0.15">
      <c r="A79" s="5">
        <v>39</v>
      </c>
      <c r="B79" s="5">
        <v>77</v>
      </c>
      <c r="D79">
        <v>112.51188865262</v>
      </c>
      <c r="E79">
        <v>186.82563309491999</v>
      </c>
      <c r="F79">
        <v>101.91432501474</v>
      </c>
      <c r="G79">
        <v>107.36411868737</v>
      </c>
      <c r="I79" s="6">
        <f t="shared" si="6"/>
        <v>10.59756363788</v>
      </c>
      <c r="J79" s="6">
        <f t="shared" si="6"/>
        <v>79.461514407549998</v>
      </c>
      <c r="K79" s="6">
        <f t="shared" si="8"/>
        <v>-84.756253651179989</v>
      </c>
      <c r="L79" s="7">
        <f t="shared" si="7"/>
        <v>-1.0666327502452799</v>
      </c>
      <c r="M79" s="7">
        <f t="shared" si="9"/>
        <v>-1.0422264745672001</v>
      </c>
      <c r="P79" s="5">
        <f t="shared" si="10"/>
        <v>1.213262632864907E-2</v>
      </c>
      <c r="R79" s="5">
        <v>-13</v>
      </c>
      <c r="U79" s="5">
        <v>27.5</v>
      </c>
      <c r="V79" s="7">
        <f t="shared" si="5"/>
        <v>-1.0667057220328096</v>
      </c>
      <c r="Y79" s="7"/>
    </row>
    <row r="80" spans="1:25" x14ac:dyDescent="0.15">
      <c r="A80" s="5">
        <v>39.5</v>
      </c>
      <c r="B80" s="5">
        <v>78</v>
      </c>
      <c r="D80">
        <v>112.19872414460001</v>
      </c>
      <c r="E80">
        <v>184.30562536246001</v>
      </c>
      <c r="F80">
        <v>101.733739438</v>
      </c>
      <c r="G80">
        <v>107.25054038121</v>
      </c>
      <c r="I80" s="6">
        <f t="shared" si="6"/>
        <v>10.464984706600006</v>
      </c>
      <c r="J80" s="6">
        <f t="shared" si="6"/>
        <v>77.055084981250005</v>
      </c>
      <c r="K80" s="6">
        <f t="shared" si="8"/>
        <v>-82.001117270899996</v>
      </c>
      <c r="L80" s="7">
        <f t="shared" si="7"/>
        <v>-1.0641882659769115</v>
      </c>
      <c r="M80" s="7">
        <f t="shared" si="9"/>
        <v>-1.0394690893285998</v>
      </c>
      <c r="P80" s="5">
        <f t="shared" si="10"/>
        <v>-0.21707286618488533</v>
      </c>
      <c r="R80" s="5">
        <v>-13</v>
      </c>
      <c r="U80" s="5">
        <v>28</v>
      </c>
      <c r="V80" s="7">
        <f t="shared" si="5"/>
        <v>-1.0619919082251581</v>
      </c>
      <c r="Y80" s="7"/>
    </row>
    <row r="81" spans="1:25" x14ac:dyDescent="0.15">
      <c r="A81" s="5">
        <v>40</v>
      </c>
      <c r="B81" s="5">
        <v>79</v>
      </c>
      <c r="D81">
        <v>112.14807655132</v>
      </c>
      <c r="E81">
        <v>183.92828146143</v>
      </c>
      <c r="F81">
        <v>101.88268815091</v>
      </c>
      <c r="G81">
        <v>107.5588524268</v>
      </c>
      <c r="I81" s="6">
        <f t="shared" si="6"/>
        <v>10.265388400410004</v>
      </c>
      <c r="J81" s="6">
        <f t="shared" si="6"/>
        <v>76.369429034630002</v>
      </c>
      <c r="K81" s="6">
        <f t="shared" si="8"/>
        <v>-81.377926441146002</v>
      </c>
      <c r="L81" s="7">
        <f t="shared" si="7"/>
        <v>-1.0655824911856402</v>
      </c>
      <c r="M81" s="7">
        <f t="shared" si="9"/>
        <v>-1.0405504135670967</v>
      </c>
      <c r="P81" s="5">
        <f t="shared" si="10"/>
        <v>-8.6344237747142741E-2</v>
      </c>
      <c r="R81" s="5">
        <v>-13</v>
      </c>
      <c r="U81" s="5">
        <v>28.5</v>
      </c>
      <c r="V81" s="7">
        <f t="shared" si="5"/>
        <v>-1.0658163814617323</v>
      </c>
      <c r="Y81" s="7"/>
    </row>
    <row r="82" spans="1:25" x14ac:dyDescent="0.15">
      <c r="A82" s="5">
        <v>40.5</v>
      </c>
      <c r="B82" s="5">
        <v>80</v>
      </c>
      <c r="D82">
        <v>111.98685482312</v>
      </c>
      <c r="E82">
        <v>185.35839938140001</v>
      </c>
      <c r="F82">
        <v>101.79524464531001</v>
      </c>
      <c r="G82">
        <v>107.41403026135001</v>
      </c>
      <c r="I82" s="6">
        <f t="shared" si="6"/>
        <v>10.191610177809991</v>
      </c>
      <c r="J82" s="6">
        <f t="shared" si="6"/>
        <v>77.944369120049998</v>
      </c>
      <c r="K82" s="6">
        <f t="shared" si="8"/>
        <v>-83.341632766250001</v>
      </c>
      <c r="L82" s="7">
        <f t="shared" si="7"/>
        <v>-1.06924507449521</v>
      </c>
      <c r="M82" s="7">
        <f t="shared" si="9"/>
        <v>-1.0439000959064346</v>
      </c>
      <c r="P82" s="5">
        <f t="shared" si="10"/>
        <v>0.25707552657890081</v>
      </c>
      <c r="R82" s="5">
        <v>-13</v>
      </c>
      <c r="U82" s="5">
        <v>29</v>
      </c>
      <c r="V82" s="7">
        <f t="shared" si="5"/>
        <v>-1.0686826908930265</v>
      </c>
      <c r="Y82" s="7"/>
    </row>
    <row r="83" spans="1:25" x14ac:dyDescent="0.15">
      <c r="A83" s="5">
        <v>41</v>
      </c>
      <c r="B83" s="5">
        <v>81</v>
      </c>
      <c r="D83">
        <v>112.47612603905</v>
      </c>
      <c r="E83">
        <v>186.54107867774999</v>
      </c>
      <c r="F83">
        <v>101.94989192376001</v>
      </c>
      <c r="G83">
        <v>107.5276085675</v>
      </c>
      <c r="I83" s="6">
        <f t="shared" si="6"/>
        <v>10.526234115289995</v>
      </c>
      <c r="J83" s="6">
        <f t="shared" si="6"/>
        <v>79.013470110249997</v>
      </c>
      <c r="K83" s="6">
        <f t="shared" si="8"/>
        <v>-84.289930017009993</v>
      </c>
      <c r="L83" s="7">
        <f t="shared" si="7"/>
        <v>-1.0667792453539577</v>
      </c>
      <c r="M83" s="7">
        <f t="shared" si="9"/>
        <v>-1.0411213657949507</v>
      </c>
      <c r="P83" s="5">
        <f t="shared" si="10"/>
        <v>2.5868645811291727E-2</v>
      </c>
      <c r="R83" s="5">
        <v>-13</v>
      </c>
      <c r="U83" s="5">
        <v>29.5</v>
      </c>
      <c r="V83" s="7">
        <f t="shared" si="5"/>
        <v>-1.066152535708796</v>
      </c>
      <c r="Y83" s="7"/>
    </row>
    <row r="84" spans="1:25" x14ac:dyDescent="0.15">
      <c r="A84" s="5">
        <v>41.5</v>
      </c>
      <c r="B84" s="5">
        <v>82</v>
      </c>
      <c r="D84">
        <v>111.75488111347001</v>
      </c>
      <c r="E84">
        <v>184.40730717184999</v>
      </c>
      <c r="F84">
        <v>101.86460994301</v>
      </c>
      <c r="G84">
        <v>107.4572607585</v>
      </c>
      <c r="I84" s="6">
        <f t="shared" si="6"/>
        <v>9.8902711704600108</v>
      </c>
      <c r="J84" s="6">
        <f t="shared" si="6"/>
        <v>76.950046413349995</v>
      </c>
      <c r="K84" s="6">
        <f t="shared" si="8"/>
        <v>-82.449784525559977</v>
      </c>
      <c r="L84" s="7">
        <f t="shared" si="7"/>
        <v>-1.0714715372966408</v>
      </c>
      <c r="M84" s="7">
        <f t="shared" si="9"/>
        <v>-1.045500756767402</v>
      </c>
      <c r="P84" s="5">
        <f t="shared" si="10"/>
        <v>0.46583837670991224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111.97834912043</v>
      </c>
      <c r="E85">
        <v>183.69862748889</v>
      </c>
      <c r="F85">
        <v>101.85498133229</v>
      </c>
      <c r="G85">
        <v>107.40695617999999</v>
      </c>
      <c r="I85" s="6">
        <f t="shared" si="6"/>
        <v>10.123367788140001</v>
      </c>
      <c r="J85" s="6">
        <f t="shared" si="6"/>
        <v>76.291671308890002</v>
      </c>
      <c r="K85" s="6">
        <f t="shared" si="8"/>
        <v>-81.426637782528005</v>
      </c>
      <c r="L85" s="7">
        <f t="shared" si="7"/>
        <v>-1.0673070387047563</v>
      </c>
      <c r="M85" s="7">
        <f t="shared" si="9"/>
        <v>-1.0410233572052856</v>
      </c>
      <c r="P85" s="5">
        <f t="shared" si="10"/>
        <v>7.5356849307032001E-2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112.57123525999999</v>
      </c>
      <c r="E86">
        <v>186.92789483858999</v>
      </c>
      <c r="F86">
        <v>101.77245038318</v>
      </c>
      <c r="G86">
        <v>107.492434663</v>
      </c>
      <c r="I86" s="6">
        <f t="shared" si="6"/>
        <v>10.798784876819994</v>
      </c>
      <c r="J86" s="6">
        <f t="shared" si="6"/>
        <v>79.435460175589995</v>
      </c>
      <c r="K86" s="6">
        <f t="shared" si="8"/>
        <v>-84.523767333888003</v>
      </c>
      <c r="L86" s="7">
        <f t="shared" si="7"/>
        <v>-1.0640558655674737</v>
      </c>
      <c r="M86" s="7">
        <f t="shared" si="9"/>
        <v>-1.0374592830977711</v>
      </c>
      <c r="P86" s="5">
        <f t="shared" si="10"/>
        <v>-0.22948730527409705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112.61415039629</v>
      </c>
      <c r="E87">
        <v>186.13841098008999</v>
      </c>
      <c r="F87">
        <v>101.84044016506</v>
      </c>
      <c r="G87">
        <v>107.56730202397</v>
      </c>
      <c r="I87" s="6">
        <f t="shared" si="6"/>
        <v>10.773710231229998</v>
      </c>
      <c r="J87" s="6">
        <f t="shared" si="6"/>
        <v>78.571108956119986</v>
      </c>
      <c r="K87" s="6">
        <f t="shared" si="8"/>
        <v>-83.511620516113979</v>
      </c>
      <c r="L87" s="7">
        <f t="shared" si="7"/>
        <v>-1.0628794938194539</v>
      </c>
      <c r="M87" s="7">
        <f t="shared" si="9"/>
        <v>-1.0359700103795197</v>
      </c>
      <c r="P87" s="5">
        <f t="shared" si="10"/>
        <v>-0.33978904432510987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112.53798569496</v>
      </c>
      <c r="E88">
        <v>187.11811328050001</v>
      </c>
      <c r="F88">
        <v>101.91845156219</v>
      </c>
      <c r="G88">
        <v>107.51031636864001</v>
      </c>
      <c r="I88" s="6">
        <f t="shared" si="6"/>
        <v>10.619534132769999</v>
      </c>
      <c r="J88" s="6">
        <f t="shared" si="6"/>
        <v>79.607796911860007</v>
      </c>
      <c r="K88" s="6">
        <f t="shared" si="8"/>
        <v>-84.909822161462003</v>
      </c>
      <c r="L88" s="7">
        <f t="shared" si="7"/>
        <v>-1.0666018336805914</v>
      </c>
      <c r="M88" s="7">
        <f t="shared" si="9"/>
        <v>-1.0393794492704254</v>
      </c>
      <c r="P88" s="5">
        <f t="shared" si="10"/>
        <v>9.2337545592680349E-3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112.66866421806</v>
      </c>
      <c r="E89">
        <v>187.56369611444001</v>
      </c>
      <c r="F89">
        <v>101.93161721360001</v>
      </c>
      <c r="G89">
        <v>107.41422676361</v>
      </c>
      <c r="I89" s="6">
        <f t="shared" si="6"/>
        <v>10.737047004459995</v>
      </c>
      <c r="J89" s="6">
        <f t="shared" si="6"/>
        <v>80.149469350830003</v>
      </c>
      <c r="K89" s="6">
        <f t="shared" si="8"/>
        <v>-85.442316216536</v>
      </c>
      <c r="L89" s="7">
        <f t="shared" si="7"/>
        <v>-1.0660372040959893</v>
      </c>
      <c r="M89" s="7">
        <f t="shared" si="9"/>
        <v>-1.0385019187155915</v>
      </c>
      <c r="P89" s="5">
        <f t="shared" si="10"/>
        <v>-4.3708374666541032E-2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112.38778271795999</v>
      </c>
      <c r="E90">
        <v>184.94761260390999</v>
      </c>
      <c r="F90">
        <v>101.77303988996</v>
      </c>
      <c r="G90">
        <v>107.53212811947</v>
      </c>
      <c r="I90" s="6">
        <f t="shared" si="6"/>
        <v>10.61474282799999</v>
      </c>
      <c r="J90" s="6">
        <f t="shared" si="6"/>
        <v>77.415484484439986</v>
      </c>
      <c r="K90" s="6">
        <f t="shared" si="8"/>
        <v>-82.283838553327996</v>
      </c>
      <c r="L90" s="7">
        <f t="shared" si="7"/>
        <v>-1.062886050527353</v>
      </c>
      <c r="M90" s="7">
        <f t="shared" si="9"/>
        <v>-1.0350378641767233</v>
      </c>
      <c r="P90" s="5">
        <f t="shared" si="10"/>
        <v>-0.33917425883325014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112.48521167601</v>
      </c>
      <c r="E91">
        <v>185.45138217669</v>
      </c>
      <c r="F91">
        <v>101.92572214581</v>
      </c>
      <c r="G91">
        <v>107.50049125565</v>
      </c>
      <c r="I91" s="6">
        <f t="shared" si="6"/>
        <v>10.559489530199997</v>
      </c>
      <c r="J91" s="6">
        <f t="shared" si="6"/>
        <v>77.950890921039999</v>
      </c>
      <c r="K91" s="6">
        <f t="shared" si="8"/>
        <v>-82.981579575048002</v>
      </c>
      <c r="L91" s="7">
        <f t="shared" si="7"/>
        <v>-1.0645366408846284</v>
      </c>
      <c r="M91" s="7">
        <f t="shared" si="9"/>
        <v>-1.0363755535637669</v>
      </c>
      <c r="P91" s="5">
        <f t="shared" si="10"/>
        <v>-0.18440771741061968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112.47013338488</v>
      </c>
      <c r="E92">
        <v>186.23487338102001</v>
      </c>
      <c r="F92">
        <v>101.78856356848</v>
      </c>
      <c r="G92">
        <v>107.37807034781</v>
      </c>
      <c r="I92" s="6">
        <f t="shared" si="6"/>
        <v>10.6815698164</v>
      </c>
      <c r="J92" s="6">
        <f t="shared" si="6"/>
        <v>78.856803033210014</v>
      </c>
      <c r="K92" s="6">
        <f t="shared" si="8"/>
        <v>-83.946593823452019</v>
      </c>
      <c r="L92" s="7">
        <f t="shared" si="7"/>
        <v>-1.0645447265735395</v>
      </c>
      <c r="M92" s="7">
        <f t="shared" si="9"/>
        <v>-1.0360707382824463</v>
      </c>
      <c r="P92" s="5">
        <f t="shared" si="10"/>
        <v>-0.18364956799924562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112.81790063792999</v>
      </c>
      <c r="E93">
        <v>187.50222308138001</v>
      </c>
      <c r="F93">
        <v>101.9335822362</v>
      </c>
      <c r="G93">
        <v>107.51444291609</v>
      </c>
      <c r="I93" s="6">
        <f t="shared" si="6"/>
        <v>10.884318401729999</v>
      </c>
      <c r="J93" s="6">
        <f t="shared" si="6"/>
        <v>79.987780165290005</v>
      </c>
      <c r="K93" s="6">
        <f t="shared" si="8"/>
        <v>-85.101017796618009</v>
      </c>
      <c r="L93" s="7">
        <f t="shared" si="7"/>
        <v>-1.0639252348391441</v>
      </c>
      <c r="M93" s="7">
        <f t="shared" si="9"/>
        <v>-1.0351383455778191</v>
      </c>
      <c r="P93" s="5">
        <f t="shared" si="10"/>
        <v>-0.24173581135434108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112.70558670017</v>
      </c>
      <c r="E94">
        <v>188.04117533345999</v>
      </c>
      <c r="F94">
        <v>101.94812340342</v>
      </c>
      <c r="G94">
        <v>107.43721752800001</v>
      </c>
      <c r="I94" s="6">
        <f t="shared" si="6"/>
        <v>10.757463296750004</v>
      </c>
      <c r="J94" s="6">
        <f t="shared" si="6"/>
        <v>80.603957805459984</v>
      </c>
      <c r="K94" s="6">
        <f t="shared" si="8"/>
        <v>-85.967286069801972</v>
      </c>
      <c r="L94" s="7">
        <f t="shared" si="7"/>
        <v>-1.0665392669338463</v>
      </c>
      <c r="M94" s="7">
        <f t="shared" si="9"/>
        <v>-1.0374394767022894</v>
      </c>
      <c r="P94" s="5">
        <f t="shared" si="10"/>
        <v>3.3672238606470262E-3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112.46646046780999</v>
      </c>
      <c r="E95">
        <v>187.49159095303</v>
      </c>
      <c r="F95">
        <v>101.75437217528</v>
      </c>
      <c r="G95">
        <v>107.42365887208</v>
      </c>
      <c r="I95" s="6">
        <f t="shared" si="6"/>
        <v>10.712088292529998</v>
      </c>
      <c r="J95" s="6">
        <f t="shared" si="6"/>
        <v>80.067932080950001</v>
      </c>
      <c r="K95" s="6">
        <f t="shared" si="8"/>
        <v>-85.369430204609998</v>
      </c>
      <c r="L95" s="7">
        <f t="shared" si="7"/>
        <v>-1.0662125021325652</v>
      </c>
      <c r="M95" s="7">
        <f t="shared" si="9"/>
        <v>-1.0367998109307766</v>
      </c>
      <c r="P95" s="5">
        <f t="shared" si="10"/>
        <v>-2.7271667206422014E-2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112.28126812295</v>
      </c>
      <c r="E96">
        <v>185.71157935433999</v>
      </c>
      <c r="F96">
        <v>101.84987227353</v>
      </c>
      <c r="G96">
        <v>107.45136569071001</v>
      </c>
      <c r="I96" s="6">
        <f t="shared" si="6"/>
        <v>10.431395849419999</v>
      </c>
      <c r="J96" s="6">
        <f t="shared" si="6"/>
        <v>78.260213663629983</v>
      </c>
      <c r="K96" s="6">
        <f t="shared" si="8"/>
        <v>-83.480860546935972</v>
      </c>
      <c r="L96" s="7">
        <f t="shared" si="7"/>
        <v>-1.0667088248154399</v>
      </c>
      <c r="M96" s="7">
        <f t="shared" si="9"/>
        <v>-1.0369832326434196</v>
      </c>
      <c r="P96" s="5">
        <f t="shared" si="10"/>
        <v>1.9265709387072363E-2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112.52078097816</v>
      </c>
      <c r="E97">
        <v>186.75546104775</v>
      </c>
      <c r="F97">
        <v>101.86107290234</v>
      </c>
      <c r="G97">
        <v>107.32481823541001</v>
      </c>
      <c r="I97" s="6">
        <f t="shared" si="6"/>
        <v>10.659708075820006</v>
      </c>
      <c r="J97" s="6">
        <f t="shared" si="6"/>
        <v>79.430642812339997</v>
      </c>
      <c r="K97" s="6">
        <f t="shared" si="8"/>
        <v>-84.657063298987993</v>
      </c>
      <c r="L97" s="7">
        <f t="shared" si="7"/>
        <v>-1.0657985419933684</v>
      </c>
      <c r="M97" s="7">
        <f t="shared" si="9"/>
        <v>-1.0357600488511163</v>
      </c>
      <c r="P97" s="5">
        <f t="shared" si="10"/>
        <v>-6.6086372955748138E-2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112.62497583607001</v>
      </c>
      <c r="E98">
        <v>186.84206456602001</v>
      </c>
      <c r="F98">
        <v>101.89349577519999</v>
      </c>
      <c r="G98">
        <v>107.33759088230001</v>
      </c>
      <c r="I98" s="6">
        <f t="shared" si="6"/>
        <v>10.731480060870012</v>
      </c>
      <c r="J98" s="6">
        <f t="shared" si="6"/>
        <v>79.504473683720008</v>
      </c>
      <c r="K98" s="6">
        <f t="shared" si="8"/>
        <v>-84.673888359593988</v>
      </c>
      <c r="L98" s="7">
        <f t="shared" si="7"/>
        <v>-1.0650204250950537</v>
      </c>
      <c r="M98" s="7">
        <f t="shared" si="9"/>
        <v>-1.0346690309825697</v>
      </c>
      <c r="P98" s="5">
        <f t="shared" si="10"/>
        <v>-0.13904600260817243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112.62168954185</v>
      </c>
      <c r="E99">
        <v>187.00985888266001</v>
      </c>
      <c r="F99">
        <v>101.81528787581</v>
      </c>
      <c r="G99">
        <v>107.4543132246</v>
      </c>
      <c r="I99" s="6">
        <f t="shared" si="6"/>
        <v>10.806401666040003</v>
      </c>
      <c r="J99" s="6">
        <f t="shared" si="6"/>
        <v>79.555545658060012</v>
      </c>
      <c r="K99" s="6">
        <f t="shared" si="8"/>
        <v>-84.660253123632003</v>
      </c>
      <c r="L99" s="7">
        <f t="shared" si="7"/>
        <v>-1.064165325287475</v>
      </c>
      <c r="M99" s="7">
        <f t="shared" si="9"/>
        <v>-1.0335010302047591</v>
      </c>
      <c r="P99" s="5">
        <f t="shared" si="10"/>
        <v>-0.21922388514988389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112.78581094143</v>
      </c>
      <c r="E100">
        <v>187.35086023584</v>
      </c>
      <c r="F100">
        <v>101.83297307919</v>
      </c>
      <c r="G100">
        <v>107.42739241501</v>
      </c>
      <c r="I100" s="6">
        <f t="shared" si="6"/>
        <v>10.952837862240003</v>
      </c>
      <c r="J100" s="6">
        <f t="shared" si="6"/>
        <v>79.923467820829998</v>
      </c>
      <c r="K100" s="6">
        <f t="shared" si="8"/>
        <v>-84.95532352275599</v>
      </c>
      <c r="L100" s="7">
        <f t="shared" si="7"/>
        <v>-1.0629584255929216</v>
      </c>
      <c r="M100" s="7">
        <f t="shared" si="9"/>
        <v>-1.031981229539974</v>
      </c>
      <c r="P100" s="5">
        <f t="shared" si="10"/>
        <v>-0.33238805743935046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112.54069205490001</v>
      </c>
      <c r="E101">
        <v>188.00057993427001</v>
      </c>
      <c r="F101">
        <v>101.72843387699</v>
      </c>
      <c r="G101">
        <v>107.43210846925</v>
      </c>
      <c r="I101" s="6">
        <f t="shared" si="6"/>
        <v>10.81225817791001</v>
      </c>
      <c r="J101" s="6">
        <f t="shared" si="6"/>
        <v>80.568471465020011</v>
      </c>
      <c r="K101" s="6">
        <f t="shared" si="8"/>
        <v>-85.869907580114003</v>
      </c>
      <c r="L101" s="7">
        <f t="shared" si="7"/>
        <v>-1.0658003809516938</v>
      </c>
      <c r="M101" s="7">
        <f t="shared" si="9"/>
        <v>-1.0345102839285145</v>
      </c>
      <c r="P101" s="5">
        <f t="shared" si="10"/>
        <v>-6.5913944213154746E-2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112.75836071912001</v>
      </c>
      <c r="E102">
        <v>188.51614150396</v>
      </c>
      <c r="F102">
        <v>101.89035173905</v>
      </c>
      <c r="G102">
        <v>107.41796030654</v>
      </c>
      <c r="I102" s="6">
        <f t="shared" si="6"/>
        <v>10.868008980070002</v>
      </c>
      <c r="J102" s="6">
        <f t="shared" si="6"/>
        <v>81.098181197420004</v>
      </c>
      <c r="K102" s="6">
        <f t="shared" si="8"/>
        <v>-86.449808456834006</v>
      </c>
      <c r="L102" s="7">
        <f t="shared" si="7"/>
        <v>-1.0659894855889105</v>
      </c>
      <c r="M102" s="7">
        <f t="shared" si="9"/>
        <v>-1.0343864875954993</v>
      </c>
      <c r="P102" s="5">
        <f t="shared" si="10"/>
        <v>-4.8182669739145194E-2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112.77266576455</v>
      </c>
      <c r="E103">
        <v>189.45776145369999</v>
      </c>
      <c r="F103">
        <v>101.90115936333</v>
      </c>
      <c r="G103">
        <v>107.78365101199</v>
      </c>
      <c r="I103" s="6">
        <f t="shared" si="6"/>
        <v>10.871506401220003</v>
      </c>
      <c r="J103" s="6">
        <f t="shared" si="6"/>
        <v>81.674110441709985</v>
      </c>
      <c r="K103" s="6">
        <f t="shared" si="8"/>
        <v>-87.137426128831976</v>
      </c>
      <c r="L103" s="7">
        <f t="shared" si="7"/>
        <v>-1.0668916460500797</v>
      </c>
      <c r="M103" s="7">
        <f t="shared" si="9"/>
        <v>-1.0349757470864367</v>
      </c>
      <c r="P103" s="5">
        <f t="shared" si="10"/>
        <v>3.6407824666671064E-2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112.87492750822</v>
      </c>
      <c r="E104">
        <v>188.79161028416999</v>
      </c>
      <c r="F104">
        <v>101.85478483003</v>
      </c>
      <c r="G104">
        <v>107.45706425624</v>
      </c>
      <c r="I104" s="6">
        <f t="shared" si="6"/>
        <v>11.020142678189998</v>
      </c>
      <c r="J104" s="6">
        <f t="shared" si="6"/>
        <v>81.334546027929989</v>
      </c>
      <c r="K104" s="6">
        <f t="shared" si="8"/>
        <v>-86.581312555325979</v>
      </c>
      <c r="L104" s="7">
        <f t="shared" si="7"/>
        <v>-1.0645084626844081</v>
      </c>
      <c r="M104" s="7">
        <f t="shared" si="9"/>
        <v>-1.0322796627505333</v>
      </c>
      <c r="P104" s="5">
        <f t="shared" si="10"/>
        <v>-0.18704982819987989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112.90875700754</v>
      </c>
      <c r="E105">
        <v>188.88188671950999</v>
      </c>
      <c r="F105">
        <v>101.78600903909999</v>
      </c>
      <c r="G105">
        <v>107.58577323639</v>
      </c>
      <c r="I105" s="6">
        <f t="shared" si="6"/>
        <v>11.122747968440009</v>
      </c>
      <c r="J105" s="6">
        <f t="shared" si="6"/>
        <v>81.296113483119996</v>
      </c>
      <c r="K105" s="6">
        <f t="shared" si="8"/>
        <v>-86.43258821130398</v>
      </c>
      <c r="L105" s="7">
        <f t="shared" si="7"/>
        <v>-1.0631822913557916</v>
      </c>
      <c r="M105" s="7">
        <f t="shared" si="9"/>
        <v>-1.0306405904516851</v>
      </c>
      <c r="P105" s="5">
        <f t="shared" si="10"/>
        <v>-0.311397428414044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112.64372704426999</v>
      </c>
      <c r="E106">
        <v>188.00212642567001</v>
      </c>
      <c r="F106">
        <v>101.92316761643001</v>
      </c>
      <c r="G106">
        <v>107.50658282569999</v>
      </c>
      <c r="I106" s="6">
        <f t="shared" si="6"/>
        <v>10.720559427839987</v>
      </c>
      <c r="J106" s="6">
        <f t="shared" si="6"/>
        <v>80.49554359997002</v>
      </c>
      <c r="K106" s="6">
        <f t="shared" si="8"/>
        <v>-85.87409289212404</v>
      </c>
      <c r="L106" s="7">
        <f t="shared" si="7"/>
        <v>-1.0668179758979355</v>
      </c>
      <c r="M106" s="7">
        <f t="shared" si="9"/>
        <v>-1.0339633740235972</v>
      </c>
      <c r="P106" s="5">
        <f t="shared" si="10"/>
        <v>2.950019031440276E-2</v>
      </c>
      <c r="R106" s="5">
        <v>-13</v>
      </c>
    </row>
    <row r="107" spans="1:25" x14ac:dyDescent="0.15">
      <c r="A107" s="5">
        <v>53</v>
      </c>
      <c r="B107" s="5">
        <v>105</v>
      </c>
      <c r="D107">
        <v>112.47825246472</v>
      </c>
      <c r="E107">
        <v>187.40769379470001</v>
      </c>
      <c r="F107">
        <v>101.86736097465</v>
      </c>
      <c r="G107">
        <v>107.50677932796</v>
      </c>
      <c r="I107" s="6">
        <f t="shared" si="6"/>
        <v>10.610891490070003</v>
      </c>
      <c r="J107" s="6">
        <f t="shared" si="6"/>
        <v>79.900914466740005</v>
      </c>
      <c r="K107" s="6">
        <f t="shared" si="8"/>
        <v>-85.270205870018003</v>
      </c>
      <c r="L107" s="7">
        <f t="shared" si="7"/>
        <v>-1.0671993736130898</v>
      </c>
      <c r="M107" s="7">
        <f t="shared" si="9"/>
        <v>-1.0340318707685197</v>
      </c>
      <c r="P107" s="5">
        <f t="shared" si="10"/>
        <v>6.5261701352407164E-2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112.44848250532</v>
      </c>
      <c r="E108">
        <v>188.11115406920999</v>
      </c>
      <c r="F108">
        <v>101.81332285321</v>
      </c>
      <c r="G108">
        <v>107.52701906071999</v>
      </c>
      <c r="I108" s="6">
        <f t="shared" si="6"/>
        <v>10.635159652110005</v>
      </c>
      <c r="J108" s="6">
        <f t="shared" si="6"/>
        <v>80.584135008489994</v>
      </c>
      <c r="K108" s="6">
        <f t="shared" si="8"/>
        <v>-86.065802358077988</v>
      </c>
      <c r="L108" s="7">
        <f t="shared" si="7"/>
        <v>-1.0680241507712462</v>
      </c>
      <c r="M108" s="7">
        <f t="shared" si="9"/>
        <v>-1.0345437469564442</v>
      </c>
      <c r="P108" s="5">
        <f t="shared" si="10"/>
        <v>0.14259640020703993</v>
      </c>
      <c r="R108" s="5">
        <v>-13</v>
      </c>
    </row>
    <row r="109" spans="1:25" x14ac:dyDescent="0.15">
      <c r="A109" s="5">
        <v>54</v>
      </c>
      <c r="B109" s="5">
        <v>107</v>
      </c>
      <c r="D109">
        <v>112.46336748502</v>
      </c>
      <c r="E109">
        <v>187.46259423932</v>
      </c>
      <c r="F109">
        <v>101.84869325997001</v>
      </c>
      <c r="G109">
        <v>107.8734525447</v>
      </c>
      <c r="I109" s="6">
        <f t="shared" si="6"/>
        <v>10.614674225049995</v>
      </c>
      <c r="J109" s="6">
        <f t="shared" si="6"/>
        <v>79.589141694619997</v>
      </c>
      <c r="K109" s="6">
        <f t="shared" si="8"/>
        <v>-84.892295808493998</v>
      </c>
      <c r="L109" s="7">
        <f t="shared" si="7"/>
        <v>-1.0666316283975266</v>
      </c>
      <c r="M109" s="7">
        <f t="shared" si="9"/>
        <v>-1.0328383236124929</v>
      </c>
      <c r="P109" s="5">
        <f t="shared" si="10"/>
        <v>1.2027436996829078E-2</v>
      </c>
      <c r="R109" s="5">
        <v>-13</v>
      </c>
    </row>
    <row r="110" spans="1:25" x14ac:dyDescent="0.15">
      <c r="A110" s="5">
        <v>54.5</v>
      </c>
      <c r="B110" s="5">
        <v>108</v>
      </c>
      <c r="D110">
        <v>112.56640247439</v>
      </c>
      <c r="E110">
        <v>188.15890199111001</v>
      </c>
      <c r="F110">
        <v>101.85046178031</v>
      </c>
      <c r="G110">
        <v>107.56553350364</v>
      </c>
      <c r="I110" s="6">
        <f t="shared" si="6"/>
        <v>10.715940694080004</v>
      </c>
      <c r="J110" s="6">
        <f t="shared" si="6"/>
        <v>80.593368487470016</v>
      </c>
      <c r="K110" s="6">
        <f t="shared" si="8"/>
        <v>-85.996101490884016</v>
      </c>
      <c r="L110" s="7">
        <f t="shared" si="7"/>
        <v>-1.0670369424285073</v>
      </c>
      <c r="M110" s="7">
        <f t="shared" si="9"/>
        <v>-1.0329307366732419</v>
      </c>
      <c r="P110" s="5">
        <f t="shared" si="10"/>
        <v>5.0031445979713179E-2</v>
      </c>
      <c r="R110" s="5">
        <v>-13</v>
      </c>
    </row>
    <row r="111" spans="1:25" x14ac:dyDescent="0.15">
      <c r="A111" s="5">
        <v>55</v>
      </c>
      <c r="B111" s="5">
        <v>109</v>
      </c>
      <c r="D111">
        <v>112.29557316837</v>
      </c>
      <c r="E111">
        <v>186.46858689349</v>
      </c>
      <c r="F111">
        <v>101.84515621929999</v>
      </c>
      <c r="G111">
        <v>107.72646885439001</v>
      </c>
      <c r="I111" s="6">
        <f t="shared" si="6"/>
        <v>10.450416949070004</v>
      </c>
      <c r="J111" s="6">
        <f t="shared" si="6"/>
        <v>78.742118039099992</v>
      </c>
      <c r="K111" s="6">
        <f t="shared" si="8"/>
        <v>-84.04012469784999</v>
      </c>
      <c r="L111" s="7">
        <f t="shared" si="7"/>
        <v>-1.0672830092799794</v>
      </c>
      <c r="M111" s="7">
        <f t="shared" si="9"/>
        <v>-1.0328639025544821</v>
      </c>
      <c r="P111" s="5">
        <f t="shared" si="10"/>
        <v>7.3103745774288242E-2</v>
      </c>
      <c r="R111" s="5">
        <v>-13</v>
      </c>
    </row>
    <row r="112" spans="1:25" x14ac:dyDescent="0.15">
      <c r="A112" s="5">
        <v>55.5</v>
      </c>
      <c r="B112" s="5">
        <v>110</v>
      </c>
      <c r="D112">
        <v>112.17649333076</v>
      </c>
      <c r="E112">
        <v>185.99342741155999</v>
      </c>
      <c r="F112">
        <v>101.82963254077001</v>
      </c>
      <c r="G112">
        <v>107.62703871095</v>
      </c>
      <c r="I112" s="6">
        <f t="shared" si="6"/>
        <v>10.346860789989989</v>
      </c>
      <c r="J112" s="6">
        <f t="shared" si="6"/>
        <v>78.366388700609988</v>
      </c>
      <c r="K112" s="6">
        <f t="shared" si="8"/>
        <v>-83.692805650741988</v>
      </c>
      <c r="L112" s="7">
        <f t="shared" si="7"/>
        <v>-1.0679681307056395</v>
      </c>
      <c r="M112" s="7">
        <f t="shared" si="9"/>
        <v>-1.0332361230099103</v>
      </c>
      <c r="P112" s="5">
        <f t="shared" si="10"/>
        <v>0.13734371484751642</v>
      </c>
      <c r="R112" s="5">
        <v>-13</v>
      </c>
    </row>
    <row r="113" spans="1:18" x14ac:dyDescent="0.15">
      <c r="A113" s="5">
        <v>56</v>
      </c>
      <c r="B113" s="5">
        <v>111</v>
      </c>
      <c r="D113">
        <v>112.42509182293</v>
      </c>
      <c r="E113">
        <v>186.18035955925001</v>
      </c>
      <c r="F113">
        <v>101.82078993908</v>
      </c>
      <c r="G113">
        <v>107.65592454313</v>
      </c>
      <c r="I113" s="6">
        <f t="shared" si="6"/>
        <v>10.604301883849999</v>
      </c>
      <c r="J113" s="6">
        <f t="shared" si="6"/>
        <v>78.524435016120009</v>
      </c>
      <c r="K113" s="6">
        <f t="shared" si="8"/>
        <v>-83.625020135494012</v>
      </c>
      <c r="L113" s="7">
        <f t="shared" si="7"/>
        <v>-1.0649553876869911</v>
      </c>
      <c r="M113" s="7">
        <f t="shared" si="9"/>
        <v>-1.0299104790210301</v>
      </c>
      <c r="P113" s="5">
        <f t="shared" si="10"/>
        <v>-0.14514419327345676</v>
      </c>
      <c r="R113" s="5">
        <v>-13</v>
      </c>
    </row>
    <row r="114" spans="1:18" x14ac:dyDescent="0.15">
      <c r="A114" s="5">
        <v>56.5</v>
      </c>
      <c r="B114" s="5">
        <v>112</v>
      </c>
      <c r="D114">
        <v>112.45872801083</v>
      </c>
      <c r="E114">
        <v>187.09182292674001</v>
      </c>
      <c r="F114">
        <v>101.77873845549</v>
      </c>
      <c r="G114">
        <v>107.47691098448</v>
      </c>
      <c r="I114" s="6">
        <f t="shared" si="6"/>
        <v>10.679989555340001</v>
      </c>
      <c r="J114" s="6">
        <f t="shared" si="6"/>
        <v>79.614911942260008</v>
      </c>
      <c r="K114" s="6">
        <f t="shared" si="8"/>
        <v>-84.857904775372006</v>
      </c>
      <c r="L114" s="7">
        <f t="shared" si="7"/>
        <v>-1.065854407236102</v>
      </c>
      <c r="M114" s="7">
        <f t="shared" si="9"/>
        <v>-1.0304965975999094</v>
      </c>
      <c r="P114" s="5">
        <f t="shared" si="10"/>
        <v>-6.0848204463181274E-2</v>
      </c>
      <c r="R114" s="5">
        <v>-13</v>
      </c>
    </row>
    <row r="115" spans="1:18" x14ac:dyDescent="0.15">
      <c r="A115" s="5">
        <v>57</v>
      </c>
      <c r="B115" s="5">
        <v>113</v>
      </c>
      <c r="D115">
        <v>112.36883819834</v>
      </c>
      <c r="E115">
        <v>186.36187898705001</v>
      </c>
      <c r="F115">
        <v>101.88642169385</v>
      </c>
      <c r="G115">
        <v>107.59186480645</v>
      </c>
      <c r="I115" s="6">
        <f t="shared" si="6"/>
        <v>10.482416504490004</v>
      </c>
      <c r="J115" s="6">
        <f t="shared" si="6"/>
        <v>78.7700141806</v>
      </c>
      <c r="K115" s="6">
        <f t="shared" si="8"/>
        <v>-84.041600512229991</v>
      </c>
      <c r="L115" s="7">
        <f t="shared" si="7"/>
        <v>-1.0669237702502319</v>
      </c>
      <c r="M115" s="7">
        <f t="shared" si="9"/>
        <v>-1.0312530596438074</v>
      </c>
      <c r="P115" s="5">
        <f t="shared" si="10"/>
        <v>3.9419929597254932E-2</v>
      </c>
      <c r="R115" s="5">
        <v>-13</v>
      </c>
    </row>
    <row r="116" spans="1:18" x14ac:dyDescent="0.15">
      <c r="A116" s="5">
        <v>57.5</v>
      </c>
      <c r="B116" s="5">
        <v>114</v>
      </c>
      <c r="D116">
        <v>112.40576068046001</v>
      </c>
      <c r="E116">
        <v>187.00115986854999</v>
      </c>
      <c r="F116">
        <v>101.88033012379999</v>
      </c>
      <c r="G116">
        <v>107.52269601099999</v>
      </c>
      <c r="I116" s="6">
        <f t="shared" si="6"/>
        <v>10.525430556660012</v>
      </c>
      <c r="J116" s="6">
        <f t="shared" si="6"/>
        <v>79.478463857549997</v>
      </c>
      <c r="K116" s="6">
        <f t="shared" si="8"/>
        <v>-84.848726072399984</v>
      </c>
      <c r="L116" s="7">
        <f t="shared" si="7"/>
        <v>-1.0675687721453091</v>
      </c>
      <c r="M116" s="7">
        <f t="shared" si="9"/>
        <v>-1.0315851605686528</v>
      </c>
      <c r="P116" s="5">
        <f t="shared" si="10"/>
        <v>9.9898116733231637E-2</v>
      </c>
      <c r="R116" s="5">
        <v>-13</v>
      </c>
    </row>
    <row r="117" spans="1:18" x14ac:dyDescent="0.15">
      <c r="A117" s="5">
        <v>58</v>
      </c>
      <c r="B117" s="5">
        <v>115</v>
      </c>
      <c r="D117">
        <v>112.34119466461</v>
      </c>
      <c r="E117">
        <v>187.43862362266</v>
      </c>
      <c r="F117">
        <v>101.80919630576</v>
      </c>
      <c r="G117">
        <v>107.51169188446001</v>
      </c>
      <c r="I117" s="6">
        <f t="shared" si="6"/>
        <v>10.531998358850004</v>
      </c>
      <c r="J117" s="6">
        <f t="shared" si="6"/>
        <v>79.926931738199997</v>
      </c>
      <c r="K117" s="6">
        <f t="shared" si="8"/>
        <v>-85.380319726989995</v>
      </c>
      <c r="L117" s="7">
        <f t="shared" si="7"/>
        <v>-1.0682296676501049</v>
      </c>
      <c r="M117" s="7">
        <f t="shared" si="9"/>
        <v>-1.0319331551032167</v>
      </c>
      <c r="P117" s="5">
        <f t="shared" si="10"/>
        <v>0.16186655794467755</v>
      </c>
      <c r="R117" s="5">
        <v>-13</v>
      </c>
    </row>
    <row r="118" spans="1:18" x14ac:dyDescent="0.15">
      <c r="A118" s="5">
        <v>58.5</v>
      </c>
      <c r="B118" s="5">
        <v>116</v>
      </c>
      <c r="D118">
        <v>112.42296539726</v>
      </c>
      <c r="E118">
        <v>187.49603711578999</v>
      </c>
      <c r="F118">
        <v>101.89565730005999</v>
      </c>
      <c r="G118">
        <v>107.57319709177</v>
      </c>
      <c r="I118" s="6">
        <f t="shared" si="6"/>
        <v>10.527308097200006</v>
      </c>
      <c r="J118" s="6">
        <f t="shared" si="6"/>
        <v>79.92284002401999</v>
      </c>
      <c r="K118" s="6">
        <f t="shared" si="8"/>
        <v>-85.380099931623974</v>
      </c>
      <c r="L118" s="7">
        <f t="shared" si="7"/>
        <v>-1.0682816064339538</v>
      </c>
      <c r="M118" s="7">
        <f t="shared" si="9"/>
        <v>-1.031672192916834</v>
      </c>
      <c r="P118" s="5">
        <f t="shared" si="10"/>
        <v>0.16673656454962407</v>
      </c>
      <c r="R118" s="5">
        <v>-13</v>
      </c>
    </row>
    <row r="119" spans="1:18" x14ac:dyDescent="0.15">
      <c r="A119" s="5">
        <v>59</v>
      </c>
      <c r="B119" s="5">
        <v>117</v>
      </c>
      <c r="D119">
        <v>112.62652232747</v>
      </c>
      <c r="E119">
        <v>187.60448482505001</v>
      </c>
      <c r="F119">
        <v>101.88779720967</v>
      </c>
      <c r="G119">
        <v>107.64315189625</v>
      </c>
      <c r="I119" s="6">
        <f t="shared" si="6"/>
        <v>10.738725117800001</v>
      </c>
      <c r="J119" s="6">
        <f t="shared" si="6"/>
        <v>79.961332928800005</v>
      </c>
      <c r="K119" s="6">
        <f t="shared" si="8"/>
        <v>-85.214874396759996</v>
      </c>
      <c r="L119" s="7">
        <f t="shared" si="7"/>
        <v>-1.0657010241767468</v>
      </c>
      <c r="M119" s="7">
        <f t="shared" si="9"/>
        <v>-1.0287787096893952</v>
      </c>
      <c r="P119" s="5">
        <f t="shared" si="10"/>
        <v>-7.523006820338253E-2</v>
      </c>
      <c r="R119" s="5">
        <v>-13</v>
      </c>
    </row>
    <row r="120" spans="1:18" x14ac:dyDescent="0.15">
      <c r="A120" s="5">
        <v>59.5</v>
      </c>
      <c r="B120" s="5">
        <v>118</v>
      </c>
      <c r="D120">
        <v>112.36903150976001</v>
      </c>
      <c r="E120">
        <v>187.56562922869</v>
      </c>
      <c r="F120">
        <v>101.89585380232</v>
      </c>
      <c r="G120">
        <v>107.35900962861</v>
      </c>
      <c r="I120" s="6">
        <f t="shared" si="6"/>
        <v>10.473177707440001</v>
      </c>
      <c r="J120" s="6">
        <f t="shared" si="6"/>
        <v>80.206619600080003</v>
      </c>
      <c r="K120" s="6">
        <f t="shared" si="8"/>
        <v>-85.774765812656</v>
      </c>
      <c r="L120" s="7">
        <f t="shared" si="7"/>
        <v>-1.0694225269727045</v>
      </c>
      <c r="M120" s="7">
        <f t="shared" si="9"/>
        <v>-1.032187311515121</v>
      </c>
      <c r="P120" s="5">
        <f t="shared" si="10"/>
        <v>0.27371424380370463</v>
      </c>
      <c r="R120" s="5">
        <v>-13</v>
      </c>
    </row>
    <row r="121" spans="1:18" x14ac:dyDescent="0.15">
      <c r="A121" s="5">
        <v>60</v>
      </c>
      <c r="B121" s="5">
        <v>119</v>
      </c>
      <c r="D121">
        <v>112.607191185</v>
      </c>
      <c r="E121">
        <v>187.35781944713</v>
      </c>
      <c r="F121">
        <v>101.82196895264001</v>
      </c>
      <c r="G121">
        <v>107.56081744940001</v>
      </c>
      <c r="I121" s="6">
        <f t="shared" si="6"/>
        <v>10.785222232359999</v>
      </c>
      <c r="J121" s="6">
        <f t="shared" si="6"/>
        <v>79.797001997729993</v>
      </c>
      <c r="K121" s="6">
        <f t="shared" si="8"/>
        <v>-84.971180164915992</v>
      </c>
      <c r="L121" s="7">
        <f t="shared" si="7"/>
        <v>-1.0648417614402756</v>
      </c>
      <c r="M121" s="7">
        <f t="shared" si="9"/>
        <v>-1.0272936450124603</v>
      </c>
      <c r="P121" s="5">
        <f t="shared" si="10"/>
        <v>-0.15579828509064469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112.73902957665</v>
      </c>
      <c r="E122">
        <v>187.53469940074001</v>
      </c>
      <c r="F122">
        <v>101.85616034584</v>
      </c>
      <c r="G122">
        <v>107.65337001376</v>
      </c>
      <c r="I122" s="6">
        <f t="shared" si="6"/>
        <v>10.882869230810002</v>
      </c>
      <c r="J122" s="6">
        <f t="shared" si="6"/>
        <v>79.881329386980013</v>
      </c>
      <c r="K122" s="6">
        <f t="shared" si="8"/>
        <v>-84.974726033566014</v>
      </c>
      <c r="L122" s="7">
        <f t="shared" si="7"/>
        <v>-1.0637620415893603</v>
      </c>
      <c r="M122" s="7">
        <f t="shared" si="9"/>
        <v>-1.0259010241913131</v>
      </c>
      <c r="P122" s="5">
        <f t="shared" si="10"/>
        <v>-0.25703752127966673</v>
      </c>
    </row>
    <row r="123" spans="1:18" x14ac:dyDescent="0.15">
      <c r="A123" s="5">
        <v>61</v>
      </c>
      <c r="B123" s="5">
        <v>121</v>
      </c>
      <c r="D123">
        <v>112.69804755461</v>
      </c>
      <c r="E123">
        <v>187.24569882079999</v>
      </c>
      <c r="F123">
        <v>101.77991746905001</v>
      </c>
      <c r="G123">
        <v>107.55335036353</v>
      </c>
      <c r="I123" s="6">
        <f t="shared" si="6"/>
        <v>10.918130085559994</v>
      </c>
      <c r="J123" s="6">
        <f t="shared" si="6"/>
        <v>79.692348457269986</v>
      </c>
      <c r="K123" s="6">
        <f t="shared" si="8"/>
        <v>-84.712688063163981</v>
      </c>
      <c r="L123" s="7">
        <f t="shared" si="7"/>
        <v>-1.0629965072316301</v>
      </c>
      <c r="M123" s="7">
        <f t="shared" si="9"/>
        <v>-1.0248225888633513</v>
      </c>
      <c r="P123" s="5">
        <f t="shared" si="10"/>
        <v>-0.32881735712074422</v>
      </c>
    </row>
    <row r="124" spans="1:18" x14ac:dyDescent="0.15">
      <c r="A124" s="5">
        <v>61.5</v>
      </c>
      <c r="B124" s="5">
        <v>122</v>
      </c>
      <c r="D124">
        <v>112.55673690315</v>
      </c>
      <c r="E124">
        <v>187.22366131838001</v>
      </c>
      <c r="F124">
        <v>101.83356258597</v>
      </c>
      <c r="G124">
        <v>107.60640597366999</v>
      </c>
      <c r="I124" s="6">
        <f t="shared" si="6"/>
        <v>10.723174317179996</v>
      </c>
      <c r="J124" s="6">
        <f t="shared" si="6"/>
        <v>79.617255344710017</v>
      </c>
      <c r="K124" s="6">
        <f t="shared" si="8"/>
        <v>-84.817532096472021</v>
      </c>
      <c r="L124" s="7">
        <f t="shared" si="7"/>
        <v>-1.0653159510365804</v>
      </c>
      <c r="M124" s="7">
        <f t="shared" si="9"/>
        <v>-1.0268291316980698</v>
      </c>
      <c r="P124" s="5">
        <f t="shared" si="10"/>
        <v>-0.11133620309967884</v>
      </c>
    </row>
    <row r="125" spans="1:18" x14ac:dyDescent="0.15">
      <c r="A125" s="5">
        <v>62</v>
      </c>
      <c r="B125" s="5">
        <v>123</v>
      </c>
      <c r="D125">
        <v>112.56350280302</v>
      </c>
      <c r="E125">
        <v>187.39300212642999</v>
      </c>
      <c r="F125">
        <v>101.84771074867</v>
      </c>
      <c r="G125">
        <v>107.65061898211999</v>
      </c>
      <c r="I125" s="6">
        <f t="shared" si="6"/>
        <v>10.715792054350004</v>
      </c>
      <c r="J125" s="6">
        <f t="shared" si="6"/>
        <v>79.742383144309997</v>
      </c>
      <c r="K125" s="6">
        <f t="shared" si="8"/>
        <v>-84.97506771882199</v>
      </c>
      <c r="L125" s="7">
        <f t="shared" si="7"/>
        <v>-1.0656198669789236</v>
      </c>
      <c r="M125" s="7">
        <f t="shared" si="9"/>
        <v>-1.0268201466701812</v>
      </c>
      <c r="P125" s="5">
        <f t="shared" si="10"/>
        <v>-8.2839720570055717E-2</v>
      </c>
    </row>
    <row r="126" spans="1:18" x14ac:dyDescent="0.15">
      <c r="A126" s="5">
        <v>62.5</v>
      </c>
      <c r="B126" s="5">
        <v>124</v>
      </c>
      <c r="D126">
        <v>112.39493524066999</v>
      </c>
      <c r="E126">
        <v>187.14363038856001</v>
      </c>
      <c r="F126">
        <v>101.79111809785999</v>
      </c>
      <c r="G126">
        <v>107.54411475732</v>
      </c>
      <c r="I126" s="6">
        <f t="shared" si="6"/>
        <v>10.603817142810001</v>
      </c>
      <c r="J126" s="6">
        <f t="shared" si="6"/>
        <v>79.59951563124001</v>
      </c>
      <c r="K126" s="6">
        <f t="shared" si="8"/>
        <v>-84.91560161467801</v>
      </c>
      <c r="L126" s="7">
        <f t="shared" si="7"/>
        <v>-1.066785406183447</v>
      </c>
      <c r="M126" s="7">
        <f t="shared" si="9"/>
        <v>-1.0276727849044727</v>
      </c>
      <c r="P126" s="5">
        <f t="shared" si="10"/>
        <v>2.644631201910657E-2</v>
      </c>
    </row>
    <row r="127" spans="1:18" x14ac:dyDescent="0.15">
      <c r="A127" s="5">
        <v>63</v>
      </c>
      <c r="B127" s="5">
        <v>125</v>
      </c>
      <c r="D127">
        <v>112.75604098202</v>
      </c>
      <c r="E127">
        <v>187.16392808814999</v>
      </c>
      <c r="F127">
        <v>101.93554725879</v>
      </c>
      <c r="G127">
        <v>107.65572804087</v>
      </c>
      <c r="I127" s="6">
        <f t="shared" si="6"/>
        <v>10.820493723230001</v>
      </c>
      <c r="J127" s="6">
        <f t="shared" si="6"/>
        <v>79.508200047279985</v>
      </c>
      <c r="K127" s="6">
        <f t="shared" si="8"/>
        <v>-84.589346333505972</v>
      </c>
      <c r="L127" s="7">
        <f t="shared" si="7"/>
        <v>-1.0639071980400066</v>
      </c>
      <c r="M127" s="7">
        <f t="shared" si="9"/>
        <v>-1.0244816757908006</v>
      </c>
      <c r="P127" s="5">
        <f t="shared" si="10"/>
        <v>-0.24342702020489262</v>
      </c>
    </row>
    <row r="128" spans="1:18" x14ac:dyDescent="0.15">
      <c r="A128" s="5">
        <v>63.5</v>
      </c>
      <c r="B128" s="5">
        <v>126</v>
      </c>
      <c r="D128">
        <v>112.50454281848</v>
      </c>
      <c r="E128">
        <v>186.40576068045999</v>
      </c>
      <c r="F128">
        <v>101.95146394184</v>
      </c>
      <c r="G128">
        <v>107.65651404991</v>
      </c>
      <c r="I128" s="6">
        <f t="shared" si="6"/>
        <v>10.553078876640001</v>
      </c>
      <c r="J128" s="6">
        <f t="shared" si="6"/>
        <v>78.74924663054999</v>
      </c>
      <c r="K128" s="6">
        <f t="shared" si="8"/>
        <v>-83.946017080019985</v>
      </c>
      <c r="L128" s="7">
        <f t="shared" si="7"/>
        <v>-1.0659913671790475</v>
      </c>
      <c r="M128" s="7">
        <f t="shared" si="9"/>
        <v>-1.0262529439596098</v>
      </c>
      <c r="P128" s="5">
        <f t="shared" si="10"/>
        <v>-4.8006243652200145E-2</v>
      </c>
    </row>
    <row r="129" spans="1:16" x14ac:dyDescent="0.15">
      <c r="A129" s="5">
        <v>64</v>
      </c>
      <c r="B129" s="5">
        <v>127</v>
      </c>
      <c r="D129">
        <v>112.72975062826001</v>
      </c>
      <c r="E129">
        <v>187.48733810168</v>
      </c>
      <c r="F129">
        <v>101.7718608764</v>
      </c>
      <c r="G129">
        <v>107.73000589506999</v>
      </c>
      <c r="I129" s="6">
        <f t="shared" si="6"/>
        <v>10.957889751860009</v>
      </c>
      <c r="J129" s="6">
        <f t="shared" si="6"/>
        <v>79.757332206610002</v>
      </c>
      <c r="K129" s="6">
        <f t="shared" si="8"/>
        <v>-84.750908896071991</v>
      </c>
      <c r="L129" s="7">
        <f t="shared" si="7"/>
        <v>-1.0626096253636745</v>
      </c>
      <c r="M129" s="7">
        <f t="shared" si="9"/>
        <v>-1.0225583011740049</v>
      </c>
      <c r="P129" s="5">
        <f t="shared" si="10"/>
        <v>-0.36509308621287473</v>
      </c>
    </row>
    <row r="130" spans="1:16" x14ac:dyDescent="0.15">
      <c r="A130" s="5">
        <v>64.5</v>
      </c>
      <c r="B130" s="5">
        <v>128</v>
      </c>
      <c r="D130">
        <v>112.34158128745</v>
      </c>
      <c r="E130">
        <v>187.32534312778</v>
      </c>
      <c r="F130">
        <v>101.85380231873</v>
      </c>
      <c r="G130">
        <v>107.66123010414999</v>
      </c>
      <c r="I130" s="6">
        <f t="shared" ref="I130:J148" si="11">D130-F130</f>
        <v>10.487778968719994</v>
      </c>
      <c r="J130" s="6">
        <f t="shared" si="11"/>
        <v>79.664113023630009</v>
      </c>
      <c r="K130" s="6">
        <f t="shared" si="8"/>
        <v>-85.109156659636014</v>
      </c>
      <c r="L130" s="7">
        <f t="shared" ref="L130:L193" si="12">K130/J130</f>
        <v>-1.068350018965138</v>
      </c>
      <c r="M130" s="7">
        <f t="shared" si="9"/>
        <v>-1.0279857938052366</v>
      </c>
      <c r="P130" s="5">
        <f t="shared" si="10"/>
        <v>0.17315122145991654</v>
      </c>
    </row>
    <row r="131" spans="1:16" x14ac:dyDescent="0.15">
      <c r="A131" s="5">
        <v>65</v>
      </c>
      <c r="B131" s="5">
        <v>129</v>
      </c>
      <c r="D131">
        <v>112.61241059347</v>
      </c>
      <c r="E131">
        <v>187.66499130099001</v>
      </c>
      <c r="F131">
        <v>101.78148948713</v>
      </c>
      <c r="G131">
        <v>107.52682255846</v>
      </c>
      <c r="I131" s="6">
        <f t="shared" si="11"/>
        <v>10.83092110634</v>
      </c>
      <c r="J131" s="6">
        <f t="shared" si="11"/>
        <v>80.138168742530013</v>
      </c>
      <c r="K131" s="6">
        <f t="shared" ref="K131:K181" si="13">I131-1.2*J131</f>
        <v>-85.334881384696018</v>
      </c>
      <c r="L131" s="7">
        <f t="shared" si="12"/>
        <v>-1.0648469103263656</v>
      </c>
      <c r="M131" s="7">
        <f t="shared" ref="M131:M181" si="14">L131+ABS($N$2)*A131</f>
        <v>-1.0241697841962325</v>
      </c>
      <c r="P131" s="5">
        <f t="shared" ref="P131:P181" si="15">(L131-$O$2)/$O$2*100</f>
        <v>-0.1553155031036994</v>
      </c>
    </row>
    <row r="132" spans="1:16" x14ac:dyDescent="0.15">
      <c r="A132" s="5">
        <v>65.5</v>
      </c>
      <c r="B132" s="5">
        <v>130</v>
      </c>
      <c r="D132">
        <v>112.19505122753</v>
      </c>
      <c r="E132">
        <v>186.11676010052</v>
      </c>
      <c r="F132">
        <v>101.88995873453</v>
      </c>
      <c r="G132">
        <v>107.62134014541</v>
      </c>
      <c r="I132" s="6">
        <f t="shared" si="11"/>
        <v>10.305092493000004</v>
      </c>
      <c r="J132" s="6">
        <f t="shared" si="11"/>
        <v>78.495419955109995</v>
      </c>
      <c r="K132" s="6">
        <f t="shared" si="13"/>
        <v>-83.889411453131984</v>
      </c>
      <c r="L132" s="7">
        <f t="shared" si="12"/>
        <v>-1.0687172767673159</v>
      </c>
      <c r="M132" s="7">
        <f t="shared" si="14"/>
        <v>-1.0277272496669509</v>
      </c>
      <c r="P132" s="5">
        <f t="shared" si="15"/>
        <v>0.20758691266761398</v>
      </c>
    </row>
    <row r="133" spans="1:16" x14ac:dyDescent="0.15">
      <c r="A133" s="5">
        <v>66</v>
      </c>
      <c r="B133" s="5">
        <v>131</v>
      </c>
      <c r="D133">
        <v>112.11753334622</v>
      </c>
      <c r="E133">
        <v>184.98956118307001</v>
      </c>
      <c r="F133">
        <v>101.86146590686</v>
      </c>
      <c r="G133">
        <v>107.59520534486001</v>
      </c>
      <c r="I133" s="6">
        <f t="shared" si="11"/>
        <v>10.256067439359995</v>
      </c>
      <c r="J133" s="6">
        <f t="shared" si="11"/>
        <v>77.394355838210004</v>
      </c>
      <c r="K133" s="6">
        <f t="shared" si="13"/>
        <v>-82.617159566492006</v>
      </c>
      <c r="L133" s="7">
        <f t="shared" si="12"/>
        <v>-1.0674830053395634</v>
      </c>
      <c r="M133" s="7">
        <f t="shared" si="14"/>
        <v>-1.0261800772689667</v>
      </c>
      <c r="P133" s="5">
        <f t="shared" si="15"/>
        <v>9.1856247449543349E-2</v>
      </c>
    </row>
    <row r="134" spans="1:16" x14ac:dyDescent="0.15">
      <c r="A134" s="5">
        <v>66.5</v>
      </c>
      <c r="B134" s="5">
        <v>132</v>
      </c>
      <c r="D134">
        <v>111.58457374831001</v>
      </c>
      <c r="E134">
        <v>182.1455635028</v>
      </c>
      <c r="F134">
        <v>101.92788367065999</v>
      </c>
      <c r="G134">
        <v>107.57850265278</v>
      </c>
      <c r="I134" s="6">
        <f t="shared" si="11"/>
        <v>9.656690077650012</v>
      </c>
      <c r="J134" s="6">
        <f t="shared" si="11"/>
        <v>74.567060850019999</v>
      </c>
      <c r="K134" s="6">
        <f t="shared" si="13"/>
        <v>-79.823782942373981</v>
      </c>
      <c r="L134" s="7">
        <f t="shared" si="12"/>
        <v>-1.0704965709045051</v>
      </c>
      <c r="M134" s="7">
        <f t="shared" si="14"/>
        <v>-1.0288807418636765</v>
      </c>
      <c r="P134" s="5">
        <f t="shared" si="15"/>
        <v>0.37442128109376516</v>
      </c>
    </row>
    <row r="135" spans="1:16" x14ac:dyDescent="0.15">
      <c r="A135" s="5">
        <v>67</v>
      </c>
      <c r="B135" s="5">
        <v>133</v>
      </c>
      <c r="D135">
        <v>112.03711579354</v>
      </c>
      <c r="E135">
        <v>186.55267736323</v>
      </c>
      <c r="F135">
        <v>101.8783651012</v>
      </c>
      <c r="G135">
        <v>107.7386519945</v>
      </c>
      <c r="I135" s="6">
        <f t="shared" si="11"/>
        <v>10.158750692339993</v>
      </c>
      <c r="J135" s="6">
        <f t="shared" si="11"/>
        <v>78.81402536873</v>
      </c>
      <c r="K135" s="6">
        <f t="shared" si="13"/>
        <v>-84.418079750136002</v>
      </c>
      <c r="L135" s="7">
        <f t="shared" si="12"/>
        <v>-1.0711047856671136</v>
      </c>
      <c r="M135" s="7">
        <f t="shared" si="14"/>
        <v>-1.0291760556560532</v>
      </c>
      <c r="P135" s="5">
        <f t="shared" si="15"/>
        <v>0.43145014645469376</v>
      </c>
    </row>
    <row r="136" spans="1:16" x14ac:dyDescent="0.15">
      <c r="A136" s="5">
        <v>67.5</v>
      </c>
      <c r="B136" s="5">
        <v>134</v>
      </c>
      <c r="D136">
        <v>112.18751208195999</v>
      </c>
      <c r="E136">
        <v>185.01836458535001</v>
      </c>
      <c r="F136">
        <v>101.88091963058</v>
      </c>
      <c r="G136">
        <v>107.6702692081</v>
      </c>
      <c r="I136" s="6">
        <f t="shared" si="11"/>
        <v>10.306592451379998</v>
      </c>
      <c r="J136" s="6">
        <f t="shared" si="11"/>
        <v>77.348095377250019</v>
      </c>
      <c r="K136" s="6">
        <f t="shared" si="13"/>
        <v>-82.511122001320018</v>
      </c>
      <c r="L136" s="7">
        <f t="shared" si="12"/>
        <v>-1.0667505334021266</v>
      </c>
      <c r="M136" s="7">
        <f t="shared" si="14"/>
        <v>-1.0245089024208345</v>
      </c>
      <c r="P136" s="5">
        <f t="shared" si="15"/>
        <v>2.3176488146115216E-2</v>
      </c>
    </row>
    <row r="137" spans="1:16" x14ac:dyDescent="0.15">
      <c r="A137" s="5">
        <v>68</v>
      </c>
      <c r="B137" s="5">
        <v>135</v>
      </c>
      <c r="D137">
        <v>112.38314324376999</v>
      </c>
      <c r="E137">
        <v>186.22076164700999</v>
      </c>
      <c r="F137">
        <v>101.91118097858001</v>
      </c>
      <c r="G137">
        <v>107.56946354883</v>
      </c>
      <c r="I137" s="6">
        <f t="shared" si="11"/>
        <v>10.471962265189987</v>
      </c>
      <c r="J137" s="6">
        <f t="shared" si="11"/>
        <v>78.651298098179993</v>
      </c>
      <c r="K137" s="6">
        <f t="shared" si="13"/>
        <v>-83.909595452626007</v>
      </c>
      <c r="L137" s="7">
        <f t="shared" si="12"/>
        <v>-1.0668558241452304</v>
      </c>
      <c r="M137" s="7">
        <f t="shared" si="14"/>
        <v>-1.0243012921937065</v>
      </c>
      <c r="P137" s="5">
        <f t="shared" si="15"/>
        <v>3.3049006837486773E-2</v>
      </c>
    </row>
    <row r="138" spans="1:16" x14ac:dyDescent="0.15">
      <c r="A138" s="5">
        <v>68.5</v>
      </c>
      <c r="B138" s="5">
        <v>136</v>
      </c>
      <c r="D138">
        <v>112.63367485018</v>
      </c>
      <c r="E138">
        <v>188.86004252851001</v>
      </c>
      <c r="F138">
        <v>101.80801729220001</v>
      </c>
      <c r="G138">
        <v>107.67577127137</v>
      </c>
      <c r="I138" s="6">
        <f t="shared" si="11"/>
        <v>10.825657557979994</v>
      </c>
      <c r="J138" s="6">
        <f t="shared" si="11"/>
        <v>81.184271257140011</v>
      </c>
      <c r="K138" s="6">
        <f t="shared" si="13"/>
        <v>-86.595467950588016</v>
      </c>
      <c r="L138" s="7">
        <f t="shared" si="12"/>
        <v>-1.0666532643534952</v>
      </c>
      <c r="M138" s="7">
        <f t="shared" si="14"/>
        <v>-1.0237858314317394</v>
      </c>
      <c r="P138" s="5">
        <f t="shared" si="15"/>
        <v>1.4056118468808656E-2</v>
      </c>
    </row>
    <row r="139" spans="1:16" x14ac:dyDescent="0.15">
      <c r="A139" s="5">
        <v>69</v>
      </c>
      <c r="B139" s="5">
        <v>137</v>
      </c>
      <c r="D139">
        <v>111.78813067852001</v>
      </c>
      <c r="E139">
        <v>185.04020877633999</v>
      </c>
      <c r="F139">
        <v>102.00058950678</v>
      </c>
      <c r="G139">
        <v>107.80369424248001</v>
      </c>
      <c r="I139" s="6">
        <f t="shared" si="11"/>
        <v>9.7875411717400027</v>
      </c>
      <c r="J139" s="6">
        <f t="shared" si="11"/>
        <v>77.236514533859989</v>
      </c>
      <c r="K139" s="6">
        <f t="shared" si="13"/>
        <v>-82.896276268891981</v>
      </c>
      <c r="L139" s="7">
        <f t="shared" si="12"/>
        <v>-1.0732783162107968</v>
      </c>
      <c r="M139" s="7">
        <f t="shared" si="14"/>
        <v>-1.0300979823188092</v>
      </c>
      <c r="P139" s="5">
        <f t="shared" si="15"/>
        <v>0.63524983754071318</v>
      </c>
    </row>
    <row r="140" spans="1:16" x14ac:dyDescent="0.15">
      <c r="A140" s="5">
        <v>69.5</v>
      </c>
      <c r="B140" s="5">
        <v>138</v>
      </c>
      <c r="D140">
        <v>112.39938140344</v>
      </c>
      <c r="E140">
        <v>187.77479219022001</v>
      </c>
      <c r="F140">
        <v>101.89035173905</v>
      </c>
      <c r="G140">
        <v>107.51326390254</v>
      </c>
      <c r="I140" s="6">
        <f t="shared" si="11"/>
        <v>10.509029664389999</v>
      </c>
      <c r="J140" s="6">
        <f t="shared" si="11"/>
        <v>80.261528287680008</v>
      </c>
      <c r="K140" s="6">
        <f t="shared" si="13"/>
        <v>-85.804804280826005</v>
      </c>
      <c r="L140" s="7">
        <f t="shared" si="12"/>
        <v>-1.0690651687228947</v>
      </c>
      <c r="M140" s="7">
        <f t="shared" si="14"/>
        <v>-1.0255719338606755</v>
      </c>
      <c r="P140" s="5">
        <f t="shared" si="15"/>
        <v>0.24020677774580654</v>
      </c>
    </row>
    <row r="141" spans="1:16" x14ac:dyDescent="0.15">
      <c r="A141" s="5">
        <v>70</v>
      </c>
      <c r="B141" s="5">
        <v>139</v>
      </c>
      <c r="D141">
        <v>112.16779431664</v>
      </c>
      <c r="E141">
        <v>187.11192731489999</v>
      </c>
      <c r="F141">
        <v>101.97936726272</v>
      </c>
      <c r="G141">
        <v>107.57752014147999</v>
      </c>
      <c r="I141" s="6">
        <f t="shared" si="11"/>
        <v>10.188427053919995</v>
      </c>
      <c r="J141" s="6">
        <f t="shared" si="11"/>
        <v>79.534407173419993</v>
      </c>
      <c r="K141" s="6">
        <f t="shared" si="13"/>
        <v>-85.252861554183994</v>
      </c>
      <c r="L141" s="7">
        <f t="shared" si="12"/>
        <v>-1.0718991262271591</v>
      </c>
      <c r="M141" s="7">
        <f t="shared" si="14"/>
        <v>-1.028092990394708</v>
      </c>
      <c r="P141" s="5">
        <f t="shared" si="15"/>
        <v>0.50593097729686509</v>
      </c>
    </row>
    <row r="142" spans="1:16" x14ac:dyDescent="0.15">
      <c r="A142" s="5">
        <v>70.5</v>
      </c>
      <c r="B142" s="5">
        <v>140</v>
      </c>
      <c r="D142">
        <v>112.16257490818001</v>
      </c>
      <c r="E142">
        <v>186.49526387009999</v>
      </c>
      <c r="F142">
        <v>101.77991746905001</v>
      </c>
      <c r="G142">
        <v>107.52878758106</v>
      </c>
      <c r="I142" s="6">
        <f t="shared" si="11"/>
        <v>10.38265743913</v>
      </c>
      <c r="J142" s="6">
        <f t="shared" si="11"/>
        <v>78.966476289039989</v>
      </c>
      <c r="K142" s="6">
        <f t="shared" si="13"/>
        <v>-84.377114107717986</v>
      </c>
      <c r="L142" s="7">
        <f t="shared" si="12"/>
        <v>-1.0685181620473163</v>
      </c>
      <c r="M142" s="7">
        <f t="shared" si="14"/>
        <v>-1.0243991252446334</v>
      </c>
      <c r="P142" s="5">
        <f t="shared" si="15"/>
        <v>0.18891704923067096</v>
      </c>
    </row>
    <row r="143" spans="1:16" x14ac:dyDescent="0.15">
      <c r="A143" s="5">
        <v>71</v>
      </c>
      <c r="B143" s="5">
        <v>141</v>
      </c>
      <c r="D143">
        <v>112.30079257684</v>
      </c>
      <c r="E143">
        <v>188.58901991107999</v>
      </c>
      <c r="F143">
        <v>101.79544114757</v>
      </c>
      <c r="G143">
        <v>107.63096875614001</v>
      </c>
      <c r="I143" s="6">
        <f t="shared" si="11"/>
        <v>10.505351429269993</v>
      </c>
      <c r="J143" s="6">
        <f t="shared" si="11"/>
        <v>80.95805115493998</v>
      </c>
      <c r="K143" s="6">
        <f t="shared" si="13"/>
        <v>-86.644309956657978</v>
      </c>
      <c r="L143" s="7">
        <f t="shared" si="12"/>
        <v>-1.0702371008268896</v>
      </c>
      <c r="M143" s="7">
        <f t="shared" si="14"/>
        <v>-1.0258051630539748</v>
      </c>
      <c r="P143" s="5">
        <f t="shared" si="15"/>
        <v>0.35009223643516207</v>
      </c>
    </row>
    <row r="144" spans="1:16" x14ac:dyDescent="0.15">
      <c r="A144" s="5">
        <v>71.5</v>
      </c>
      <c r="B144" s="5">
        <v>142</v>
      </c>
      <c r="D144">
        <v>112.35240672723999</v>
      </c>
      <c r="E144">
        <v>187.37038468974001</v>
      </c>
      <c r="F144">
        <v>101.88563568481</v>
      </c>
      <c r="G144">
        <v>107.52308901552</v>
      </c>
      <c r="I144" s="6">
        <f t="shared" si="11"/>
        <v>10.466771042429997</v>
      </c>
      <c r="J144" s="6">
        <f t="shared" si="11"/>
        <v>79.847295674220007</v>
      </c>
      <c r="K144" s="6">
        <f t="shared" si="13"/>
        <v>-85.349983766634011</v>
      </c>
      <c r="L144" s="7">
        <f t="shared" si="12"/>
        <v>-1.0689151466677742</v>
      </c>
      <c r="M144" s="7">
        <f t="shared" si="14"/>
        <v>-1.0241703079246276</v>
      </c>
      <c r="P144" s="5">
        <f t="shared" si="15"/>
        <v>0.22614005640227505</v>
      </c>
    </row>
    <row r="145" spans="1:16" x14ac:dyDescent="0.15">
      <c r="A145" s="5">
        <v>72</v>
      </c>
      <c r="B145" s="5">
        <v>143</v>
      </c>
      <c r="D145">
        <v>112.28184805722</v>
      </c>
      <c r="E145">
        <v>189.03112313937999</v>
      </c>
      <c r="F145">
        <v>102.03399489093999</v>
      </c>
      <c r="G145">
        <v>107.65867557477</v>
      </c>
      <c r="I145" s="6">
        <f t="shared" si="11"/>
        <v>10.247853166280009</v>
      </c>
      <c r="J145" s="6">
        <f t="shared" si="11"/>
        <v>81.372447564609985</v>
      </c>
      <c r="K145" s="6">
        <f t="shared" si="13"/>
        <v>-87.399083911251964</v>
      </c>
      <c r="L145" s="7">
        <f t="shared" si="12"/>
        <v>-1.0740623703355709</v>
      </c>
      <c r="M145" s="7">
        <f t="shared" si="14"/>
        <v>-1.0290046306221927</v>
      </c>
      <c r="P145" s="5">
        <f t="shared" si="15"/>
        <v>0.70876616740691745</v>
      </c>
    </row>
    <row r="146" spans="1:16" x14ac:dyDescent="0.15">
      <c r="A146" s="5">
        <v>72.5</v>
      </c>
      <c r="B146" s="5">
        <v>144</v>
      </c>
      <c r="D146">
        <v>112.0492944133</v>
      </c>
      <c r="E146">
        <v>187.81596752368</v>
      </c>
      <c r="F146">
        <v>101.84437021026</v>
      </c>
      <c r="G146">
        <v>107.76734132443001</v>
      </c>
      <c r="I146" s="6">
        <f t="shared" si="11"/>
        <v>10.204924203040008</v>
      </c>
      <c r="J146" s="6">
        <f t="shared" si="11"/>
        <v>80.048626199249995</v>
      </c>
      <c r="K146" s="6">
        <f t="shared" si="13"/>
        <v>-85.853427236059986</v>
      </c>
      <c r="L146" s="7">
        <f t="shared" si="12"/>
        <v>-1.0725159357808489</v>
      </c>
      <c r="M146" s="7">
        <f t="shared" si="14"/>
        <v>-1.0271452950972388</v>
      </c>
      <c r="P146" s="5">
        <f t="shared" si="15"/>
        <v>0.56376572770615674</v>
      </c>
    </row>
    <row r="147" spans="1:16" x14ac:dyDescent="0.15">
      <c r="A147" s="5">
        <v>73</v>
      </c>
      <c r="B147" s="5">
        <v>145</v>
      </c>
      <c r="D147">
        <v>112.31509762227</v>
      </c>
      <c r="E147">
        <v>187.93330755848001</v>
      </c>
      <c r="F147">
        <v>101.76498329731</v>
      </c>
      <c r="G147">
        <v>107.51287089802</v>
      </c>
      <c r="I147" s="6">
        <f t="shared" si="11"/>
        <v>10.550114324960006</v>
      </c>
      <c r="J147" s="6">
        <f t="shared" si="11"/>
        <v>80.420436660460012</v>
      </c>
      <c r="K147" s="6">
        <f t="shared" si="13"/>
        <v>-85.954409667592003</v>
      </c>
      <c r="L147" s="7">
        <f t="shared" si="12"/>
        <v>-1.0688130186422236</v>
      </c>
      <c r="M147" s="7">
        <f t="shared" si="14"/>
        <v>-1.0231294769883816</v>
      </c>
      <c r="P147" s="5">
        <f t="shared" si="15"/>
        <v>0.21656408788463102</v>
      </c>
    </row>
    <row r="148" spans="1:16" x14ac:dyDescent="0.15">
      <c r="A148" s="5">
        <v>73.5</v>
      </c>
      <c r="B148" s="5">
        <v>146</v>
      </c>
      <c r="D148">
        <v>112.23255364392</v>
      </c>
      <c r="E148">
        <v>187.01739802821999</v>
      </c>
      <c r="F148">
        <v>101.79229711142</v>
      </c>
      <c r="G148">
        <v>107.5788956573</v>
      </c>
      <c r="I148" s="6">
        <f t="shared" si="11"/>
        <v>10.440256532500001</v>
      </c>
      <c r="J148" s="6">
        <f t="shared" si="11"/>
        <v>79.438502370919991</v>
      </c>
      <c r="K148" s="6">
        <f t="shared" si="13"/>
        <v>-84.885946312603991</v>
      </c>
      <c r="L148" s="7">
        <f t="shared" si="12"/>
        <v>-1.0685743534822498</v>
      </c>
      <c r="M148" s="7">
        <f t="shared" si="14"/>
        <v>-1.0225779108581761</v>
      </c>
      <c r="P148" s="5">
        <f t="shared" si="15"/>
        <v>0.19418580292470697</v>
      </c>
    </row>
    <row r="149" spans="1:16" x14ac:dyDescent="0.15">
      <c r="A149" s="5">
        <v>74</v>
      </c>
      <c r="B149" s="5">
        <v>147</v>
      </c>
      <c r="D149">
        <v>112.67233713512999</v>
      </c>
      <c r="E149">
        <v>188.23100715251999</v>
      </c>
      <c r="F149">
        <v>101.88406366673</v>
      </c>
      <c r="G149">
        <v>107.71369620751</v>
      </c>
      <c r="I149" s="6">
        <f t="shared" ref="I149:J181" si="16">D149-F149</f>
        <v>10.788273468399993</v>
      </c>
      <c r="J149" s="6">
        <f t="shared" si="16"/>
        <v>80.517310945009996</v>
      </c>
      <c r="K149" s="6">
        <f t="shared" si="13"/>
        <v>-85.832499665612005</v>
      </c>
      <c r="L149" s="7">
        <f t="shared" si="12"/>
        <v>-1.0660129934571718</v>
      </c>
      <c r="M149" s="7">
        <f t="shared" si="14"/>
        <v>-1.0197036498628664</v>
      </c>
      <c r="P149" s="5">
        <f t="shared" si="15"/>
        <v>-4.5978469617056553E-2</v>
      </c>
    </row>
    <row r="150" spans="1:16" x14ac:dyDescent="0.15">
      <c r="A150" s="5">
        <v>74.5</v>
      </c>
      <c r="B150" s="5">
        <v>148</v>
      </c>
      <c r="D150">
        <v>112.04020877633999</v>
      </c>
      <c r="E150">
        <v>186.04871447903</v>
      </c>
      <c r="F150">
        <v>101.90980546276</v>
      </c>
      <c r="G150">
        <v>107.48712910199001</v>
      </c>
      <c r="I150" s="6">
        <f t="shared" si="16"/>
        <v>10.13040331357999</v>
      </c>
      <c r="J150" s="6">
        <f t="shared" si="16"/>
        <v>78.561585377039989</v>
      </c>
      <c r="K150" s="6">
        <f t="shared" si="13"/>
        <v>-84.143499138867995</v>
      </c>
      <c r="L150" s="7">
        <f t="shared" si="12"/>
        <v>-1.071051439899523</v>
      </c>
      <c r="M150" s="7">
        <f t="shared" si="14"/>
        <v>-1.0244291953349858</v>
      </c>
      <c r="P150" s="5">
        <f t="shared" si="15"/>
        <v>0.42644821492568202</v>
      </c>
    </row>
    <row r="151" spans="1:16" x14ac:dyDescent="0.15">
      <c r="A151" s="5">
        <v>75</v>
      </c>
      <c r="B151" s="5">
        <v>149</v>
      </c>
      <c r="D151">
        <v>112.27198917456001</v>
      </c>
      <c r="E151">
        <v>187.30523873960999</v>
      </c>
      <c r="F151">
        <v>101.90508940853</v>
      </c>
      <c r="G151">
        <v>107.60483395559</v>
      </c>
      <c r="I151" s="6">
        <f t="shared" si="16"/>
        <v>10.366899766030002</v>
      </c>
      <c r="J151" s="6">
        <f t="shared" si="16"/>
        <v>79.700404784019995</v>
      </c>
      <c r="K151" s="6">
        <f t="shared" si="13"/>
        <v>-85.273585974793988</v>
      </c>
      <c r="L151" s="7">
        <f t="shared" si="12"/>
        <v>-1.0699266359546951</v>
      </c>
      <c r="M151" s="7">
        <f t="shared" si="14"/>
        <v>-1.022991490419926</v>
      </c>
      <c r="P151" s="5">
        <f t="shared" si="15"/>
        <v>0.32098169771731638</v>
      </c>
    </row>
    <row r="152" spans="1:16" x14ac:dyDescent="0.15">
      <c r="A152" s="5">
        <v>75.5</v>
      </c>
      <c r="B152" s="5">
        <v>150</v>
      </c>
      <c r="D152">
        <v>111.97718925189</v>
      </c>
      <c r="E152">
        <v>186.77498550164</v>
      </c>
      <c r="F152">
        <v>101.90391039497</v>
      </c>
      <c r="G152">
        <v>107.74552957359001</v>
      </c>
      <c r="I152" s="6">
        <f t="shared" si="16"/>
        <v>10.073278856919998</v>
      </c>
      <c r="J152" s="6">
        <f t="shared" si="16"/>
        <v>79.029455928049998</v>
      </c>
      <c r="K152" s="6">
        <f t="shared" si="13"/>
        <v>-84.762068256739994</v>
      </c>
      <c r="L152" s="7">
        <f t="shared" si="12"/>
        <v>-1.0725376666379822</v>
      </c>
      <c r="M152" s="7">
        <f t="shared" si="14"/>
        <v>-1.0252896201329813</v>
      </c>
      <c r="P152" s="5">
        <f t="shared" si="15"/>
        <v>0.56580330752470276</v>
      </c>
    </row>
    <row r="153" spans="1:16" x14ac:dyDescent="0.15">
      <c r="A153" s="5">
        <v>76</v>
      </c>
      <c r="B153" s="5">
        <v>151</v>
      </c>
      <c r="D153">
        <v>112.28339454862</v>
      </c>
      <c r="E153">
        <v>185.68664218055</v>
      </c>
      <c r="F153">
        <v>101.87089801533</v>
      </c>
      <c r="G153">
        <v>107.68991943407001</v>
      </c>
      <c r="I153" s="6">
        <f t="shared" si="16"/>
        <v>10.412496533289996</v>
      </c>
      <c r="J153" s="6">
        <f t="shared" si="16"/>
        <v>77.996722746479989</v>
      </c>
      <c r="K153" s="6">
        <f t="shared" si="13"/>
        <v>-83.183570762485985</v>
      </c>
      <c r="L153" s="7">
        <f t="shared" si="12"/>
        <v>-1.0665008455914911</v>
      </c>
      <c r="M153" s="7">
        <f t="shared" si="14"/>
        <v>-1.0189398981162583</v>
      </c>
      <c r="P153" s="5">
        <f t="shared" si="15"/>
        <v>-2.3532855153725286E-4</v>
      </c>
    </row>
    <row r="154" spans="1:16" x14ac:dyDescent="0.15">
      <c r="A154" s="5">
        <v>76.5</v>
      </c>
      <c r="B154" s="5">
        <v>152</v>
      </c>
      <c r="D154">
        <v>112.16199497389999</v>
      </c>
      <c r="E154">
        <v>184.30581867388</v>
      </c>
      <c r="F154">
        <v>101.76203576341</v>
      </c>
      <c r="G154">
        <v>107.63725682845001</v>
      </c>
      <c r="I154" s="6">
        <f t="shared" si="16"/>
        <v>10.399959210489996</v>
      </c>
      <c r="J154" s="6">
        <f t="shared" si="16"/>
        <v>76.668561845429991</v>
      </c>
      <c r="K154" s="6">
        <f t="shared" si="13"/>
        <v>-81.602315004025996</v>
      </c>
      <c r="L154" s="7">
        <f t="shared" si="12"/>
        <v>-1.0643517113121654</v>
      </c>
      <c r="M154" s="7">
        <f t="shared" si="14"/>
        <v>-1.0164778628667011</v>
      </c>
      <c r="P154" s="5">
        <f t="shared" si="15"/>
        <v>-0.20174751962787141</v>
      </c>
    </row>
    <row r="155" spans="1:16" x14ac:dyDescent="0.15">
      <c r="A155" s="5">
        <v>77</v>
      </c>
      <c r="B155" s="5">
        <v>153</v>
      </c>
      <c r="D155">
        <v>112.34254784458</v>
      </c>
      <c r="E155">
        <v>185.61337715059</v>
      </c>
      <c r="F155">
        <v>101.79406563176001</v>
      </c>
      <c r="G155">
        <v>107.72823737473</v>
      </c>
      <c r="I155" s="6">
        <f t="shared" si="16"/>
        <v>10.548482212819991</v>
      </c>
      <c r="J155" s="6">
        <f t="shared" si="16"/>
        <v>77.885139775859997</v>
      </c>
      <c r="K155" s="6">
        <f t="shared" si="13"/>
        <v>-82.913685518212006</v>
      </c>
      <c r="L155" s="7">
        <f t="shared" si="12"/>
        <v>-1.0645636093974191</v>
      </c>
      <c r="M155" s="7">
        <f t="shared" si="14"/>
        <v>-1.0163768599817229</v>
      </c>
      <c r="P155" s="5">
        <f t="shared" si="15"/>
        <v>-0.18187903218382576</v>
      </c>
    </row>
    <row r="156" spans="1:16" x14ac:dyDescent="0.15">
      <c r="A156" s="5">
        <v>77.5</v>
      </c>
      <c r="B156" s="5">
        <v>154</v>
      </c>
      <c r="D156">
        <v>112.07094529286999</v>
      </c>
      <c r="E156">
        <v>185.15580900831</v>
      </c>
      <c r="F156">
        <v>101.86500294753</v>
      </c>
      <c r="G156">
        <v>107.63725682845001</v>
      </c>
      <c r="I156" s="6">
        <f t="shared" si="16"/>
        <v>10.205942345339992</v>
      </c>
      <c r="J156" s="6">
        <f t="shared" si="16"/>
        <v>77.518552179859995</v>
      </c>
      <c r="K156" s="6">
        <f t="shared" si="13"/>
        <v>-82.816320270492</v>
      </c>
      <c r="L156" s="7">
        <f t="shared" si="12"/>
        <v>-1.0683419380478112</v>
      </c>
      <c r="M156" s="7">
        <f t="shared" si="14"/>
        <v>-1.0198422876618831</v>
      </c>
      <c r="P156" s="5">
        <f t="shared" si="15"/>
        <v>0.17239351945306447</v>
      </c>
    </row>
    <row r="157" spans="1:16" x14ac:dyDescent="0.15">
      <c r="A157" s="5">
        <v>78</v>
      </c>
      <c r="B157" s="5">
        <v>155</v>
      </c>
      <c r="D157">
        <v>111.80494877247</v>
      </c>
      <c r="E157">
        <v>182.96597718925</v>
      </c>
      <c r="F157">
        <v>102.02004323049999</v>
      </c>
      <c r="G157">
        <v>107.69247396345</v>
      </c>
      <c r="I157" s="6">
        <f t="shared" si="16"/>
        <v>9.7849055419700051</v>
      </c>
      <c r="J157" s="6">
        <f t="shared" si="16"/>
        <v>75.273503225799999</v>
      </c>
      <c r="K157" s="6">
        <f t="shared" si="13"/>
        <v>-80.543298328989991</v>
      </c>
      <c r="L157" s="7">
        <f t="shared" si="12"/>
        <v>-1.0700086335477446</v>
      </c>
      <c r="M157" s="7">
        <f t="shared" si="14"/>
        <v>-1.0211960821915846</v>
      </c>
      <c r="P157" s="5">
        <f t="shared" si="15"/>
        <v>0.32867014920094129</v>
      </c>
    </row>
    <row r="158" spans="1:16" x14ac:dyDescent="0.15">
      <c r="A158" s="5">
        <v>78.5</v>
      </c>
      <c r="B158" s="5">
        <v>156</v>
      </c>
      <c r="D158">
        <v>112.10806108641</v>
      </c>
      <c r="E158">
        <v>185.16392808814999</v>
      </c>
      <c r="F158">
        <v>101.8764000786</v>
      </c>
      <c r="G158">
        <v>107.67773629397</v>
      </c>
      <c r="I158" s="6">
        <f t="shared" si="16"/>
        <v>10.231661007810004</v>
      </c>
      <c r="J158" s="6">
        <f t="shared" si="16"/>
        <v>77.486191794179987</v>
      </c>
      <c r="K158" s="6">
        <f t="shared" si="13"/>
        <v>-82.751769145205984</v>
      </c>
      <c r="L158" s="7">
        <f t="shared" si="12"/>
        <v>-1.0679550411383296</v>
      </c>
      <c r="M158" s="7">
        <f t="shared" si="14"/>
        <v>-1.0188295888119381</v>
      </c>
      <c r="P158" s="5">
        <f t="shared" si="15"/>
        <v>0.13611638000193707</v>
      </c>
    </row>
    <row r="159" spans="1:16" x14ac:dyDescent="0.15">
      <c r="A159" s="5">
        <v>79</v>
      </c>
      <c r="B159" s="5">
        <v>157</v>
      </c>
      <c r="D159">
        <v>112.02126425672</v>
      </c>
      <c r="E159">
        <v>184.62903537598999</v>
      </c>
      <c r="F159">
        <v>101.83886814698</v>
      </c>
      <c r="G159">
        <v>107.58616624091</v>
      </c>
      <c r="I159" s="6">
        <f t="shared" si="16"/>
        <v>10.182396109739997</v>
      </c>
      <c r="J159" s="6">
        <f t="shared" si="16"/>
        <v>77.042869135079982</v>
      </c>
      <c r="K159" s="6">
        <f t="shared" si="13"/>
        <v>-82.269046852355984</v>
      </c>
      <c r="L159" s="7">
        <f t="shared" si="12"/>
        <v>-1.0678346714750835</v>
      </c>
      <c r="M159" s="7">
        <f t="shared" si="14"/>
        <v>-1.0183963181784601</v>
      </c>
      <c r="P159" s="5">
        <f t="shared" si="15"/>
        <v>0.12482999607833212</v>
      </c>
    </row>
    <row r="160" spans="1:16" x14ac:dyDescent="0.15">
      <c r="A160" s="5">
        <v>79.5</v>
      </c>
      <c r="B160" s="5">
        <v>158</v>
      </c>
      <c r="D160">
        <v>111.8872994394</v>
      </c>
      <c r="E160">
        <v>185.24840518075001</v>
      </c>
      <c r="F160">
        <v>101.80192572215</v>
      </c>
      <c r="G160">
        <v>107.74651208489</v>
      </c>
      <c r="I160" s="6">
        <f t="shared" si="16"/>
        <v>10.085373717249993</v>
      </c>
      <c r="J160" s="6">
        <f t="shared" si="16"/>
        <v>77.501893095860012</v>
      </c>
      <c r="K160" s="6">
        <f t="shared" si="13"/>
        <v>-82.916897997782016</v>
      </c>
      <c r="L160" s="7">
        <f t="shared" si="12"/>
        <v>-1.0698693242915283</v>
      </c>
      <c r="M160" s="7">
        <f t="shared" si="14"/>
        <v>-1.020118070024673</v>
      </c>
      <c r="P160" s="5">
        <f t="shared" si="15"/>
        <v>0.31560790654471665</v>
      </c>
    </row>
    <row r="161" spans="1:16" x14ac:dyDescent="0.15">
      <c r="A161" s="5">
        <v>80</v>
      </c>
      <c r="B161" s="5">
        <v>159</v>
      </c>
      <c r="D161">
        <v>112.00057993426999</v>
      </c>
      <c r="E161">
        <v>185.08872994394</v>
      </c>
      <c r="F161">
        <v>101.8583218707</v>
      </c>
      <c r="G161">
        <v>107.73138141088999</v>
      </c>
      <c r="I161" s="6">
        <f t="shared" si="16"/>
        <v>10.142258063569997</v>
      </c>
      <c r="J161" s="6">
        <f t="shared" si="16"/>
        <v>77.357348533050001</v>
      </c>
      <c r="K161" s="6">
        <f t="shared" si="13"/>
        <v>-82.686560176089998</v>
      </c>
      <c r="L161" s="7">
        <f t="shared" si="12"/>
        <v>-1.0688908260701717</v>
      </c>
      <c r="M161" s="7">
        <f t="shared" si="14"/>
        <v>-1.0188266708330846</v>
      </c>
      <c r="P161" s="5">
        <f t="shared" si="15"/>
        <v>0.22385965123713045</v>
      </c>
    </row>
    <row r="162" spans="1:16" x14ac:dyDescent="0.15">
      <c r="A162" s="5">
        <v>80.5</v>
      </c>
      <c r="B162" s="5">
        <v>160</v>
      </c>
      <c r="D162">
        <v>112.30079257684</v>
      </c>
      <c r="E162">
        <v>188.04446162767999</v>
      </c>
      <c r="F162">
        <v>101.93220672037999</v>
      </c>
      <c r="G162">
        <v>107.59952839458001</v>
      </c>
      <c r="I162" s="6">
        <f t="shared" si="16"/>
        <v>10.368585856460001</v>
      </c>
      <c r="J162" s="6">
        <f t="shared" si="16"/>
        <v>80.444933233099988</v>
      </c>
      <c r="K162" s="6">
        <f t="shared" si="13"/>
        <v>-86.165334023259987</v>
      </c>
      <c r="L162" s="7">
        <f t="shared" si="12"/>
        <v>-1.0711095225050951</v>
      </c>
      <c r="M162" s="7">
        <f t="shared" si="14"/>
        <v>-1.0207324662977764</v>
      </c>
      <c r="P162" s="5">
        <f t="shared" si="15"/>
        <v>0.43189429301621407</v>
      </c>
    </row>
    <row r="163" spans="1:16" x14ac:dyDescent="0.15">
      <c r="A163" s="5">
        <v>81</v>
      </c>
      <c r="B163" s="5">
        <v>161</v>
      </c>
      <c r="D163">
        <v>112.23294026677</v>
      </c>
      <c r="E163">
        <v>185.85888265996999</v>
      </c>
      <c r="F163">
        <v>101.8392611515</v>
      </c>
      <c r="G163">
        <v>107.58223619572</v>
      </c>
      <c r="I163" s="6">
        <f t="shared" si="16"/>
        <v>10.393679115270004</v>
      </c>
      <c r="J163" s="6">
        <f t="shared" si="16"/>
        <v>78.276646464249993</v>
      </c>
      <c r="K163" s="6">
        <f t="shared" si="13"/>
        <v>-83.538296641829987</v>
      </c>
      <c r="L163" s="7">
        <f t="shared" si="12"/>
        <v>-1.0672186458573318</v>
      </c>
      <c r="M163" s="7">
        <f t="shared" si="14"/>
        <v>-1.0165286886797813</v>
      </c>
      <c r="P163" s="5">
        <f t="shared" si="15"/>
        <v>6.706875091721537E-2</v>
      </c>
    </row>
    <row r="164" spans="1:16" x14ac:dyDescent="0.15">
      <c r="A164" s="5">
        <v>81.5</v>
      </c>
      <c r="B164" s="5">
        <v>162</v>
      </c>
      <c r="D164">
        <v>112.10400154649</v>
      </c>
      <c r="E164">
        <v>186.72723757974001</v>
      </c>
      <c r="F164">
        <v>101.80801729220001</v>
      </c>
      <c r="G164">
        <v>107.61465906858</v>
      </c>
      <c r="I164" s="6">
        <f t="shared" si="16"/>
        <v>10.295984254289991</v>
      </c>
      <c r="J164" s="6">
        <f t="shared" si="16"/>
        <v>79.112578511160009</v>
      </c>
      <c r="K164" s="6">
        <f t="shared" si="13"/>
        <v>-84.639109959102015</v>
      </c>
      <c r="L164" s="7">
        <f t="shared" si="12"/>
        <v>-1.0698565455954947</v>
      </c>
      <c r="M164" s="7">
        <f t="shared" si="14"/>
        <v>-1.0188536874477123</v>
      </c>
      <c r="P164" s="5">
        <f t="shared" si="15"/>
        <v>0.31440972034407211</v>
      </c>
    </row>
    <row r="165" spans="1:16" x14ac:dyDescent="0.15">
      <c r="A165" s="5">
        <v>82</v>
      </c>
      <c r="B165" s="5">
        <v>163</v>
      </c>
      <c r="D165">
        <v>112.17881306785</v>
      </c>
      <c r="E165">
        <v>186.41484631742</v>
      </c>
      <c r="F165">
        <v>101.93888779721</v>
      </c>
      <c r="G165">
        <v>107.83493810179</v>
      </c>
      <c r="I165" s="6">
        <f t="shared" si="16"/>
        <v>10.239925270640001</v>
      </c>
      <c r="J165" s="6">
        <f t="shared" si="16"/>
        <v>78.579908215629999</v>
      </c>
      <c r="K165" s="6">
        <f t="shared" si="13"/>
        <v>-84.055964588115998</v>
      </c>
      <c r="L165" s="7">
        <f t="shared" si="12"/>
        <v>-1.0696877420301794</v>
      </c>
      <c r="M165" s="7">
        <f t="shared" si="14"/>
        <v>-1.0183719829121651</v>
      </c>
      <c r="P165" s="5">
        <f t="shared" si="15"/>
        <v>0.29858196279750027</v>
      </c>
    </row>
    <row r="166" spans="1:16" x14ac:dyDescent="0.15">
      <c r="A166" s="5">
        <v>82.5</v>
      </c>
      <c r="B166" s="5">
        <v>164</v>
      </c>
      <c r="D166">
        <v>112.31065145949999</v>
      </c>
      <c r="E166">
        <v>186.51691474966</v>
      </c>
      <c r="F166">
        <v>101.85478483003</v>
      </c>
      <c r="G166">
        <v>107.66771467872</v>
      </c>
      <c r="I166" s="6">
        <f t="shared" si="16"/>
        <v>10.455866629469995</v>
      </c>
      <c r="J166" s="6">
        <f t="shared" si="16"/>
        <v>78.84920007094</v>
      </c>
      <c r="K166" s="6">
        <f t="shared" si="13"/>
        <v>-84.163173455657997</v>
      </c>
      <c r="L166" s="7">
        <f t="shared" si="12"/>
        <v>-1.0673941318356692</v>
      </c>
      <c r="M166" s="7">
        <f t="shared" si="14"/>
        <v>-1.0157654717474232</v>
      </c>
      <c r="P166" s="5">
        <f t="shared" si="15"/>
        <v>8.3523080615514819E-2</v>
      </c>
    </row>
    <row r="167" spans="1:16" x14ac:dyDescent="0.15">
      <c r="A167" s="5">
        <v>83</v>
      </c>
      <c r="B167" s="5">
        <v>165</v>
      </c>
      <c r="D167">
        <v>112.13821766866</v>
      </c>
      <c r="E167">
        <v>186.33848830465999</v>
      </c>
      <c r="F167">
        <v>101.87974061702</v>
      </c>
      <c r="G167">
        <v>107.61092552564</v>
      </c>
      <c r="I167" s="6">
        <f t="shared" si="16"/>
        <v>10.25847705164</v>
      </c>
      <c r="J167" s="6">
        <f t="shared" si="16"/>
        <v>78.727562779019991</v>
      </c>
      <c r="K167" s="6">
        <f t="shared" si="13"/>
        <v>-84.214598283183989</v>
      </c>
      <c r="L167" s="7">
        <f t="shared" si="12"/>
        <v>-1.0696964990465352</v>
      </c>
      <c r="M167" s="7">
        <f t="shared" si="14"/>
        <v>-1.0177549379880575</v>
      </c>
      <c r="P167" s="5">
        <f t="shared" si="15"/>
        <v>0.29940305879421414</v>
      </c>
    </row>
    <row r="168" spans="1:16" x14ac:dyDescent="0.15">
      <c r="A168" s="5">
        <v>83.5</v>
      </c>
      <c r="B168" s="5">
        <v>166</v>
      </c>
      <c r="D168">
        <v>112.24279914943</v>
      </c>
      <c r="E168">
        <v>187.04542818480999</v>
      </c>
      <c r="F168">
        <v>101.86087640008</v>
      </c>
      <c r="G168">
        <v>107.75987423855</v>
      </c>
      <c r="I168" s="6">
        <f t="shared" si="16"/>
        <v>10.381922749349997</v>
      </c>
      <c r="J168" s="6">
        <f t="shared" si="16"/>
        <v>79.285553946259995</v>
      </c>
      <c r="K168" s="6">
        <f t="shared" si="13"/>
        <v>-84.760741986161989</v>
      </c>
      <c r="L168" s="7">
        <f t="shared" si="12"/>
        <v>-1.069056565381546</v>
      </c>
      <c r="M168" s="7">
        <f t="shared" si="14"/>
        <v>-1.0168021033528365</v>
      </c>
      <c r="P168" s="5">
        <f t="shared" si="15"/>
        <v>0.23940009098713105</v>
      </c>
    </row>
    <row r="169" spans="1:16" x14ac:dyDescent="0.15">
      <c r="A169" s="5">
        <v>84</v>
      </c>
      <c r="B169" s="5">
        <v>167</v>
      </c>
      <c r="D169">
        <v>112.14131065146</v>
      </c>
      <c r="E169">
        <v>187.6236226561</v>
      </c>
      <c r="F169">
        <v>101.87227353115</v>
      </c>
      <c r="G169">
        <v>107.66555315386</v>
      </c>
      <c r="I169" s="6">
        <f t="shared" si="16"/>
        <v>10.269037120310003</v>
      </c>
      <c r="J169" s="6">
        <f t="shared" si="16"/>
        <v>79.958069502239994</v>
      </c>
      <c r="K169" s="6">
        <f t="shared" si="13"/>
        <v>-85.680646282377992</v>
      </c>
      <c r="L169" s="7">
        <f t="shared" si="12"/>
        <v>-1.0715697216774061</v>
      </c>
      <c r="M169" s="7">
        <f t="shared" si="14"/>
        <v>-1.0190023586784647</v>
      </c>
      <c r="P169" s="5">
        <f t="shared" si="15"/>
        <v>0.47504457191502886</v>
      </c>
    </row>
    <row r="170" spans="1:16" x14ac:dyDescent="0.15">
      <c r="A170" s="5">
        <v>84.5</v>
      </c>
      <c r="B170" s="5">
        <v>168</v>
      </c>
      <c r="D170">
        <v>112.05895998454</v>
      </c>
      <c r="E170">
        <v>186.67890972357</v>
      </c>
      <c r="F170">
        <v>101.86009039104</v>
      </c>
      <c r="G170">
        <v>107.65847907251</v>
      </c>
      <c r="I170" s="6">
        <f t="shared" si="16"/>
        <v>10.198869593499992</v>
      </c>
      <c r="J170" s="6">
        <f t="shared" si="16"/>
        <v>79.020430651059996</v>
      </c>
      <c r="K170" s="6">
        <f t="shared" si="13"/>
        <v>-84.625647187772003</v>
      </c>
      <c r="L170" s="7">
        <f t="shared" si="12"/>
        <v>-1.0709337634650922</v>
      </c>
      <c r="M170" s="7">
        <f t="shared" si="14"/>
        <v>-1.0180534994959189</v>
      </c>
      <c r="P170" s="5">
        <f t="shared" si="15"/>
        <v>0.41541435986677466</v>
      </c>
    </row>
    <row r="171" spans="1:16" x14ac:dyDescent="0.15">
      <c r="A171" s="5">
        <v>85</v>
      </c>
      <c r="B171" s="5">
        <v>169</v>
      </c>
      <c r="D171">
        <v>111.97834912043</v>
      </c>
      <c r="E171">
        <v>185.54011212063</v>
      </c>
      <c r="F171">
        <v>101.92690115936</v>
      </c>
      <c r="G171">
        <v>107.69247396345</v>
      </c>
      <c r="I171" s="6">
        <f t="shared" si="16"/>
        <v>10.051447961069996</v>
      </c>
      <c r="J171" s="6">
        <f t="shared" si="16"/>
        <v>77.84763815718</v>
      </c>
      <c r="K171" s="6">
        <f t="shared" si="13"/>
        <v>-83.365717827546007</v>
      </c>
      <c r="L171" s="7">
        <f t="shared" si="12"/>
        <v>-1.0708830710987609</v>
      </c>
      <c r="M171" s="7">
        <f t="shared" si="14"/>
        <v>-1.0176899061593561</v>
      </c>
      <c r="P171" s="5">
        <f t="shared" si="15"/>
        <v>0.4106612227973393</v>
      </c>
    </row>
    <row r="172" spans="1:16" x14ac:dyDescent="0.15">
      <c r="A172" s="5">
        <v>85.5</v>
      </c>
      <c r="B172" s="5">
        <v>170</v>
      </c>
      <c r="D172">
        <v>111.95128552097</v>
      </c>
      <c r="E172">
        <v>185.59926541658999</v>
      </c>
      <c r="F172">
        <v>101.76478679505</v>
      </c>
      <c r="G172">
        <v>107.56238946748</v>
      </c>
      <c r="I172" s="6">
        <f t="shared" si="16"/>
        <v>10.186498725920003</v>
      </c>
      <c r="J172" s="6">
        <f t="shared" si="16"/>
        <v>78.036875949109984</v>
      </c>
      <c r="K172" s="6">
        <f t="shared" si="13"/>
        <v>-83.457752413011974</v>
      </c>
      <c r="L172" s="7">
        <f t="shared" si="12"/>
        <v>-1.0694655750627062</v>
      </c>
      <c r="M172" s="7">
        <f t="shared" si="14"/>
        <v>-1.0159595091530695</v>
      </c>
      <c r="P172" s="5">
        <f t="shared" si="15"/>
        <v>0.27775062022809016</v>
      </c>
    </row>
    <row r="173" spans="1:16" x14ac:dyDescent="0.15">
      <c r="A173" s="5">
        <v>86</v>
      </c>
      <c r="B173" s="5">
        <v>171</v>
      </c>
      <c r="D173">
        <v>112.26522327470001</v>
      </c>
      <c r="E173">
        <v>185.53701913782999</v>
      </c>
      <c r="F173">
        <v>101.86303792494</v>
      </c>
      <c r="G173">
        <v>107.64885046178</v>
      </c>
      <c r="I173" s="6">
        <f t="shared" si="16"/>
        <v>10.402185349760003</v>
      </c>
      <c r="J173" s="6">
        <f t="shared" si="16"/>
        <v>77.888168676049986</v>
      </c>
      <c r="K173" s="6">
        <f t="shared" si="13"/>
        <v>-83.063617061499983</v>
      </c>
      <c r="L173" s="7">
        <f t="shared" si="12"/>
        <v>-1.0664471700056983</v>
      </c>
      <c r="M173" s="7">
        <f t="shared" si="14"/>
        <v>-1.0126282031258298</v>
      </c>
      <c r="P173" s="5">
        <f t="shared" si="15"/>
        <v>-5.2681852717750546E-3</v>
      </c>
    </row>
    <row r="174" spans="1:16" x14ac:dyDescent="0.15">
      <c r="A174" s="5">
        <v>86.5</v>
      </c>
      <c r="B174" s="5">
        <v>172</v>
      </c>
      <c r="D174">
        <v>112.21476899285</v>
      </c>
      <c r="E174">
        <v>186.68258264062999</v>
      </c>
      <c r="F174">
        <v>101.93043820004</v>
      </c>
      <c r="G174">
        <v>107.59284731774</v>
      </c>
      <c r="I174" s="6">
        <f t="shared" si="16"/>
        <v>10.284330792809996</v>
      </c>
      <c r="J174" s="6">
        <f t="shared" si="16"/>
        <v>79.089735322889993</v>
      </c>
      <c r="K174" s="6">
        <f t="shared" si="13"/>
        <v>-84.62335159465799</v>
      </c>
      <c r="L174" s="7">
        <f t="shared" si="12"/>
        <v>-1.069966301558307</v>
      </c>
      <c r="M174" s="7">
        <f t="shared" si="14"/>
        <v>-1.0158344337082066</v>
      </c>
      <c r="P174" s="5">
        <f t="shared" si="15"/>
        <v>0.32470091748459334</v>
      </c>
    </row>
    <row r="175" spans="1:16" x14ac:dyDescent="0.15">
      <c r="A175" s="5">
        <v>87</v>
      </c>
      <c r="B175" s="5">
        <v>173</v>
      </c>
      <c r="D175">
        <v>111.98086216895</v>
      </c>
      <c r="E175">
        <v>186.53624589213001</v>
      </c>
      <c r="F175">
        <v>101.92552564355</v>
      </c>
      <c r="G175">
        <v>107.69031243859</v>
      </c>
      <c r="I175" s="6">
        <f t="shared" si="16"/>
        <v>10.055336525399994</v>
      </c>
      <c r="J175" s="6">
        <f t="shared" si="16"/>
        <v>78.845933453540013</v>
      </c>
      <c r="K175" s="6">
        <f t="shared" si="13"/>
        <v>-84.559783618848016</v>
      </c>
      <c r="L175" s="7">
        <f t="shared" si="12"/>
        <v>-1.0724685461257795</v>
      </c>
      <c r="M175" s="7">
        <f t="shared" si="14"/>
        <v>-1.0180237773054475</v>
      </c>
      <c r="P175" s="5">
        <f t="shared" si="15"/>
        <v>0.55932226723034428</v>
      </c>
    </row>
    <row r="176" spans="1:16" x14ac:dyDescent="0.15">
      <c r="A176" s="5">
        <v>87.5</v>
      </c>
      <c r="B176" s="5">
        <v>174</v>
      </c>
      <c r="D176">
        <v>112.1830659192</v>
      </c>
      <c r="E176">
        <v>186.39126232359999</v>
      </c>
      <c r="F176">
        <v>101.90508940853</v>
      </c>
      <c r="G176">
        <v>107.56749852623</v>
      </c>
      <c r="I176" s="6">
        <f t="shared" si="16"/>
        <v>10.277976510670001</v>
      </c>
      <c r="J176" s="6">
        <f t="shared" si="16"/>
        <v>78.823763797369992</v>
      </c>
      <c r="K176" s="6">
        <f t="shared" si="13"/>
        <v>-84.310540046173983</v>
      </c>
      <c r="L176" s="7">
        <f t="shared" si="12"/>
        <v>-1.0696081484120536</v>
      </c>
      <c r="M176" s="7">
        <f t="shared" si="14"/>
        <v>-1.0148504786214898</v>
      </c>
      <c r="P176" s="5">
        <f t="shared" si="15"/>
        <v>0.29111891847379373</v>
      </c>
    </row>
    <row r="177" spans="1:16" x14ac:dyDescent="0.15">
      <c r="A177" s="5">
        <v>88</v>
      </c>
      <c r="B177" s="5">
        <v>175</v>
      </c>
      <c r="D177">
        <v>112.478832399</v>
      </c>
      <c r="E177">
        <v>187.09414266383001</v>
      </c>
      <c r="F177">
        <v>101.81037531932</v>
      </c>
      <c r="G177">
        <v>107.65238750246</v>
      </c>
      <c r="I177" s="6">
        <f t="shared" si="16"/>
        <v>10.668457079679996</v>
      </c>
      <c r="J177" s="6">
        <f t="shared" si="16"/>
        <v>79.441755161370011</v>
      </c>
      <c r="K177" s="6">
        <f t="shared" si="13"/>
        <v>-84.661649113964017</v>
      </c>
      <c r="L177" s="7">
        <f t="shared" si="12"/>
        <v>-1.0657071831052931</v>
      </c>
      <c r="M177" s="7">
        <f t="shared" si="14"/>
        <v>-1.0106366123444974</v>
      </c>
      <c r="P177" s="5">
        <f t="shared" si="15"/>
        <v>-7.465258023625948E-2</v>
      </c>
    </row>
    <row r="178" spans="1:16" x14ac:dyDescent="0.15">
      <c r="A178" s="5">
        <v>88.5</v>
      </c>
      <c r="B178" s="5">
        <v>176</v>
      </c>
      <c r="D178">
        <v>112.24531219795</v>
      </c>
      <c r="E178">
        <v>187.27585540305</v>
      </c>
      <c r="F178">
        <v>101.86009039104</v>
      </c>
      <c r="G178">
        <v>107.47514246414001</v>
      </c>
      <c r="I178" s="6">
        <f t="shared" si="16"/>
        <v>10.385221806909996</v>
      </c>
      <c r="J178" s="6">
        <f t="shared" si="16"/>
        <v>79.800712938909996</v>
      </c>
      <c r="K178" s="6">
        <f t="shared" si="13"/>
        <v>-85.375633719782002</v>
      </c>
      <c r="L178" s="7">
        <f t="shared" si="12"/>
        <v>-1.0698605385285189</v>
      </c>
      <c r="M178" s="7">
        <f t="shared" si="14"/>
        <v>-1.0144770667974914</v>
      </c>
      <c r="P178" s="5">
        <f t="shared" si="15"/>
        <v>0.3147841151365578</v>
      </c>
    </row>
    <row r="179" spans="1:16" x14ac:dyDescent="0.15">
      <c r="A179" s="5">
        <v>89</v>
      </c>
      <c r="B179" s="5">
        <v>177</v>
      </c>
      <c r="D179">
        <v>112.35066692442</v>
      </c>
      <c r="E179">
        <v>186.80069592113</v>
      </c>
      <c r="F179">
        <v>102.0542346237</v>
      </c>
      <c r="G179">
        <v>107.45529573589999</v>
      </c>
      <c r="I179" s="6">
        <f t="shared" si="16"/>
        <v>10.296432300719999</v>
      </c>
      <c r="J179" s="6">
        <f t="shared" si="16"/>
        <v>79.345400185230005</v>
      </c>
      <c r="K179" s="6">
        <f t="shared" si="13"/>
        <v>-84.91804792155601</v>
      </c>
      <c r="L179" s="7">
        <f t="shared" si="12"/>
        <v>-1.0702327762329862</v>
      </c>
      <c r="M179" s="7">
        <f t="shared" si="14"/>
        <v>-1.0145364035317268</v>
      </c>
      <c r="P179" s="5">
        <f t="shared" si="15"/>
        <v>0.3496867436740172</v>
      </c>
    </row>
    <row r="180" spans="1:16" x14ac:dyDescent="0.15">
      <c r="A180" s="5">
        <v>89.5</v>
      </c>
      <c r="B180" s="5">
        <v>178</v>
      </c>
      <c r="D180">
        <v>112.61608351053999</v>
      </c>
      <c r="E180">
        <v>187.28552097428999</v>
      </c>
      <c r="F180">
        <v>101.93377873846001</v>
      </c>
      <c r="G180">
        <v>107.5940263313</v>
      </c>
      <c r="I180" s="6">
        <f t="shared" si="16"/>
        <v>10.682304772079988</v>
      </c>
      <c r="J180" s="6">
        <f t="shared" si="16"/>
        <v>79.691494642989994</v>
      </c>
      <c r="K180" s="6">
        <f t="shared" si="13"/>
        <v>-84.947488799508008</v>
      </c>
      <c r="L180" s="7">
        <f t="shared" si="12"/>
        <v>-1.0659542675170588</v>
      </c>
      <c r="M180" s="7">
        <f t="shared" si="14"/>
        <v>-1.0099449938455678</v>
      </c>
      <c r="P180" s="5">
        <f t="shared" si="15"/>
        <v>-5.1484869556341226E-2</v>
      </c>
    </row>
    <row r="181" spans="1:16" x14ac:dyDescent="0.15">
      <c r="A181" s="5">
        <v>90</v>
      </c>
      <c r="B181" s="5">
        <v>179</v>
      </c>
      <c r="D181">
        <v>112.56988208003</v>
      </c>
      <c r="E181">
        <v>187.7684129132</v>
      </c>
      <c r="F181">
        <v>101.85046178031</v>
      </c>
      <c r="G181">
        <v>107.70426409904</v>
      </c>
      <c r="I181" s="6">
        <f t="shared" si="16"/>
        <v>10.719420299719999</v>
      </c>
      <c r="J181" s="6">
        <f t="shared" si="16"/>
        <v>80.064148814159992</v>
      </c>
      <c r="K181" s="6">
        <f t="shared" si="13"/>
        <v>-85.357558277271991</v>
      </c>
      <c r="L181" s="7">
        <f t="shared" si="12"/>
        <v>-1.066114603621138</v>
      </c>
      <c r="M181" s="7">
        <f t="shared" si="14"/>
        <v>-1.0097924289794151</v>
      </c>
      <c r="P181" s="5">
        <f t="shared" si="15"/>
        <v>-3.6451058057240367E-2</v>
      </c>
    </row>
    <row r="182" spans="1:16" x14ac:dyDescent="0.15">
      <c r="A182" s="5">
        <v>90.5</v>
      </c>
      <c r="B182" s="5">
        <v>180</v>
      </c>
      <c r="D182">
        <v>112.53740576068</v>
      </c>
      <c r="E182">
        <v>187.92518847864</v>
      </c>
      <c r="F182">
        <v>101.85203379839</v>
      </c>
      <c r="G182">
        <v>107.61171153468</v>
      </c>
      <c r="I182" s="6">
        <f t="shared" ref="I182:J241" si="17">D182-F182</f>
        <v>10.685371962290006</v>
      </c>
      <c r="J182" s="6">
        <f t="shared" si="17"/>
        <v>80.313476943959998</v>
      </c>
      <c r="K182" s="6">
        <f>I182-1.2*J182</f>
        <v>-85.690800370461986</v>
      </c>
      <c r="L182" s="7">
        <f t="shared" si="12"/>
        <v>-1.0669541854134157</v>
      </c>
      <c r="M182" s="7">
        <f>L182+ABS($N$2)*A182</f>
        <v>-1.010319109801461</v>
      </c>
      <c r="P182" s="5">
        <f>(L182-$O$2)/$O$2*100</f>
        <v>4.227178777758054E-2</v>
      </c>
    </row>
    <row r="183" spans="1:16" x14ac:dyDescent="0.15">
      <c r="A183" s="5">
        <v>91</v>
      </c>
      <c r="B183" s="5">
        <v>181</v>
      </c>
      <c r="D183">
        <v>112.42953798569999</v>
      </c>
      <c r="E183">
        <v>187.64604678136999</v>
      </c>
      <c r="F183">
        <v>101.80369424248001</v>
      </c>
      <c r="G183">
        <v>107.68952642955</v>
      </c>
      <c r="I183" s="6">
        <f t="shared" si="17"/>
        <v>10.625843743219988</v>
      </c>
      <c r="J183" s="6">
        <f t="shared" si="17"/>
        <v>79.956520351819989</v>
      </c>
      <c r="K183" s="6">
        <f t="shared" ref="K183:K241" si="18">I183-1.2*J183</f>
        <v>-85.321980678963996</v>
      </c>
      <c r="L183" s="7">
        <f t="shared" si="12"/>
        <v>-1.0671047252123431</v>
      </c>
      <c r="M183" s="7">
        <f t="shared" ref="M183:M241" si="19">L183+ABS($N$2)*A183</f>
        <v>-1.0101567486301566</v>
      </c>
      <c r="P183" s="5">
        <f t="shared" ref="P183:P241" si="20">(L183-$O$2)/$O$2*100</f>
        <v>5.6387055035602304E-2</v>
      </c>
    </row>
    <row r="184" spans="1:16" x14ac:dyDescent="0.15">
      <c r="A184" s="5">
        <v>91.5</v>
      </c>
      <c r="B184" s="5">
        <v>182</v>
      </c>
      <c r="D184">
        <v>112.57935433983999</v>
      </c>
      <c r="E184">
        <v>188.04697467619999</v>
      </c>
      <c r="F184">
        <v>101.76124975437</v>
      </c>
      <c r="G184">
        <v>107.6663391629</v>
      </c>
      <c r="I184" s="6">
        <f t="shared" si="17"/>
        <v>10.818104585469996</v>
      </c>
      <c r="J184" s="6">
        <f t="shared" si="17"/>
        <v>80.380635513299993</v>
      </c>
      <c r="K184" s="6">
        <f t="shared" si="18"/>
        <v>-85.638658030489992</v>
      </c>
      <c r="L184" s="7">
        <f t="shared" si="12"/>
        <v>-1.0654140451069212</v>
      </c>
      <c r="M184" s="7">
        <f t="shared" si="19"/>
        <v>-1.008153167554503</v>
      </c>
      <c r="P184" s="5">
        <f t="shared" si="20"/>
        <v>-0.10213847579332838</v>
      </c>
    </row>
    <row r="185" spans="1:16" x14ac:dyDescent="0.15">
      <c r="A185" s="5">
        <v>92</v>
      </c>
      <c r="B185" s="5">
        <v>183</v>
      </c>
      <c r="D185">
        <v>112.45196211096</v>
      </c>
      <c r="E185">
        <v>188.57452155422001</v>
      </c>
      <c r="F185">
        <v>101.87600707407999</v>
      </c>
      <c r="G185">
        <v>107.63706032619</v>
      </c>
      <c r="I185" s="6">
        <f t="shared" si="17"/>
        <v>10.575955036880003</v>
      </c>
      <c r="J185" s="6">
        <f t="shared" si="17"/>
        <v>80.937461228030017</v>
      </c>
      <c r="K185" s="6">
        <f t="shared" si="18"/>
        <v>-86.548998436756008</v>
      </c>
      <c r="L185" s="7">
        <f t="shared" si="12"/>
        <v>-1.0693317670653921</v>
      </c>
      <c r="M185" s="7">
        <f t="shared" si="19"/>
        <v>-1.0117579885427421</v>
      </c>
      <c r="P185" s="5">
        <f t="shared" si="20"/>
        <v>0.26520419956852909</v>
      </c>
    </row>
    <row r="186" spans="1:16" x14ac:dyDescent="0.15">
      <c r="A186" s="5">
        <v>92.5</v>
      </c>
      <c r="B186" s="5">
        <v>184</v>
      </c>
      <c r="D186">
        <v>112.43031123138999</v>
      </c>
      <c r="E186">
        <v>188.41813261164</v>
      </c>
      <c r="F186">
        <v>101.88445667125001</v>
      </c>
      <c r="G186">
        <v>107.51856946354999</v>
      </c>
      <c r="I186" s="6">
        <f t="shared" si="17"/>
        <v>10.545854560139986</v>
      </c>
      <c r="J186" s="6">
        <f t="shared" si="17"/>
        <v>80.89956314809001</v>
      </c>
      <c r="K186" s="6">
        <f t="shared" si="18"/>
        <v>-86.533621217568026</v>
      </c>
      <c r="L186" s="7">
        <f t="shared" si="12"/>
        <v>-1.0696426266130095</v>
      </c>
      <c r="M186" s="7">
        <f t="shared" si="19"/>
        <v>-1.0117559471201276</v>
      </c>
      <c r="P186" s="5">
        <f t="shared" si="20"/>
        <v>0.2943517447731146</v>
      </c>
    </row>
    <row r="187" spans="1:16" x14ac:dyDescent="0.15">
      <c r="A187" s="5">
        <v>93</v>
      </c>
      <c r="B187" s="5">
        <v>185</v>
      </c>
      <c r="D187">
        <v>112.70307365165</v>
      </c>
      <c r="E187">
        <v>187.97834912043001</v>
      </c>
      <c r="F187">
        <v>101.85851837296001</v>
      </c>
      <c r="G187">
        <v>107.82236195716</v>
      </c>
      <c r="I187" s="6">
        <f t="shared" si="17"/>
        <v>10.844555278689995</v>
      </c>
      <c r="J187" s="6">
        <f t="shared" si="17"/>
        <v>80.155987163270012</v>
      </c>
      <c r="K187" s="6">
        <f t="shared" si="18"/>
        <v>-85.342629317234014</v>
      </c>
      <c r="L187" s="7">
        <f t="shared" si="12"/>
        <v>-1.0647068589324378</v>
      </c>
      <c r="M187" s="7">
        <f t="shared" si="19"/>
        <v>-1.0065072784693241</v>
      </c>
      <c r="P187" s="5">
        <f t="shared" si="20"/>
        <v>-0.16844733182430571</v>
      </c>
    </row>
    <row r="188" spans="1:16" x14ac:dyDescent="0.15">
      <c r="A188" s="5">
        <v>93.5</v>
      </c>
      <c r="B188" s="5">
        <v>186</v>
      </c>
      <c r="D188">
        <v>112.53450608931</v>
      </c>
      <c r="E188">
        <v>188.11270056059999</v>
      </c>
      <c r="F188">
        <v>101.89978384750999</v>
      </c>
      <c r="G188">
        <v>107.55256435449</v>
      </c>
      <c r="I188" s="6">
        <f t="shared" si="17"/>
        <v>10.634722241800006</v>
      </c>
      <c r="J188" s="6">
        <f t="shared" si="17"/>
        <v>80.560136206109988</v>
      </c>
      <c r="K188" s="6">
        <f t="shared" si="18"/>
        <v>-86.037441205531977</v>
      </c>
      <c r="L188" s="7">
        <f t="shared" si="12"/>
        <v>-1.0679902648799962</v>
      </c>
      <c r="M188" s="7">
        <f t="shared" si="19"/>
        <v>-1.0094777834466506</v>
      </c>
      <c r="P188" s="5">
        <f t="shared" si="20"/>
        <v>0.13941911144566865</v>
      </c>
    </row>
    <row r="189" spans="1:16" x14ac:dyDescent="0.15">
      <c r="A189" s="5">
        <v>94</v>
      </c>
      <c r="B189" s="5">
        <v>187</v>
      </c>
      <c r="D189">
        <v>112.46259423932</v>
      </c>
      <c r="E189">
        <v>188.12700560603</v>
      </c>
      <c r="F189">
        <v>101.9105914718</v>
      </c>
      <c r="G189">
        <v>107.53173511495</v>
      </c>
      <c r="I189" s="6">
        <f t="shared" si="17"/>
        <v>10.552002767519994</v>
      </c>
      <c r="J189" s="6">
        <f t="shared" si="17"/>
        <v>80.595270491080001</v>
      </c>
      <c r="K189" s="6">
        <f t="shared" si="18"/>
        <v>-86.162321821776004</v>
      </c>
      <c r="L189" s="7">
        <f t="shared" si="12"/>
        <v>-1.0690741689527816</v>
      </c>
      <c r="M189" s="7">
        <f t="shared" si="19"/>
        <v>-1.0102487865492045</v>
      </c>
      <c r="P189" s="5">
        <f t="shared" si="20"/>
        <v>0.24105067850256795</v>
      </c>
    </row>
    <row r="190" spans="1:16" x14ac:dyDescent="0.15">
      <c r="A190" s="5">
        <v>94.5</v>
      </c>
      <c r="B190" s="5">
        <v>188</v>
      </c>
      <c r="D190">
        <v>112.48018557896999</v>
      </c>
      <c r="E190">
        <v>187.71061279721999</v>
      </c>
      <c r="F190">
        <v>101.79642365887</v>
      </c>
      <c r="G190">
        <v>107.52918058557999</v>
      </c>
      <c r="I190" s="6">
        <f t="shared" si="17"/>
        <v>10.683761920099997</v>
      </c>
      <c r="J190" s="6">
        <f t="shared" si="17"/>
        <v>80.181432211640001</v>
      </c>
      <c r="K190" s="6">
        <f t="shared" si="18"/>
        <v>-85.533956733867996</v>
      </c>
      <c r="L190" s="7">
        <f t="shared" si="12"/>
        <v>-1.0667551623186267</v>
      </c>
      <c r="M190" s="7">
        <f t="shared" si="19"/>
        <v>-1.0076168789448177</v>
      </c>
      <c r="P190" s="5">
        <f t="shared" si="20"/>
        <v>2.3610515519471412E-2</v>
      </c>
    </row>
    <row r="191" spans="1:16" x14ac:dyDescent="0.15">
      <c r="A191" s="5">
        <v>95</v>
      </c>
      <c r="B191" s="5">
        <v>189</v>
      </c>
      <c r="D191">
        <v>112.41213995747</v>
      </c>
      <c r="E191">
        <v>187.86332882273001</v>
      </c>
      <c r="F191">
        <v>101.94222833563001</v>
      </c>
      <c r="G191">
        <v>107.68304185498</v>
      </c>
      <c r="I191" s="6">
        <f t="shared" si="17"/>
        <v>10.469911621839998</v>
      </c>
      <c r="J191" s="6">
        <f t="shared" si="17"/>
        <v>80.180286967750007</v>
      </c>
      <c r="K191" s="6">
        <f t="shared" si="18"/>
        <v>-85.746432739460005</v>
      </c>
      <c r="L191" s="7">
        <f t="shared" si="12"/>
        <v>-1.0694203772798769</v>
      </c>
      <c r="M191" s="7">
        <f t="shared" si="19"/>
        <v>-1.0099691929358361</v>
      </c>
      <c r="P191" s="5">
        <f t="shared" si="20"/>
        <v>0.27351267924071632</v>
      </c>
    </row>
    <row r="192" spans="1:16" x14ac:dyDescent="0.15">
      <c r="A192" s="5">
        <v>95.5</v>
      </c>
      <c r="B192" s="5">
        <v>190</v>
      </c>
      <c r="D192">
        <v>112.45756814228</v>
      </c>
      <c r="E192">
        <v>188.22888072685001</v>
      </c>
      <c r="F192">
        <v>102.00864609943</v>
      </c>
      <c r="G192">
        <v>107.41560227943</v>
      </c>
      <c r="I192" s="6">
        <f t="shared" si="17"/>
        <v>10.44892204285</v>
      </c>
      <c r="J192" s="6">
        <f t="shared" si="17"/>
        <v>80.813278447420004</v>
      </c>
      <c r="K192" s="6">
        <f t="shared" si="18"/>
        <v>-86.527012094054001</v>
      </c>
      <c r="L192" s="7">
        <f t="shared" si="12"/>
        <v>-1.0707029062105375</v>
      </c>
      <c r="M192" s="7">
        <f t="shared" si="19"/>
        <v>-1.0109388208962649</v>
      </c>
      <c r="P192" s="5">
        <f t="shared" si="20"/>
        <v>0.39376817812806625</v>
      </c>
    </row>
    <row r="193" spans="1:16" x14ac:dyDescent="0.15">
      <c r="A193" s="5">
        <v>96</v>
      </c>
      <c r="B193" s="5">
        <v>191</v>
      </c>
      <c r="D193">
        <v>112.60738449642</v>
      </c>
      <c r="E193">
        <v>187.86951478832</v>
      </c>
      <c r="F193">
        <v>101.93515425427</v>
      </c>
      <c r="G193">
        <v>107.58380821378999</v>
      </c>
      <c r="I193" s="6">
        <f t="shared" si="17"/>
        <v>10.672230242149993</v>
      </c>
      <c r="J193" s="6">
        <f t="shared" si="17"/>
        <v>80.28570657453001</v>
      </c>
      <c r="K193" s="6">
        <f t="shared" si="18"/>
        <v>-85.670617647286022</v>
      </c>
      <c r="L193" s="7">
        <f t="shared" si="12"/>
        <v>-1.0670718525439786</v>
      </c>
      <c r="M193" s="7">
        <f t="shared" si="19"/>
        <v>-1.0069948662594743</v>
      </c>
      <c r="P193" s="5">
        <f t="shared" si="20"/>
        <v>5.3304770465308668E-2</v>
      </c>
    </row>
    <row r="194" spans="1:16" x14ac:dyDescent="0.15">
      <c r="A194" s="5">
        <v>96.5</v>
      </c>
      <c r="B194" s="5">
        <v>192</v>
      </c>
      <c r="D194">
        <v>112.38952252078001</v>
      </c>
      <c r="E194">
        <v>187.93872027837</v>
      </c>
      <c r="F194">
        <v>101.92041658479</v>
      </c>
      <c r="G194">
        <v>107.61878561604</v>
      </c>
      <c r="I194" s="6">
        <f t="shared" si="17"/>
        <v>10.469105935990001</v>
      </c>
      <c r="J194" s="6">
        <f t="shared" si="17"/>
        <v>80.319934662329999</v>
      </c>
      <c r="K194" s="6">
        <f t="shared" si="18"/>
        <v>-85.914815658805992</v>
      </c>
      <c r="L194" s="7">
        <f t="shared" ref="L194:L241" si="21">K194/J194</f>
        <v>-1.0696574395882819</v>
      </c>
      <c r="M194" s="7">
        <f t="shared" si="19"/>
        <v>-1.0092675523335457</v>
      </c>
      <c r="P194" s="5">
        <f t="shared" si="20"/>
        <v>0.29574067385596198</v>
      </c>
    </row>
    <row r="195" spans="1:16" x14ac:dyDescent="0.15">
      <c r="A195" s="5">
        <v>97</v>
      </c>
      <c r="B195" s="5">
        <v>193</v>
      </c>
      <c r="D195">
        <v>112.33713512468999</v>
      </c>
      <c r="E195">
        <v>187.56582254010999</v>
      </c>
      <c r="F195">
        <v>101.80487325604</v>
      </c>
      <c r="G195">
        <v>107.43446649637001</v>
      </c>
      <c r="I195" s="6">
        <f t="shared" si="17"/>
        <v>10.532261868649996</v>
      </c>
      <c r="J195" s="6">
        <f t="shared" si="17"/>
        <v>80.131356043739984</v>
      </c>
      <c r="K195" s="6">
        <f t="shared" si="18"/>
        <v>-85.625365383837988</v>
      </c>
      <c r="L195" s="7">
        <f t="shared" si="21"/>
        <v>-1.068562540450446</v>
      </c>
      <c r="M195" s="7">
        <f t="shared" si="19"/>
        <v>-1.007859752225478</v>
      </c>
      <c r="P195" s="5">
        <f t="shared" si="20"/>
        <v>0.19307816160841001</v>
      </c>
    </row>
    <row r="196" spans="1:16" x14ac:dyDescent="0.15">
      <c r="A196" s="5">
        <v>97.5</v>
      </c>
      <c r="B196" s="5">
        <v>194</v>
      </c>
      <c r="D196">
        <v>112.3309491591</v>
      </c>
      <c r="E196">
        <v>187.835685289</v>
      </c>
      <c r="F196">
        <v>101.84063666732</v>
      </c>
      <c r="G196">
        <v>107.63430929456</v>
      </c>
      <c r="I196" s="6">
        <f t="shared" si="17"/>
        <v>10.490312491780003</v>
      </c>
      <c r="J196" s="6">
        <f t="shared" si="17"/>
        <v>80.201375994439999</v>
      </c>
      <c r="K196" s="6">
        <f t="shared" si="18"/>
        <v>-85.751338701547994</v>
      </c>
      <c r="L196" s="7">
        <f t="shared" si="21"/>
        <v>-1.069200342740912</v>
      </c>
      <c r="M196" s="7">
        <f t="shared" si="19"/>
        <v>-1.0081846535457122</v>
      </c>
      <c r="P196" s="5">
        <f t="shared" si="20"/>
        <v>0.25288128245651764</v>
      </c>
    </row>
    <row r="197" spans="1:16" x14ac:dyDescent="0.15">
      <c r="A197" s="5">
        <v>98</v>
      </c>
      <c r="B197" s="5">
        <v>195</v>
      </c>
      <c r="D197">
        <v>112.20703653586</v>
      </c>
      <c r="E197">
        <v>187.77614537018999</v>
      </c>
      <c r="F197">
        <v>101.75987423855</v>
      </c>
      <c r="G197">
        <v>107.61642758892</v>
      </c>
      <c r="I197" s="6">
        <f t="shared" si="17"/>
        <v>10.447162297310001</v>
      </c>
      <c r="J197" s="6">
        <f t="shared" si="17"/>
        <v>80.15971778126999</v>
      </c>
      <c r="K197" s="6">
        <f t="shared" si="18"/>
        <v>-85.744499040213981</v>
      </c>
      <c r="L197" s="7">
        <f t="shared" si="21"/>
        <v>-1.0696706701760486</v>
      </c>
      <c r="M197" s="7">
        <f t="shared" si="19"/>
        <v>-1.0083420800106171</v>
      </c>
      <c r="P197" s="5">
        <f t="shared" si="20"/>
        <v>0.29698123139382415</v>
      </c>
    </row>
    <row r="198" spans="1:16" x14ac:dyDescent="0.15">
      <c r="A198" s="5">
        <v>98.5</v>
      </c>
      <c r="B198" s="5">
        <v>196</v>
      </c>
      <c r="D198">
        <v>112.21148269862999</v>
      </c>
      <c r="E198">
        <v>187.33365551904001</v>
      </c>
      <c r="F198">
        <v>101.85223030065001</v>
      </c>
      <c r="G198">
        <v>107.65081548438</v>
      </c>
      <c r="I198" s="6">
        <f t="shared" si="17"/>
        <v>10.359252397979986</v>
      </c>
      <c r="J198" s="6">
        <f t="shared" si="17"/>
        <v>79.682840034660003</v>
      </c>
      <c r="K198" s="6">
        <f t="shared" si="18"/>
        <v>-85.260155643612009</v>
      </c>
      <c r="L198" s="7">
        <f t="shared" si="21"/>
        <v>-1.0699939360410098</v>
      </c>
      <c r="M198" s="7">
        <f t="shared" si="19"/>
        <v>-1.0083524449053465</v>
      </c>
      <c r="P198" s="5">
        <f t="shared" si="20"/>
        <v>0.32729204695113084</v>
      </c>
    </row>
    <row r="199" spans="1:16" x14ac:dyDescent="0.15">
      <c r="A199" s="5">
        <v>99</v>
      </c>
      <c r="B199" s="5">
        <v>197</v>
      </c>
      <c r="D199">
        <v>112.37850376957</v>
      </c>
      <c r="E199">
        <v>187.65764546685</v>
      </c>
      <c r="F199">
        <v>101.78168598939</v>
      </c>
      <c r="G199">
        <v>107.59854588328</v>
      </c>
      <c r="I199" s="6">
        <f t="shared" si="17"/>
        <v>10.596817780180004</v>
      </c>
      <c r="J199" s="6">
        <f t="shared" si="17"/>
        <v>80.059099583570003</v>
      </c>
      <c r="K199" s="6">
        <f t="shared" si="18"/>
        <v>-85.474101720104002</v>
      </c>
      <c r="L199" s="7">
        <f t="shared" si="21"/>
        <v>-1.0676375598114431</v>
      </c>
      <c r="M199" s="7">
        <f t="shared" si="19"/>
        <v>-1.005683167705548</v>
      </c>
      <c r="P199" s="5">
        <f t="shared" si="20"/>
        <v>0.10634794793040081</v>
      </c>
    </row>
    <row r="200" spans="1:16" x14ac:dyDescent="0.15">
      <c r="A200" s="5">
        <v>99.5</v>
      </c>
      <c r="B200" s="5">
        <v>198</v>
      </c>
      <c r="D200">
        <v>112.3129711966</v>
      </c>
      <c r="E200">
        <v>186.94567948965999</v>
      </c>
      <c r="F200">
        <v>101.92257810965</v>
      </c>
      <c r="G200">
        <v>107.59559834938</v>
      </c>
      <c r="I200" s="6">
        <f t="shared" si="17"/>
        <v>10.390393086949999</v>
      </c>
      <c r="J200" s="6">
        <f t="shared" si="17"/>
        <v>79.350081140279997</v>
      </c>
      <c r="K200" s="6">
        <f t="shared" si="18"/>
        <v>-84.829704281386</v>
      </c>
      <c r="L200" s="7">
        <f t="shared" si="21"/>
        <v>-1.0690563016743333</v>
      </c>
      <c r="M200" s="7">
        <f t="shared" si="19"/>
        <v>-1.0067890085982063</v>
      </c>
      <c r="P200" s="5">
        <f t="shared" si="20"/>
        <v>0.23937536465022799</v>
      </c>
    </row>
    <row r="201" spans="1:16" x14ac:dyDescent="0.15">
      <c r="A201" s="5">
        <v>100</v>
      </c>
      <c r="B201" s="5">
        <v>199</v>
      </c>
      <c r="D201">
        <v>112.20935627295999</v>
      </c>
      <c r="E201">
        <v>186.93930021264001</v>
      </c>
      <c r="F201">
        <v>101.95598349381</v>
      </c>
      <c r="G201">
        <v>107.66692866968</v>
      </c>
      <c r="I201" s="6">
        <f t="shared" si="17"/>
        <v>10.253372779149998</v>
      </c>
      <c r="J201" s="6">
        <f t="shared" si="17"/>
        <v>79.272371542960002</v>
      </c>
      <c r="K201" s="6">
        <f t="shared" si="18"/>
        <v>-84.873473072402007</v>
      </c>
      <c r="L201" s="7">
        <f t="shared" si="21"/>
        <v>-1.0706564143398511</v>
      </c>
      <c r="M201" s="7">
        <f t="shared" si="19"/>
        <v>-1.0080762202934923</v>
      </c>
      <c r="P201" s="5">
        <f t="shared" si="20"/>
        <v>0.389408897826515</v>
      </c>
    </row>
    <row r="202" spans="1:16" x14ac:dyDescent="0.15">
      <c r="A202" s="5">
        <v>100.5</v>
      </c>
      <c r="B202" s="5">
        <v>200</v>
      </c>
      <c r="D202">
        <v>112.12603904891</v>
      </c>
      <c r="E202">
        <v>186.76338681615999</v>
      </c>
      <c r="F202">
        <v>101.90960896049999</v>
      </c>
      <c r="G202">
        <v>107.56690901944999</v>
      </c>
      <c r="I202" s="6">
        <f t="shared" si="17"/>
        <v>10.216430088410007</v>
      </c>
      <c r="J202" s="6">
        <f t="shared" si="17"/>
        <v>79.196477796709999</v>
      </c>
      <c r="K202" s="6">
        <f t="shared" si="18"/>
        <v>-84.819343267641983</v>
      </c>
      <c r="L202" s="7">
        <f t="shared" si="21"/>
        <v>-1.0709989336314345</v>
      </c>
      <c r="M202" s="7">
        <f t="shared" si="19"/>
        <v>-1.008105838614844</v>
      </c>
      <c r="P202" s="5">
        <f t="shared" si="20"/>
        <v>0.42152499852662295</v>
      </c>
    </row>
    <row r="203" spans="1:16" x14ac:dyDescent="0.15">
      <c r="A203" s="5">
        <v>101</v>
      </c>
      <c r="B203" s="5">
        <v>201</v>
      </c>
      <c r="D203">
        <v>112.17456021651</v>
      </c>
      <c r="E203">
        <v>187.16508795670001</v>
      </c>
      <c r="F203">
        <v>101.83081155433</v>
      </c>
      <c r="G203">
        <v>107.85203379839</v>
      </c>
      <c r="I203" s="6">
        <f t="shared" si="17"/>
        <v>10.343748662180005</v>
      </c>
      <c r="J203" s="6">
        <f t="shared" si="17"/>
        <v>79.31305415831001</v>
      </c>
      <c r="K203" s="6">
        <f t="shared" si="18"/>
        <v>-84.831916327792001</v>
      </c>
      <c r="L203" s="7">
        <f t="shared" si="21"/>
        <v>-1.0695832763981861</v>
      </c>
      <c r="M203" s="7">
        <f t="shared" si="19"/>
        <v>-1.0063772804113638</v>
      </c>
      <c r="P203" s="5">
        <f t="shared" si="20"/>
        <v>0.2887868101178141</v>
      </c>
    </row>
    <row r="204" spans="1:16" x14ac:dyDescent="0.15">
      <c r="A204" s="5">
        <v>101.5</v>
      </c>
      <c r="B204" s="5">
        <v>202</v>
      </c>
      <c r="D204">
        <v>112.13686448868999</v>
      </c>
      <c r="E204">
        <v>186.38294993234001</v>
      </c>
      <c r="F204">
        <v>101.70288858322</v>
      </c>
      <c r="G204">
        <v>107.62566319513</v>
      </c>
      <c r="I204" s="6">
        <f t="shared" si="17"/>
        <v>10.433975905469993</v>
      </c>
      <c r="J204" s="6">
        <f t="shared" si="17"/>
        <v>78.757286737210009</v>
      </c>
      <c r="K204" s="6">
        <f t="shared" si="18"/>
        <v>-84.074768179182016</v>
      </c>
      <c r="L204" s="7">
        <f t="shared" si="21"/>
        <v>-1.0675173264883397</v>
      </c>
      <c r="M204" s="7">
        <f t="shared" si="19"/>
        <v>-1.0039984295312856</v>
      </c>
      <c r="P204" s="5">
        <f t="shared" si="20"/>
        <v>9.5074347852439095E-2</v>
      </c>
    </row>
    <row r="205" spans="1:16" x14ac:dyDescent="0.15">
      <c r="A205" s="5">
        <v>102</v>
      </c>
      <c r="B205" s="5">
        <v>203</v>
      </c>
      <c r="D205">
        <v>112.14749661705</v>
      </c>
      <c r="E205">
        <v>186.67330369224999</v>
      </c>
      <c r="F205">
        <v>101.97681273335</v>
      </c>
      <c r="G205">
        <v>107.55669090195001</v>
      </c>
      <c r="I205" s="6">
        <f t="shared" si="17"/>
        <v>10.170683883699994</v>
      </c>
      <c r="J205" s="6">
        <f t="shared" si="17"/>
        <v>79.116612790299982</v>
      </c>
      <c r="K205" s="6">
        <f t="shared" si="18"/>
        <v>-84.769251464659988</v>
      </c>
      <c r="L205" s="7">
        <f t="shared" si="21"/>
        <v>-1.0714469246723495</v>
      </c>
      <c r="M205" s="7">
        <f t="shared" si="19"/>
        <v>-1.0076151267450635</v>
      </c>
      <c r="P205" s="5">
        <f t="shared" si="20"/>
        <v>0.46353058985043372</v>
      </c>
    </row>
    <row r="206" spans="1:16" x14ac:dyDescent="0.15">
      <c r="A206" s="5">
        <v>102.5</v>
      </c>
      <c r="B206" s="5">
        <v>204</v>
      </c>
      <c r="D206">
        <v>112.11540692055</v>
      </c>
      <c r="E206">
        <v>186.67407693794999</v>
      </c>
      <c r="F206">
        <v>101.88838671645</v>
      </c>
      <c r="G206">
        <v>107.52092749067</v>
      </c>
      <c r="I206" s="6">
        <f t="shared" si="17"/>
        <v>10.2270202041</v>
      </c>
      <c r="J206" s="6">
        <f t="shared" si="17"/>
        <v>79.153149447279986</v>
      </c>
      <c r="K206" s="6">
        <f t="shared" si="18"/>
        <v>-84.756759132635977</v>
      </c>
      <c r="L206" s="7">
        <f t="shared" si="21"/>
        <v>-1.070794525858864</v>
      </c>
      <c r="M206" s="7">
        <f t="shared" si="19"/>
        <v>-1.0066498269613464</v>
      </c>
      <c r="P206" s="5">
        <f t="shared" si="20"/>
        <v>0.40235883542552831</v>
      </c>
    </row>
    <row r="207" spans="1:16" x14ac:dyDescent="0.15">
      <c r="A207" s="5">
        <v>103</v>
      </c>
      <c r="B207" s="5">
        <v>205</v>
      </c>
      <c r="D207">
        <v>112.45138217669</v>
      </c>
      <c r="E207">
        <v>187.01565822539999</v>
      </c>
      <c r="F207">
        <v>101.86441344076</v>
      </c>
      <c r="G207">
        <v>107.62369817253</v>
      </c>
      <c r="I207" s="6">
        <f t="shared" si="17"/>
        <v>10.58696873593</v>
      </c>
      <c r="J207" s="6">
        <f t="shared" si="17"/>
        <v>79.39196005286999</v>
      </c>
      <c r="K207" s="6">
        <f t="shared" si="18"/>
        <v>-84.68338332751398</v>
      </c>
      <c r="L207" s="7">
        <f t="shared" si="21"/>
        <v>-1.0666493593447024</v>
      </c>
      <c r="M207" s="7">
        <f t="shared" si="19"/>
        <v>-1.0021917594769529</v>
      </c>
      <c r="P207" s="5">
        <f t="shared" si="20"/>
        <v>1.3689967835237975E-2</v>
      </c>
    </row>
    <row r="208" spans="1:16" x14ac:dyDescent="0.15">
      <c r="A208" s="5">
        <v>103.5</v>
      </c>
      <c r="B208" s="5">
        <v>206</v>
      </c>
      <c r="D208">
        <v>112.16798762806999</v>
      </c>
      <c r="E208">
        <v>187.21670210709999</v>
      </c>
      <c r="F208">
        <v>101.86067989782001</v>
      </c>
      <c r="G208">
        <v>107.49282766752</v>
      </c>
      <c r="I208" s="6">
        <f t="shared" si="17"/>
        <v>10.307307730249988</v>
      </c>
      <c r="J208" s="6">
        <f t="shared" si="17"/>
        <v>79.723874439579987</v>
      </c>
      <c r="K208" s="6">
        <f t="shared" si="18"/>
        <v>-85.361341597245996</v>
      </c>
      <c r="L208" s="7">
        <f t="shared" si="21"/>
        <v>-1.0707124082628279</v>
      </c>
      <c r="M208" s="7">
        <f t="shared" si="19"/>
        <v>-1.0059419074248466</v>
      </c>
      <c r="P208" s="5">
        <f t="shared" si="20"/>
        <v>0.39465913193917379</v>
      </c>
    </row>
    <row r="209" spans="1:16" x14ac:dyDescent="0.15">
      <c r="A209" s="5">
        <v>104</v>
      </c>
      <c r="B209" s="5">
        <v>207</v>
      </c>
      <c r="D209">
        <v>112.07307171854001</v>
      </c>
      <c r="E209">
        <v>187.03518267929999</v>
      </c>
      <c r="F209">
        <v>101.98742385537</v>
      </c>
      <c r="G209">
        <v>107.54549027314</v>
      </c>
      <c r="I209" s="6">
        <f t="shared" si="17"/>
        <v>10.08564786317001</v>
      </c>
      <c r="J209" s="6">
        <f t="shared" si="17"/>
        <v>79.489692406159989</v>
      </c>
      <c r="K209" s="6">
        <f t="shared" si="18"/>
        <v>-85.301983024221968</v>
      </c>
      <c r="L209" s="7">
        <f t="shared" si="21"/>
        <v>-1.0731200542123567</v>
      </c>
      <c r="M209" s="7">
        <f t="shared" si="19"/>
        <v>-1.0080366524041435</v>
      </c>
      <c r="P209" s="5">
        <f t="shared" si="20"/>
        <v>0.62041050322056879</v>
      </c>
    </row>
    <row r="210" spans="1:16" x14ac:dyDescent="0.15">
      <c r="A210" s="5">
        <v>104.5</v>
      </c>
      <c r="B210" s="5">
        <v>208</v>
      </c>
      <c r="D210">
        <v>112.05741349314</v>
      </c>
      <c r="E210">
        <v>186.88981248792001</v>
      </c>
      <c r="F210">
        <v>101.93672627235</v>
      </c>
      <c r="G210">
        <v>107.49616820593</v>
      </c>
      <c r="I210" s="6">
        <f t="shared" si="17"/>
        <v>10.120687220790003</v>
      </c>
      <c r="J210" s="6">
        <f t="shared" si="17"/>
        <v>79.393644281990007</v>
      </c>
      <c r="K210" s="6">
        <f t="shared" si="18"/>
        <v>-85.151685917598002</v>
      </c>
      <c r="L210" s="7">
        <f t="shared" si="21"/>
        <v>-1.0725252214793997</v>
      </c>
      <c r="M210" s="7">
        <f t="shared" si="19"/>
        <v>-1.0071289187009547</v>
      </c>
      <c r="P210" s="5">
        <f t="shared" si="20"/>
        <v>0.56463639524826192</v>
      </c>
    </row>
    <row r="211" spans="1:16" x14ac:dyDescent="0.15">
      <c r="A211" s="5">
        <v>105</v>
      </c>
      <c r="B211" s="5">
        <v>209</v>
      </c>
      <c r="D211">
        <v>112.00657258843999</v>
      </c>
      <c r="E211">
        <v>186.79315677557</v>
      </c>
      <c r="F211">
        <v>101.83258007467001</v>
      </c>
      <c r="G211">
        <v>107.58970328159</v>
      </c>
      <c r="I211" s="6">
        <f t="shared" si="17"/>
        <v>10.173992513769988</v>
      </c>
      <c r="J211" s="6">
        <f t="shared" si="17"/>
        <v>79.203453493979993</v>
      </c>
      <c r="K211" s="6">
        <f t="shared" si="18"/>
        <v>-84.870151679006</v>
      </c>
      <c r="L211" s="7">
        <f t="shared" si="21"/>
        <v>-1.0715460997601161</v>
      </c>
      <c r="M211" s="7">
        <f t="shared" si="19"/>
        <v>-1.0058368960114394</v>
      </c>
      <c r="P211" s="5">
        <f t="shared" si="20"/>
        <v>0.47282967805924597</v>
      </c>
    </row>
    <row r="212" spans="1:16" x14ac:dyDescent="0.15">
      <c r="A212" s="5">
        <v>105.5</v>
      </c>
      <c r="B212" s="5">
        <v>210</v>
      </c>
      <c r="D212">
        <v>112.14247052000999</v>
      </c>
      <c r="E212">
        <v>186.59868548231</v>
      </c>
      <c r="F212">
        <v>101.74965612104999</v>
      </c>
      <c r="G212">
        <v>107.51680094321</v>
      </c>
      <c r="I212" s="6">
        <f t="shared" si="17"/>
        <v>10.392814398959999</v>
      </c>
      <c r="J212" s="6">
        <f t="shared" si="17"/>
        <v>79.081884539100002</v>
      </c>
      <c r="K212" s="6">
        <f t="shared" si="18"/>
        <v>-84.505447047960004</v>
      </c>
      <c r="L212" s="7">
        <f t="shared" si="21"/>
        <v>-1.0685816042506986</v>
      </c>
      <c r="M212" s="7">
        <f t="shared" si="19"/>
        <v>-1.0025594995317901</v>
      </c>
      <c r="P212" s="5">
        <f t="shared" si="20"/>
        <v>0.19486566655684628</v>
      </c>
    </row>
    <row r="213" spans="1:16" x14ac:dyDescent="0.15">
      <c r="A213" s="5">
        <v>106</v>
      </c>
      <c r="B213" s="5">
        <v>211</v>
      </c>
      <c r="D213">
        <v>112.05470713319001</v>
      </c>
      <c r="E213">
        <v>186.10574134930999</v>
      </c>
      <c r="F213">
        <v>101.79426213402</v>
      </c>
      <c r="G213">
        <v>107.59127529967</v>
      </c>
      <c r="I213" s="6">
        <f t="shared" si="17"/>
        <v>10.260444999170005</v>
      </c>
      <c r="J213" s="6">
        <f t="shared" si="17"/>
        <v>78.514466049639992</v>
      </c>
      <c r="K213" s="6">
        <f t="shared" si="18"/>
        <v>-83.95691426039798</v>
      </c>
      <c r="L213" s="7">
        <f t="shared" si="21"/>
        <v>-1.0693177765141657</v>
      </c>
      <c r="M213" s="7">
        <f t="shared" si="19"/>
        <v>-1.0029827708250254</v>
      </c>
      <c r="P213" s="5">
        <f t="shared" si="20"/>
        <v>0.26389238454648889</v>
      </c>
    </row>
    <row r="214" spans="1:16" x14ac:dyDescent="0.15">
      <c r="A214" s="5">
        <v>106.5</v>
      </c>
      <c r="B214" s="5">
        <v>212</v>
      </c>
      <c r="D214">
        <v>112.10593466074</v>
      </c>
      <c r="E214">
        <v>185.92402861009001</v>
      </c>
      <c r="F214">
        <v>101.82530949106</v>
      </c>
      <c r="G214">
        <v>107.64000786008999</v>
      </c>
      <c r="I214" s="6">
        <f t="shared" si="17"/>
        <v>10.280625169680008</v>
      </c>
      <c r="J214" s="6">
        <f t="shared" si="17"/>
        <v>78.28402075000001</v>
      </c>
      <c r="K214" s="6">
        <f t="shared" si="18"/>
        <v>-83.660199730320002</v>
      </c>
      <c r="L214" s="7">
        <f t="shared" si="21"/>
        <v>-1.0686753047277531</v>
      </c>
      <c r="M214" s="7">
        <f t="shared" si="19"/>
        <v>-1.0020273980683809</v>
      </c>
      <c r="P214" s="5">
        <f t="shared" si="20"/>
        <v>0.20365143141937098</v>
      </c>
    </row>
    <row r="215" spans="1:16" x14ac:dyDescent="0.15">
      <c r="A215" s="5">
        <v>107</v>
      </c>
      <c r="B215" s="5">
        <v>213</v>
      </c>
      <c r="D215">
        <v>111.81113473806001</v>
      </c>
      <c r="E215">
        <v>185.85772279142</v>
      </c>
      <c r="F215">
        <v>101.86932599725</v>
      </c>
      <c r="G215">
        <v>107.44095107094</v>
      </c>
      <c r="I215" s="6">
        <f t="shared" si="17"/>
        <v>9.9418087408100035</v>
      </c>
      <c r="J215" s="6">
        <f t="shared" si="17"/>
        <v>78.41677172048</v>
      </c>
      <c r="K215" s="6">
        <f t="shared" si="18"/>
        <v>-84.158317323765999</v>
      </c>
      <c r="L215" s="7">
        <f t="shared" si="21"/>
        <v>-1.0732183368087631</v>
      </c>
      <c r="M215" s="7">
        <f t="shared" si="19"/>
        <v>-1.0062575291791593</v>
      </c>
      <c r="P215" s="5">
        <f t="shared" si="20"/>
        <v>0.62962590755200276</v>
      </c>
    </row>
    <row r="216" spans="1:16" x14ac:dyDescent="0.15">
      <c r="A216" s="5">
        <v>107.5</v>
      </c>
      <c r="B216" s="5">
        <v>214</v>
      </c>
      <c r="D216">
        <v>112.12526580321</v>
      </c>
      <c r="E216">
        <v>185.74908177072999</v>
      </c>
      <c r="F216">
        <v>101.88661819611001</v>
      </c>
      <c r="G216">
        <v>107.55767341324</v>
      </c>
      <c r="I216" s="6">
        <f t="shared" si="17"/>
        <v>10.238647607099992</v>
      </c>
      <c r="J216" s="6">
        <f t="shared" si="17"/>
        <v>78.191408357489991</v>
      </c>
      <c r="K216" s="6">
        <f t="shared" si="18"/>
        <v>-83.591042421887991</v>
      </c>
      <c r="L216" s="7">
        <f t="shared" si="21"/>
        <v>-1.0690566160377999</v>
      </c>
      <c r="M216" s="7">
        <f t="shared" si="19"/>
        <v>-1.0017829074379643</v>
      </c>
      <c r="P216" s="5">
        <f t="shared" si="20"/>
        <v>0.2394048407381377</v>
      </c>
    </row>
    <row r="217" spans="1:16" x14ac:dyDescent="0.15">
      <c r="A217" s="5">
        <v>108</v>
      </c>
      <c r="B217" s="5">
        <v>215</v>
      </c>
      <c r="D217">
        <v>112.1150202977</v>
      </c>
      <c r="E217">
        <v>185.18480572202</v>
      </c>
      <c r="F217">
        <v>101.98840636667001</v>
      </c>
      <c r="G217">
        <v>107.63057575162</v>
      </c>
      <c r="I217" s="6">
        <f t="shared" si="17"/>
        <v>10.126613931029993</v>
      </c>
      <c r="J217" s="6">
        <f t="shared" si="17"/>
        <v>77.554229970400002</v>
      </c>
      <c r="K217" s="6">
        <f t="shared" si="18"/>
        <v>-82.938462033450008</v>
      </c>
      <c r="L217" s="7">
        <f t="shared" si="21"/>
        <v>-1.0694253822790194</v>
      </c>
      <c r="M217" s="7">
        <f t="shared" si="19"/>
        <v>-1.0018387727089519</v>
      </c>
      <c r="P217" s="5">
        <f t="shared" si="20"/>
        <v>0.27398196976073441</v>
      </c>
    </row>
    <row r="218" spans="1:16" x14ac:dyDescent="0.15">
      <c r="A218" s="5">
        <v>108.5</v>
      </c>
      <c r="B218" s="5">
        <v>216</v>
      </c>
      <c r="D218">
        <v>112.0508409047</v>
      </c>
      <c r="E218">
        <v>185.47052000772999</v>
      </c>
      <c r="F218">
        <v>101.75712320692</v>
      </c>
      <c r="G218">
        <v>107.52328551778</v>
      </c>
      <c r="I218" s="6">
        <f t="shared" si="17"/>
        <v>10.293717697779996</v>
      </c>
      <c r="J218" s="6">
        <f t="shared" si="17"/>
        <v>77.947234489949992</v>
      </c>
      <c r="K218" s="6">
        <f t="shared" si="18"/>
        <v>-83.242963690159996</v>
      </c>
      <c r="L218" s="7">
        <f t="shared" si="21"/>
        <v>-1.0679399241661718</v>
      </c>
      <c r="M218" s="7">
        <f t="shared" si="19"/>
        <v>-1.0000404136258725</v>
      </c>
      <c r="P218" s="5">
        <f t="shared" si="20"/>
        <v>0.13469894684698253</v>
      </c>
    </row>
    <row r="219" spans="1:16" x14ac:dyDescent="0.15">
      <c r="A219" s="5">
        <v>109</v>
      </c>
      <c r="B219" s="5">
        <v>217</v>
      </c>
      <c r="D219">
        <v>111.96017784651001</v>
      </c>
      <c r="E219">
        <v>186.13899091435999</v>
      </c>
      <c r="F219">
        <v>101.81941442327</v>
      </c>
      <c r="G219">
        <v>107.63784633522999</v>
      </c>
      <c r="I219" s="6">
        <f t="shared" si="17"/>
        <v>10.140763423240003</v>
      </c>
      <c r="J219" s="6">
        <f t="shared" si="17"/>
        <v>78.501144579129999</v>
      </c>
      <c r="K219" s="6">
        <f t="shared" si="18"/>
        <v>-84.060610071715999</v>
      </c>
      <c r="L219" s="7">
        <f t="shared" si="21"/>
        <v>-1.0708201838634595</v>
      </c>
      <c r="M219" s="7">
        <f t="shared" si="19"/>
        <v>-1.0026077723529285</v>
      </c>
      <c r="P219" s="5">
        <f t="shared" si="20"/>
        <v>0.40476464169571263</v>
      </c>
    </row>
    <row r="220" spans="1:16" x14ac:dyDescent="0.15">
      <c r="A220" s="5">
        <v>109.5</v>
      </c>
      <c r="B220" s="5">
        <v>218</v>
      </c>
      <c r="D220">
        <v>112.1494297313</v>
      </c>
      <c r="E220">
        <v>185.86758167407999</v>
      </c>
      <c r="F220">
        <v>101.85085478483001</v>
      </c>
      <c r="G220">
        <v>107.60522696011</v>
      </c>
      <c r="I220" s="6">
        <f t="shared" si="17"/>
        <v>10.298574946469998</v>
      </c>
      <c r="J220" s="6">
        <f t="shared" si="17"/>
        <v>78.262354713969984</v>
      </c>
      <c r="K220" s="6">
        <f t="shared" si="18"/>
        <v>-83.616250710293983</v>
      </c>
      <c r="L220" s="7">
        <f t="shared" si="21"/>
        <v>-1.0684095950842676</v>
      </c>
      <c r="M220" s="7">
        <f t="shared" si="19"/>
        <v>-0.99988428260350481</v>
      </c>
      <c r="P220" s="5">
        <f t="shared" si="20"/>
        <v>0.17873733788693968</v>
      </c>
    </row>
    <row r="221" spans="1:16" x14ac:dyDescent="0.15">
      <c r="A221" s="5">
        <v>110</v>
      </c>
      <c r="B221" s="5">
        <v>219</v>
      </c>
      <c r="D221">
        <v>112.13164508022</v>
      </c>
      <c r="E221">
        <v>185.74212255943999</v>
      </c>
      <c r="F221">
        <v>101.76183926115</v>
      </c>
      <c r="G221">
        <v>107.72627235213</v>
      </c>
      <c r="I221" s="6">
        <f t="shared" si="17"/>
        <v>10.369805819069995</v>
      </c>
      <c r="J221" s="6">
        <f t="shared" si="17"/>
        <v>78.015850207309995</v>
      </c>
      <c r="K221" s="6">
        <f t="shared" si="18"/>
        <v>-83.249214429701993</v>
      </c>
      <c r="L221" s="7">
        <f t="shared" si="21"/>
        <v>-1.0670807817704413</v>
      </c>
      <c r="M221" s="7">
        <f t="shared" si="19"/>
        <v>-0.99824256831944669</v>
      </c>
      <c r="P221" s="5">
        <f t="shared" si="20"/>
        <v>5.4142013631740593E-2</v>
      </c>
    </row>
    <row r="222" spans="1:16" x14ac:dyDescent="0.15">
      <c r="A222" s="5">
        <v>110.5</v>
      </c>
      <c r="B222" s="5">
        <v>220</v>
      </c>
      <c r="D222">
        <v>111.9006379277</v>
      </c>
      <c r="E222">
        <v>185.36052580707999</v>
      </c>
      <c r="F222">
        <v>101.84279819218</v>
      </c>
      <c r="G222">
        <v>107.56848103753001</v>
      </c>
      <c r="I222" s="6">
        <f t="shared" si="17"/>
        <v>10.057839735520005</v>
      </c>
      <c r="J222" s="6">
        <f t="shared" si="17"/>
        <v>77.792044769549989</v>
      </c>
      <c r="K222" s="6">
        <f t="shared" si="18"/>
        <v>-83.292613987939973</v>
      </c>
      <c r="L222" s="7">
        <f t="shared" si="21"/>
        <v>-1.0707086339571712</v>
      </c>
      <c r="M222" s="7">
        <f t="shared" si="19"/>
        <v>-1.0015575195359447</v>
      </c>
      <c r="P222" s="5">
        <f t="shared" si="20"/>
        <v>0.39430523660095057</v>
      </c>
    </row>
    <row r="223" spans="1:16" x14ac:dyDescent="0.15">
      <c r="A223" s="5">
        <v>111</v>
      </c>
      <c r="B223" s="5">
        <v>221</v>
      </c>
      <c r="D223">
        <v>112.13667117727</v>
      </c>
      <c r="E223">
        <v>185.17803982215</v>
      </c>
      <c r="F223">
        <v>101.90882295146</v>
      </c>
      <c r="G223">
        <v>107.68323835724</v>
      </c>
      <c r="I223" s="6">
        <f t="shared" si="17"/>
        <v>10.227848225810007</v>
      </c>
      <c r="J223" s="6">
        <f t="shared" si="17"/>
        <v>77.494801464909997</v>
      </c>
      <c r="K223" s="6">
        <f t="shared" si="18"/>
        <v>-82.765913532081981</v>
      </c>
      <c r="L223" s="7">
        <f t="shared" si="21"/>
        <v>-1.0680189118177013</v>
      </c>
      <c r="M223" s="7">
        <f t="shared" si="19"/>
        <v>-0.99855489642624307</v>
      </c>
      <c r="P223" s="5">
        <f t="shared" si="20"/>
        <v>0.14210517310319973</v>
      </c>
    </row>
    <row r="224" spans="1:16" x14ac:dyDescent="0.15">
      <c r="A224" s="5">
        <v>111.5</v>
      </c>
      <c r="B224" s="5">
        <v>222</v>
      </c>
      <c r="D224">
        <v>111.61569688769001</v>
      </c>
      <c r="E224">
        <v>184.45950125652001</v>
      </c>
      <c r="F224">
        <v>101.93829829043</v>
      </c>
      <c r="G224">
        <v>107.66653566516</v>
      </c>
      <c r="I224" s="6">
        <f t="shared" si="17"/>
        <v>9.6773985972600087</v>
      </c>
      <c r="J224" s="6">
        <f t="shared" si="17"/>
        <v>76.792965591360016</v>
      </c>
      <c r="K224" s="6">
        <f t="shared" si="18"/>
        <v>-82.474160112372005</v>
      </c>
      <c r="L224" s="7">
        <f t="shared" si="21"/>
        <v>-1.0739806631670334</v>
      </c>
      <c r="M224" s="7">
        <f t="shared" si="19"/>
        <v>-1.0042037468053435</v>
      </c>
      <c r="P224" s="5">
        <f t="shared" si="20"/>
        <v>0.70110494739054774</v>
      </c>
    </row>
    <row r="225" spans="1:16" x14ac:dyDescent="0.15">
      <c r="A225" s="5">
        <v>112</v>
      </c>
      <c r="B225" s="5">
        <v>223</v>
      </c>
      <c r="D225">
        <v>112.03769572781999</v>
      </c>
      <c r="E225">
        <v>184.75546104775</v>
      </c>
      <c r="F225">
        <v>101.75319316172001</v>
      </c>
      <c r="G225">
        <v>107.44213008449999</v>
      </c>
      <c r="I225" s="6">
        <f t="shared" si="17"/>
        <v>10.284502566099988</v>
      </c>
      <c r="J225" s="6">
        <f t="shared" si="17"/>
        <v>77.31333096325001</v>
      </c>
      <c r="K225" s="6">
        <f t="shared" si="18"/>
        <v>-82.491494589800027</v>
      </c>
      <c r="L225" s="7">
        <f t="shared" si="21"/>
        <v>-1.0669763359311397</v>
      </c>
      <c r="M225" s="7">
        <f t="shared" si="19"/>
        <v>-0.99688651859921795</v>
      </c>
      <c r="P225" s="5">
        <f t="shared" si="20"/>
        <v>4.4348716801040571E-2</v>
      </c>
    </row>
    <row r="226" spans="1:16" x14ac:dyDescent="0.15">
      <c r="A226" s="5">
        <v>112.5</v>
      </c>
      <c r="B226" s="5">
        <v>224</v>
      </c>
      <c r="D226">
        <v>111.84341774599</v>
      </c>
      <c r="E226">
        <v>185.01430504543001</v>
      </c>
      <c r="F226">
        <v>101.89919434074</v>
      </c>
      <c r="G226">
        <v>107.58518372960999</v>
      </c>
      <c r="I226" s="6">
        <f t="shared" si="17"/>
        <v>9.9442234052499998</v>
      </c>
      <c r="J226" s="6">
        <f t="shared" si="17"/>
        <v>77.429121315820012</v>
      </c>
      <c r="K226" s="6">
        <f t="shared" si="18"/>
        <v>-82.970722173734018</v>
      </c>
      <c r="L226" s="7">
        <f t="shared" si="21"/>
        <v>-1.0715699825045253</v>
      </c>
      <c r="M226" s="7">
        <f t="shared" si="19"/>
        <v>-1.0011672642023717</v>
      </c>
      <c r="P226" s="5">
        <f t="shared" si="20"/>
        <v>0.47506902820182073</v>
      </c>
    </row>
    <row r="227" spans="1:16" x14ac:dyDescent="0.15">
      <c r="A227" s="5">
        <v>113</v>
      </c>
      <c r="B227" s="5">
        <v>225</v>
      </c>
      <c r="D227">
        <v>111.91668277594999</v>
      </c>
      <c r="E227">
        <v>184.57800115987001</v>
      </c>
      <c r="F227">
        <v>101.85714285714</v>
      </c>
      <c r="G227">
        <v>107.68775790922</v>
      </c>
      <c r="I227" s="6">
        <f t="shared" si="17"/>
        <v>10.059539918809989</v>
      </c>
      <c r="J227" s="6">
        <f t="shared" si="17"/>
        <v>76.890243250650016</v>
      </c>
      <c r="K227" s="6">
        <f t="shared" si="18"/>
        <v>-82.208751981970025</v>
      </c>
      <c r="L227" s="7">
        <f t="shared" si="21"/>
        <v>-1.0691701379326179</v>
      </c>
      <c r="M227" s="7">
        <f t="shared" si="19"/>
        <v>-0.9984545186602326</v>
      </c>
      <c r="P227" s="5">
        <f t="shared" si="20"/>
        <v>0.25004914806690193</v>
      </c>
    </row>
    <row r="228" spans="1:16" x14ac:dyDescent="0.15">
      <c r="A228" s="5">
        <v>113.5</v>
      </c>
      <c r="B228" s="5">
        <v>226</v>
      </c>
      <c r="D228">
        <v>111.67678329789</v>
      </c>
      <c r="E228">
        <v>183.67465687222</v>
      </c>
      <c r="F228">
        <v>101.94085281981</v>
      </c>
      <c r="G228">
        <v>107.59284731774</v>
      </c>
      <c r="I228" s="6">
        <f t="shared" si="17"/>
        <v>9.7359304780799931</v>
      </c>
      <c r="J228" s="6">
        <f t="shared" si="17"/>
        <v>76.081809554480003</v>
      </c>
      <c r="K228" s="6">
        <f t="shared" si="18"/>
        <v>-81.562240987296008</v>
      </c>
      <c r="L228" s="7">
        <f t="shared" si="21"/>
        <v>-1.0720334001636964</v>
      </c>
      <c r="M228" s="7">
        <f t="shared" si="19"/>
        <v>-1.0010048799210793</v>
      </c>
      <c r="P228" s="5">
        <f t="shared" si="20"/>
        <v>0.51852108644749884</v>
      </c>
    </row>
    <row r="229" spans="1:16" x14ac:dyDescent="0.15">
      <c r="A229" s="5">
        <v>114</v>
      </c>
      <c r="B229" s="5">
        <v>227</v>
      </c>
      <c r="D229">
        <v>111.24917842645</v>
      </c>
      <c r="E229">
        <v>181.47515948193001</v>
      </c>
      <c r="F229">
        <v>101.74199253291</v>
      </c>
      <c r="G229">
        <v>107.74592257811</v>
      </c>
      <c r="I229" s="6">
        <f t="shared" si="17"/>
        <v>9.5071858935399973</v>
      </c>
      <c r="J229" s="6">
        <f t="shared" si="17"/>
        <v>73.729236903820009</v>
      </c>
      <c r="K229" s="6">
        <f t="shared" si="18"/>
        <v>-78.967898391044017</v>
      </c>
      <c r="L229" s="7">
        <f t="shared" si="21"/>
        <v>-1.0710527018482214</v>
      </c>
      <c r="M229" s="7">
        <f t="shared" si="19"/>
        <v>-0.99971128063537251</v>
      </c>
      <c r="P229" s="5">
        <f t="shared" si="20"/>
        <v>0.42656654073235328</v>
      </c>
    </row>
    <row r="230" spans="1:16" x14ac:dyDescent="0.15">
      <c r="A230" s="5">
        <v>114.5</v>
      </c>
      <c r="B230" s="5">
        <v>228</v>
      </c>
      <c r="D230">
        <v>112.15155615697</v>
      </c>
      <c r="E230">
        <v>186.79180359559001</v>
      </c>
      <c r="F230">
        <v>101.74906661427001</v>
      </c>
      <c r="G230">
        <v>107.52721556298</v>
      </c>
      <c r="I230" s="6">
        <f t="shared" si="17"/>
        <v>10.402489542699996</v>
      </c>
      <c r="J230" s="6">
        <f t="shared" si="17"/>
        <v>79.264588032610007</v>
      </c>
      <c r="K230" s="6">
        <f t="shared" si="18"/>
        <v>-84.715016096432009</v>
      </c>
      <c r="L230" s="7">
        <f t="shared" si="21"/>
        <v>-1.0687624599976431</v>
      </c>
      <c r="M230" s="7">
        <f t="shared" si="19"/>
        <v>-0.99710813781456231</v>
      </c>
      <c r="P230" s="5">
        <f t="shared" si="20"/>
        <v>0.2118234891490049</v>
      </c>
    </row>
    <row r="231" spans="1:16" x14ac:dyDescent="0.15">
      <c r="A231" s="5">
        <v>115</v>
      </c>
      <c r="B231" s="5">
        <v>229</v>
      </c>
      <c r="D231">
        <v>112.40943359753</v>
      </c>
      <c r="E231">
        <v>186.83935820606999</v>
      </c>
      <c r="F231">
        <v>102.04283749263</v>
      </c>
      <c r="G231">
        <v>107.55963843584</v>
      </c>
      <c r="I231" s="6">
        <f t="shared" si="17"/>
        <v>10.366596104899997</v>
      </c>
      <c r="J231" s="6">
        <f t="shared" si="17"/>
        <v>79.279719770229988</v>
      </c>
      <c r="K231" s="6">
        <f t="shared" si="18"/>
        <v>-84.769067619375988</v>
      </c>
      <c r="L231" s="7">
        <f t="shared" si="21"/>
        <v>-1.069240252930451</v>
      </c>
      <c r="M231" s="7">
        <f t="shared" si="19"/>
        <v>-0.99727302977713839</v>
      </c>
      <c r="P231" s="5">
        <f t="shared" si="20"/>
        <v>0.25662343566566642</v>
      </c>
    </row>
    <row r="232" spans="1:16" x14ac:dyDescent="0.15">
      <c r="A232" s="5">
        <v>115.5</v>
      </c>
      <c r="B232" s="5">
        <v>230</v>
      </c>
      <c r="D232">
        <v>112.01449835685</v>
      </c>
      <c r="E232">
        <v>186.20587666731001</v>
      </c>
      <c r="F232">
        <v>101.89683631362</v>
      </c>
      <c r="G232">
        <v>107.5407742189</v>
      </c>
      <c r="I232" s="6">
        <f t="shared" si="17"/>
        <v>10.117662043229998</v>
      </c>
      <c r="J232" s="6">
        <f t="shared" si="17"/>
        <v>78.665102448410011</v>
      </c>
      <c r="K232" s="6">
        <f t="shared" si="18"/>
        <v>-84.280460894862017</v>
      </c>
      <c r="L232" s="7">
        <f t="shared" si="21"/>
        <v>-1.071383094557522</v>
      </c>
      <c r="M232" s="7">
        <f t="shared" si="19"/>
        <v>-0.99910297043397767</v>
      </c>
      <c r="P232" s="5">
        <f t="shared" si="20"/>
        <v>0.45754560025752034</v>
      </c>
    </row>
    <row r="233" spans="1:16" x14ac:dyDescent="0.15">
      <c r="A233" s="5">
        <v>116</v>
      </c>
      <c r="B233" s="5">
        <v>231</v>
      </c>
      <c r="D233">
        <v>112.28107481152</v>
      </c>
      <c r="E233">
        <v>188.00270635995</v>
      </c>
      <c r="F233">
        <v>101.94949891924</v>
      </c>
      <c r="G233">
        <v>107.68520337984</v>
      </c>
      <c r="I233" s="6">
        <f t="shared" si="17"/>
        <v>10.33157589228</v>
      </c>
      <c r="J233" s="6">
        <f t="shared" si="17"/>
        <v>80.317502980109992</v>
      </c>
      <c r="K233" s="6">
        <f t="shared" si="18"/>
        <v>-86.049427683851988</v>
      </c>
      <c r="L233" s="7">
        <f t="shared" si="21"/>
        <v>-1.0713658230281569</v>
      </c>
      <c r="M233" s="7">
        <f t="shared" si="19"/>
        <v>-0.99877279793438067</v>
      </c>
      <c r="P233" s="5">
        <f t="shared" si="20"/>
        <v>0.45592614643414064</v>
      </c>
    </row>
    <row r="234" spans="1:16" x14ac:dyDescent="0.15">
      <c r="A234" s="5">
        <v>116.5</v>
      </c>
      <c r="B234" s="5">
        <v>232</v>
      </c>
      <c r="D234">
        <v>112.00637927702</v>
      </c>
      <c r="E234">
        <v>187.01275855403</v>
      </c>
      <c r="F234">
        <v>101.82629200236001</v>
      </c>
      <c r="G234">
        <v>107.45215169975</v>
      </c>
      <c r="I234" s="6">
        <f t="shared" si="17"/>
        <v>10.180087274659996</v>
      </c>
      <c r="J234" s="6">
        <f t="shared" si="17"/>
        <v>79.560606854279996</v>
      </c>
      <c r="K234" s="6">
        <f t="shared" si="18"/>
        <v>-85.292640950475999</v>
      </c>
      <c r="L234" s="7">
        <f t="shared" si="21"/>
        <v>-1.0720461334174407</v>
      </c>
      <c r="M234" s="7">
        <f t="shared" si="19"/>
        <v>-0.99914020735343279</v>
      </c>
      <c r="P234" s="5">
        <f t="shared" si="20"/>
        <v>0.51971501178116752</v>
      </c>
    </row>
    <row r="235" spans="1:16" x14ac:dyDescent="0.15">
      <c r="A235" s="5">
        <v>117</v>
      </c>
      <c r="B235" s="5">
        <v>233</v>
      </c>
      <c r="D235">
        <v>112.25033829499</v>
      </c>
      <c r="E235">
        <v>187.22269476125999</v>
      </c>
      <c r="F235">
        <v>101.82570249558</v>
      </c>
      <c r="G235">
        <v>107.55865592454001</v>
      </c>
      <c r="I235" s="6">
        <f t="shared" si="17"/>
        <v>10.424635799409998</v>
      </c>
      <c r="J235" s="6">
        <f t="shared" si="17"/>
        <v>79.664038836719982</v>
      </c>
      <c r="K235" s="6">
        <f t="shared" si="18"/>
        <v>-85.172210804653972</v>
      </c>
      <c r="L235" s="7">
        <f t="shared" si="21"/>
        <v>-1.0691425145946163</v>
      </c>
      <c r="M235" s="7">
        <f t="shared" si="19"/>
        <v>-0.99592368756037652</v>
      </c>
      <c r="P235" s="5">
        <f t="shared" si="20"/>
        <v>0.24745906357608866</v>
      </c>
    </row>
    <row r="236" spans="1:16" x14ac:dyDescent="0.15">
      <c r="A236" s="5">
        <v>117.5</v>
      </c>
      <c r="B236" s="5">
        <v>234</v>
      </c>
      <c r="D236">
        <v>111.81809394935</v>
      </c>
      <c r="E236">
        <v>185.48037889039</v>
      </c>
      <c r="F236">
        <v>101.79603065435001</v>
      </c>
      <c r="G236">
        <v>107.57850265278</v>
      </c>
      <c r="I236" s="6">
        <f t="shared" si="17"/>
        <v>10.022063294999995</v>
      </c>
      <c r="J236" s="6">
        <f t="shared" si="17"/>
        <v>77.901876237609997</v>
      </c>
      <c r="K236" s="6">
        <f t="shared" si="18"/>
        <v>-83.460188190132001</v>
      </c>
      <c r="L236" s="7">
        <f t="shared" si="21"/>
        <v>-1.071350167941636</v>
      </c>
      <c r="M236" s="7">
        <f t="shared" si="19"/>
        <v>-0.99781843993716446</v>
      </c>
      <c r="P236" s="5">
        <f t="shared" si="20"/>
        <v>0.45445825733262435</v>
      </c>
    </row>
    <row r="237" spans="1:16" x14ac:dyDescent="0.15">
      <c r="A237" s="5">
        <v>118</v>
      </c>
      <c r="B237" s="5">
        <v>235</v>
      </c>
      <c r="D237">
        <v>112.30214575681001</v>
      </c>
      <c r="E237">
        <v>187.44017011405001</v>
      </c>
      <c r="F237">
        <v>101.98349381017999</v>
      </c>
      <c r="G237">
        <v>107.54490076636</v>
      </c>
      <c r="I237" s="6">
        <f t="shared" si="17"/>
        <v>10.318651946630013</v>
      </c>
      <c r="J237" s="6">
        <f t="shared" si="17"/>
        <v>79.895269347690004</v>
      </c>
      <c r="K237" s="6">
        <f t="shared" si="18"/>
        <v>-85.555671270597983</v>
      </c>
      <c r="L237" s="7">
        <f t="shared" si="21"/>
        <v>-1.0708477732051307</v>
      </c>
      <c r="M237" s="7">
        <f t="shared" si="19"/>
        <v>-0.99700314423042735</v>
      </c>
      <c r="P237" s="5">
        <f t="shared" si="20"/>
        <v>0.40735153854250711</v>
      </c>
    </row>
    <row r="238" spans="1:16" x14ac:dyDescent="0.15">
      <c r="A238" s="5">
        <v>118.5</v>
      </c>
      <c r="B238" s="5">
        <v>236</v>
      </c>
      <c r="D238">
        <v>111.89773825633</v>
      </c>
      <c r="E238">
        <v>186.22172820413999</v>
      </c>
      <c r="F238">
        <v>101.95559048929</v>
      </c>
      <c r="G238">
        <v>107.54981332285</v>
      </c>
      <c r="I238" s="6">
        <f t="shared" si="17"/>
        <v>9.942147767039998</v>
      </c>
      <c r="J238" s="6">
        <f t="shared" si="17"/>
        <v>78.671914881289993</v>
      </c>
      <c r="K238" s="6">
        <f t="shared" si="18"/>
        <v>-84.464150090507985</v>
      </c>
      <c r="L238" s="7">
        <f t="shared" si="21"/>
        <v>-1.0736251967167449</v>
      </c>
      <c r="M238" s="7">
        <f t="shared" si="19"/>
        <v>-0.99946766677180987</v>
      </c>
      <c r="P238" s="5">
        <f t="shared" si="20"/>
        <v>0.66777486469592906</v>
      </c>
    </row>
    <row r="239" spans="1:16" x14ac:dyDescent="0.15">
      <c r="A239" s="5">
        <v>119</v>
      </c>
      <c r="B239" s="5">
        <v>237</v>
      </c>
      <c r="D239">
        <v>112.15890199111</v>
      </c>
      <c r="E239">
        <v>186.27952832011999</v>
      </c>
      <c r="F239">
        <v>101.85046178031</v>
      </c>
      <c r="G239">
        <v>107.54902731381</v>
      </c>
      <c r="I239" s="6">
        <f t="shared" si="17"/>
        <v>10.308440210800001</v>
      </c>
      <c r="J239" s="6">
        <f t="shared" si="17"/>
        <v>78.730501006309993</v>
      </c>
      <c r="K239" s="6">
        <f t="shared" si="18"/>
        <v>-84.168160996771988</v>
      </c>
      <c r="L239" s="7">
        <f t="shared" si="21"/>
        <v>-1.0690667520333217</v>
      </c>
      <c r="M239" s="7">
        <f t="shared" si="19"/>
        <v>-0.99459632111815477</v>
      </c>
      <c r="P239" s="5">
        <f t="shared" si="20"/>
        <v>0.24035523582791235</v>
      </c>
    </row>
    <row r="240" spans="1:16" x14ac:dyDescent="0.15">
      <c r="A240" s="5">
        <v>119.5</v>
      </c>
      <c r="B240" s="5">
        <v>238</v>
      </c>
      <c r="D240">
        <v>112.49275082157</v>
      </c>
      <c r="E240">
        <v>188.57684129131999</v>
      </c>
      <c r="F240">
        <v>101.85635684810001</v>
      </c>
      <c r="G240">
        <v>107.64275889173</v>
      </c>
      <c r="I240" s="6">
        <f t="shared" si="17"/>
        <v>10.636393973469993</v>
      </c>
      <c r="J240" s="6">
        <f t="shared" si="17"/>
        <v>80.934082399589997</v>
      </c>
      <c r="K240" s="6">
        <f t="shared" si="18"/>
        <v>-86.484504906037998</v>
      </c>
      <c r="L240" s="7">
        <f t="shared" si="21"/>
        <v>-1.0685795445118449</v>
      </c>
      <c r="M240" s="7">
        <f t="shared" si="19"/>
        <v>-0.99379621262644613</v>
      </c>
      <c r="P240" s="5">
        <f t="shared" si="20"/>
        <v>0.19467253647025895</v>
      </c>
    </row>
    <row r="241" spans="1:16" x14ac:dyDescent="0.15">
      <c r="A241" s="5">
        <v>120</v>
      </c>
      <c r="B241" s="5">
        <v>239</v>
      </c>
      <c r="D241">
        <v>112.66325149815999</v>
      </c>
      <c r="E241">
        <v>187.22443456408001</v>
      </c>
      <c r="F241">
        <v>101.86107290234</v>
      </c>
      <c r="G241">
        <v>107.54097072115999</v>
      </c>
      <c r="I241" s="6">
        <f t="shared" si="17"/>
        <v>10.802178595819996</v>
      </c>
      <c r="J241" s="6">
        <f t="shared" si="17"/>
        <v>79.68346384292002</v>
      </c>
      <c r="K241" s="6">
        <f t="shared" si="18"/>
        <v>-84.81797801568402</v>
      </c>
      <c r="L241" s="7">
        <f t="shared" si="21"/>
        <v>-1.0644363827215853</v>
      </c>
      <c r="M241" s="7">
        <f t="shared" si="19"/>
        <v>-0.98934014986595475</v>
      </c>
      <c r="P241" s="5">
        <f t="shared" si="20"/>
        <v>-0.19380835947494618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FDDE-AAE1-1544-A0F7-61F21BB9E120}">
  <sheetPr>
    <pageSetUpPr fitToPage="1"/>
  </sheetPr>
  <dimension ref="A1:Y798"/>
  <sheetViews>
    <sheetView zoomScale="75" zoomScaleNormal="80" zoomScalePageLayoutView="75" workbookViewId="0">
      <selection activeCell="O37" sqref="O37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113.39178240741001</v>
      </c>
      <c r="E2">
        <v>200.43373842592999</v>
      </c>
      <c r="F2">
        <v>102.02785838654</v>
      </c>
      <c r="G2">
        <v>107.31863029599999</v>
      </c>
      <c r="I2" s="6">
        <f t="shared" ref="I2:J65" si="0">D2-F2</f>
        <v>11.363924020870002</v>
      </c>
      <c r="J2" s="6">
        <f t="shared" si="0"/>
        <v>93.115108129929993</v>
      </c>
      <c r="K2" s="6">
        <f>I2-1.2*J2</f>
        <v>-100.37420573504599</v>
      </c>
      <c r="L2" s="7">
        <f t="shared" ref="L2:L65" si="1">K2/J2</f>
        <v>-1.0779583222411864</v>
      </c>
      <c r="M2" s="7">
        <f>L2+ABS($N$2)*A2</f>
        <v>-1.0777041589806753</v>
      </c>
      <c r="N2" s="5">
        <f>LINEST(V64:V83,U64:U83)</f>
        <v>5.083265210221599E-4</v>
      </c>
      <c r="O2" s="8">
        <f>AVERAGE(L41:L60)</f>
        <v>-1.0678744229684536</v>
      </c>
      <c r="P2" s="5">
        <f>(L2-$O$2)/$O$2*100</f>
        <v>0.94429635693509628</v>
      </c>
    </row>
    <row r="3" spans="1:16" x14ac:dyDescent="0.15">
      <c r="A3" s="5">
        <v>1</v>
      </c>
      <c r="B3" s="5">
        <v>1</v>
      </c>
      <c r="D3">
        <v>109.42274305556001</v>
      </c>
      <c r="E3">
        <v>177.41550925926001</v>
      </c>
      <c r="F3">
        <v>101.89640162507</v>
      </c>
      <c r="G3">
        <v>107.28438769588</v>
      </c>
      <c r="I3" s="6">
        <f t="shared" si="0"/>
        <v>7.5263414304900067</v>
      </c>
      <c r="J3" s="6">
        <f t="shared" si="0"/>
        <v>70.131121563380006</v>
      </c>
      <c r="K3" s="6">
        <f t="shared" ref="K3:K66" si="2">I3-1.2*J3</f>
        <v>-76.631004445565992</v>
      </c>
      <c r="L3" s="7">
        <f t="shared" si="1"/>
        <v>-1.0926818613090596</v>
      </c>
      <c r="M3" s="7">
        <f t="shared" ref="M3:M66" si="3">L3+ABS($N$2)*A3</f>
        <v>-1.0921735347880375</v>
      </c>
      <c r="P3" s="5">
        <f t="shared" ref="P3:P66" si="4">(L3-$O$2)/$O$2*100</f>
        <v>2.323067001796606</v>
      </c>
    </row>
    <row r="4" spans="1:16" ht="15" x14ac:dyDescent="0.15">
      <c r="A4" s="5">
        <v>1.5</v>
      </c>
      <c r="B4" s="5">
        <v>2</v>
      </c>
      <c r="D4">
        <v>107.19762731482</v>
      </c>
      <c r="E4">
        <v>153.16261574073999</v>
      </c>
      <c r="F4">
        <v>101.97765525247</v>
      </c>
      <c r="G4">
        <v>107.26262333139999</v>
      </c>
      <c r="I4" s="6">
        <f t="shared" si="0"/>
        <v>5.2199720623499957</v>
      </c>
      <c r="J4" s="6">
        <f t="shared" si="0"/>
        <v>45.899992409340001</v>
      </c>
      <c r="K4" s="6">
        <f t="shared" si="2"/>
        <v>-49.860018828858003</v>
      </c>
      <c r="L4" s="7">
        <f t="shared" si="1"/>
        <v>-1.0862750996601951</v>
      </c>
      <c r="M4" s="7">
        <f t="shared" si="3"/>
        <v>-1.0855126098786618</v>
      </c>
      <c r="N4" s="3" t="s">
        <v>15</v>
      </c>
      <c r="P4" s="5">
        <f t="shared" si="4"/>
        <v>1.7231124087223393</v>
      </c>
    </row>
    <row r="5" spans="1:16" x14ac:dyDescent="0.15">
      <c r="A5" s="5">
        <v>2</v>
      </c>
      <c r="B5" s="5">
        <v>3</v>
      </c>
      <c r="D5">
        <v>108.49334490741001</v>
      </c>
      <c r="E5">
        <v>169.39351851852001</v>
      </c>
      <c r="F5">
        <v>101.90075449797</v>
      </c>
      <c r="G5">
        <v>107.08444573419</v>
      </c>
      <c r="I5" s="6">
        <f t="shared" si="0"/>
        <v>6.5925904094400067</v>
      </c>
      <c r="J5" s="6">
        <f t="shared" si="0"/>
        <v>62.309072784330013</v>
      </c>
      <c r="K5" s="6">
        <f t="shared" si="2"/>
        <v>-68.178296931756009</v>
      </c>
      <c r="L5" s="7">
        <f t="shared" si="1"/>
        <v>-1.0941953376154561</v>
      </c>
      <c r="M5" s="7">
        <f t="shared" si="3"/>
        <v>-1.0931786845734117</v>
      </c>
      <c r="N5" s="5">
        <f>RSQ(V64:V83,U64:U83)</f>
        <v>0.1275632339206631</v>
      </c>
      <c r="P5" s="5">
        <f t="shared" si="4"/>
        <v>2.4647949310215882</v>
      </c>
    </row>
    <row r="6" spans="1:16" x14ac:dyDescent="0.15">
      <c r="A6" s="5">
        <v>2.5</v>
      </c>
      <c r="B6" s="5">
        <v>4</v>
      </c>
      <c r="D6">
        <v>112.20341435185</v>
      </c>
      <c r="E6">
        <v>196.16984953703999</v>
      </c>
      <c r="F6">
        <v>101.93557748114</v>
      </c>
      <c r="G6">
        <v>107.25681950086999</v>
      </c>
      <c r="I6" s="6">
        <f t="shared" si="0"/>
        <v>10.267836870709999</v>
      </c>
      <c r="J6" s="6">
        <f t="shared" si="0"/>
        <v>88.913030036169999</v>
      </c>
      <c r="K6" s="6">
        <f t="shared" si="2"/>
        <v>-96.427799172693994</v>
      </c>
      <c r="L6" s="7">
        <f t="shared" si="1"/>
        <v>-1.0845181986652235</v>
      </c>
      <c r="M6" s="7">
        <f t="shared" si="3"/>
        <v>-1.083247382362668</v>
      </c>
      <c r="P6" s="5">
        <f t="shared" si="4"/>
        <v>1.5585892253607772</v>
      </c>
    </row>
    <row r="7" spans="1:16" x14ac:dyDescent="0.15">
      <c r="A7" s="5">
        <v>3</v>
      </c>
      <c r="B7" s="5">
        <v>5</v>
      </c>
      <c r="D7">
        <v>115.59895833333</v>
      </c>
      <c r="E7">
        <v>216.0943287037</v>
      </c>
      <c r="F7">
        <v>101.80354033662</v>
      </c>
      <c r="G7">
        <v>107.28119558909</v>
      </c>
      <c r="I7" s="6">
        <f t="shared" si="0"/>
        <v>13.79541799671</v>
      </c>
      <c r="J7" s="6">
        <f t="shared" si="0"/>
        <v>108.81313311461</v>
      </c>
      <c r="K7" s="6">
        <f t="shared" si="2"/>
        <v>-116.780341740822</v>
      </c>
      <c r="L7" s="7">
        <f t="shared" si="1"/>
        <v>-1.0732191822637838</v>
      </c>
      <c r="M7" s="7">
        <f t="shared" si="3"/>
        <v>-1.0716942027007172</v>
      </c>
      <c r="P7" s="5">
        <f t="shared" si="4"/>
        <v>0.50050447696583455</v>
      </c>
    </row>
    <row r="8" spans="1:16" x14ac:dyDescent="0.15">
      <c r="A8" s="5">
        <v>3.5</v>
      </c>
      <c r="B8" s="5">
        <v>6</v>
      </c>
      <c r="D8">
        <v>114.34403935185</v>
      </c>
      <c r="E8">
        <v>209.79021990741001</v>
      </c>
      <c r="F8">
        <v>101.85287289611</v>
      </c>
      <c r="G8">
        <v>107.18630295995</v>
      </c>
      <c r="I8" s="6">
        <f t="shared" si="0"/>
        <v>12.49116645574</v>
      </c>
      <c r="J8" s="6">
        <f t="shared" si="0"/>
        <v>102.60391694746001</v>
      </c>
      <c r="K8" s="6">
        <f t="shared" si="2"/>
        <v>-110.633533881212</v>
      </c>
      <c r="L8" s="7">
        <f t="shared" si="1"/>
        <v>-1.0782583859626305</v>
      </c>
      <c r="M8" s="7">
        <f t="shared" si="3"/>
        <v>-1.0764792431390529</v>
      </c>
      <c r="P8" s="5">
        <f t="shared" si="4"/>
        <v>0.97239551494376719</v>
      </c>
    </row>
    <row r="9" spans="1:16" x14ac:dyDescent="0.15">
      <c r="A9" s="5">
        <v>4</v>
      </c>
      <c r="B9" s="5">
        <v>7</v>
      </c>
      <c r="D9">
        <v>114.16782407407</v>
      </c>
      <c r="E9">
        <v>207.93171296296001</v>
      </c>
      <c r="F9">
        <v>101.91903656413</v>
      </c>
      <c r="G9">
        <v>107.33284968079001</v>
      </c>
      <c r="I9" s="6">
        <f t="shared" si="0"/>
        <v>12.248787509940001</v>
      </c>
      <c r="J9" s="6">
        <f t="shared" si="0"/>
        <v>100.59886328217</v>
      </c>
      <c r="K9" s="6">
        <f t="shared" si="2"/>
        <v>-108.46984842866399</v>
      </c>
      <c r="L9" s="7">
        <f t="shared" si="1"/>
        <v>-1.0782412930891341</v>
      </c>
      <c r="M9" s="7">
        <f t="shared" si="3"/>
        <v>-1.0762079870050454</v>
      </c>
      <c r="P9" s="5">
        <f t="shared" si="4"/>
        <v>0.9707948704177124</v>
      </c>
    </row>
    <row r="10" spans="1:16" x14ac:dyDescent="0.15">
      <c r="A10" s="5">
        <v>4.5</v>
      </c>
      <c r="B10" s="5">
        <v>8</v>
      </c>
      <c r="D10">
        <v>114.56047453703999</v>
      </c>
      <c r="E10">
        <v>209.57118055556001</v>
      </c>
      <c r="F10">
        <v>101.92600116077</v>
      </c>
      <c r="G10">
        <v>107.10475914103</v>
      </c>
      <c r="I10" s="6">
        <f t="shared" si="0"/>
        <v>12.634473376269995</v>
      </c>
      <c r="J10" s="6">
        <f t="shared" si="0"/>
        <v>102.46642141453</v>
      </c>
      <c r="K10" s="6">
        <f t="shared" si="2"/>
        <v>-110.325232321166</v>
      </c>
      <c r="L10" s="7">
        <f t="shared" si="1"/>
        <v>-1.076696451365692</v>
      </c>
      <c r="M10" s="7">
        <f t="shared" si="3"/>
        <v>-1.0744089820210923</v>
      </c>
      <c r="P10" s="5">
        <f t="shared" si="4"/>
        <v>0.82612975903244945</v>
      </c>
    </row>
    <row r="11" spans="1:16" x14ac:dyDescent="0.15">
      <c r="A11" s="5">
        <v>5</v>
      </c>
      <c r="B11" s="5">
        <v>9</v>
      </c>
      <c r="D11">
        <v>113.45717592593</v>
      </c>
      <c r="E11">
        <v>204.21527777777999</v>
      </c>
      <c r="F11">
        <v>101.97939640163</v>
      </c>
      <c r="G11">
        <v>107.3911781776</v>
      </c>
      <c r="I11" s="6">
        <f t="shared" si="0"/>
        <v>11.477779524300004</v>
      </c>
      <c r="J11" s="6">
        <f t="shared" si="0"/>
        <v>96.824099600179991</v>
      </c>
      <c r="K11" s="6">
        <f t="shared" si="2"/>
        <v>-104.71113999591599</v>
      </c>
      <c r="L11" s="7">
        <f t="shared" si="1"/>
        <v>-1.0814574101727183</v>
      </c>
      <c r="M11" s="7">
        <f t="shared" si="3"/>
        <v>-1.0789157775676075</v>
      </c>
      <c r="P11" s="5">
        <f t="shared" si="4"/>
        <v>1.2719648408196795</v>
      </c>
    </row>
    <row r="12" spans="1:16" x14ac:dyDescent="0.15">
      <c r="A12" s="5">
        <v>5.5</v>
      </c>
      <c r="B12" s="5">
        <v>10</v>
      </c>
      <c r="D12">
        <v>115.30902777778</v>
      </c>
      <c r="E12">
        <v>213.26070601852001</v>
      </c>
      <c r="F12">
        <v>101.83662217062999</v>
      </c>
      <c r="G12">
        <v>107.17614625653</v>
      </c>
      <c r="I12" s="6">
        <f t="shared" si="0"/>
        <v>13.472405607150009</v>
      </c>
      <c r="J12" s="6">
        <f t="shared" si="0"/>
        <v>106.08455976199001</v>
      </c>
      <c r="K12" s="6">
        <f t="shared" si="2"/>
        <v>-113.82906610723799</v>
      </c>
      <c r="L12" s="7">
        <f t="shared" si="1"/>
        <v>-1.0730031435547591</v>
      </c>
      <c r="M12" s="7">
        <f t="shared" si="3"/>
        <v>-1.0702073476891372</v>
      </c>
      <c r="P12" s="5">
        <f t="shared" si="4"/>
        <v>0.48027375466572475</v>
      </c>
    </row>
    <row r="13" spans="1:16" x14ac:dyDescent="0.15">
      <c r="A13" s="5">
        <v>6</v>
      </c>
      <c r="B13" s="5">
        <v>11</v>
      </c>
      <c r="D13">
        <v>115.59461805556001</v>
      </c>
      <c r="E13">
        <v>213.20109953703999</v>
      </c>
      <c r="F13">
        <v>101.85200232152999</v>
      </c>
      <c r="G13">
        <v>107.13261752757001</v>
      </c>
      <c r="I13" s="6">
        <f t="shared" si="0"/>
        <v>13.742615734030011</v>
      </c>
      <c r="J13" s="6">
        <f t="shared" si="0"/>
        <v>106.06848200946999</v>
      </c>
      <c r="K13" s="6">
        <f t="shared" si="2"/>
        <v>-113.53956267733398</v>
      </c>
      <c r="L13" s="7">
        <f t="shared" si="1"/>
        <v>-1.0704363871936713</v>
      </c>
      <c r="M13" s="7">
        <f t="shared" si="3"/>
        <v>-1.0673864280675383</v>
      </c>
      <c r="P13" s="5">
        <f t="shared" si="4"/>
        <v>0.23991250001999431</v>
      </c>
    </row>
    <row r="14" spans="1:16" x14ac:dyDescent="0.15">
      <c r="A14" s="5">
        <v>6.5</v>
      </c>
      <c r="B14" s="5">
        <v>12</v>
      </c>
      <c r="D14">
        <v>115.26736111111001</v>
      </c>
      <c r="E14">
        <v>215.47974537037001</v>
      </c>
      <c r="F14">
        <v>101.75943122461</v>
      </c>
      <c r="G14">
        <v>107.19268717353999</v>
      </c>
      <c r="I14" s="6">
        <f t="shared" si="0"/>
        <v>13.507929886500008</v>
      </c>
      <c r="J14" s="6">
        <f t="shared" si="0"/>
        <v>108.28705819683002</v>
      </c>
      <c r="K14" s="6">
        <f t="shared" si="2"/>
        <v>-116.43653994969601</v>
      </c>
      <c r="L14" s="7">
        <f t="shared" si="1"/>
        <v>-1.0752581323065673</v>
      </c>
      <c r="M14" s="7">
        <f t="shared" si="3"/>
        <v>-1.0719540099199232</v>
      </c>
      <c r="P14" s="5">
        <f t="shared" si="4"/>
        <v>0.69143985278612152</v>
      </c>
    </row>
    <row r="15" spans="1:16" x14ac:dyDescent="0.15">
      <c r="A15" s="5">
        <v>7</v>
      </c>
      <c r="B15" s="5">
        <v>13</v>
      </c>
      <c r="D15">
        <v>114.86284722222</v>
      </c>
      <c r="E15">
        <v>212.60677083332999</v>
      </c>
      <c r="F15">
        <v>101.94138131167</v>
      </c>
      <c r="G15">
        <v>107.31979106209999</v>
      </c>
      <c r="I15" s="6">
        <f t="shared" si="0"/>
        <v>12.921465910549998</v>
      </c>
      <c r="J15" s="6">
        <f t="shared" si="0"/>
        <v>105.28697977122999</v>
      </c>
      <c r="K15" s="6">
        <f t="shared" si="2"/>
        <v>-113.42290981492599</v>
      </c>
      <c r="L15" s="7">
        <f t="shared" si="1"/>
        <v>-1.0772738477385706</v>
      </c>
      <c r="M15" s="7">
        <f t="shared" si="3"/>
        <v>-1.0737155620914154</v>
      </c>
      <c r="P15" s="5">
        <f t="shared" si="4"/>
        <v>0.88019944742085898</v>
      </c>
    </row>
    <row r="16" spans="1:16" x14ac:dyDescent="0.15">
      <c r="A16" s="5">
        <v>7.5</v>
      </c>
      <c r="B16" s="5">
        <v>14</v>
      </c>
      <c r="D16">
        <v>115.10966435185</v>
      </c>
      <c r="E16">
        <v>210.27575231482001</v>
      </c>
      <c r="F16">
        <v>101.87637840975</v>
      </c>
      <c r="G16">
        <v>107.20980847359</v>
      </c>
      <c r="I16" s="6">
        <f t="shared" si="0"/>
        <v>13.233285942099997</v>
      </c>
      <c r="J16" s="6">
        <f t="shared" si="0"/>
        <v>103.06594384123001</v>
      </c>
      <c r="K16" s="6">
        <f t="shared" si="2"/>
        <v>-110.445846667376</v>
      </c>
      <c r="L16" s="7">
        <f t="shared" si="1"/>
        <v>-1.0716036990600359</v>
      </c>
      <c r="M16" s="7">
        <f t="shared" si="3"/>
        <v>-1.0677912501523696</v>
      </c>
      <c r="P16" s="5">
        <f t="shared" si="4"/>
        <v>0.34922421694638939</v>
      </c>
    </row>
    <row r="17" spans="1:16" x14ac:dyDescent="0.15">
      <c r="A17" s="5">
        <v>8</v>
      </c>
      <c r="B17" s="5">
        <v>15</v>
      </c>
      <c r="D17">
        <v>114.421875</v>
      </c>
      <c r="E17">
        <v>207.89236111111001</v>
      </c>
      <c r="F17">
        <v>101.86331979105999</v>
      </c>
      <c r="G17">
        <v>107.23911781776</v>
      </c>
      <c r="I17" s="6">
        <f t="shared" si="0"/>
        <v>12.558555208940007</v>
      </c>
      <c r="J17" s="6">
        <f t="shared" si="0"/>
        <v>100.65324329335</v>
      </c>
      <c r="K17" s="6">
        <f t="shared" si="2"/>
        <v>-108.22533674307999</v>
      </c>
      <c r="L17" s="7">
        <f t="shared" si="1"/>
        <v>-1.0752295028155368</v>
      </c>
      <c r="M17" s="7">
        <f t="shared" si="3"/>
        <v>-1.0711628906473594</v>
      </c>
      <c r="P17" s="5">
        <f t="shared" si="4"/>
        <v>0.68875887359842192</v>
      </c>
    </row>
    <row r="18" spans="1:16" x14ac:dyDescent="0.15">
      <c r="A18" s="5">
        <v>8.5</v>
      </c>
      <c r="B18" s="5">
        <v>16</v>
      </c>
      <c r="D18">
        <v>115.25491898148</v>
      </c>
      <c r="E18">
        <v>211.19936342592999</v>
      </c>
      <c r="F18">
        <v>101.74637260592</v>
      </c>
      <c r="G18">
        <v>107.28235635519</v>
      </c>
      <c r="I18" s="6">
        <f t="shared" si="0"/>
        <v>13.508546375560002</v>
      </c>
      <c r="J18" s="6">
        <f t="shared" si="0"/>
        <v>103.91700707073998</v>
      </c>
      <c r="K18" s="6">
        <f t="shared" si="2"/>
        <v>-111.19186210932797</v>
      </c>
      <c r="L18" s="7">
        <f t="shared" si="1"/>
        <v>-1.0700063949458796</v>
      </c>
      <c r="M18" s="7">
        <f t="shared" si="3"/>
        <v>-1.0656856195171913</v>
      </c>
      <c r="P18" s="5">
        <f t="shared" si="4"/>
        <v>0.1996463190399837</v>
      </c>
    </row>
    <row r="19" spans="1:16" x14ac:dyDescent="0.15">
      <c r="A19" s="5">
        <v>9</v>
      </c>
      <c r="B19" s="5">
        <v>17</v>
      </c>
      <c r="D19">
        <v>115.91956018518999</v>
      </c>
      <c r="E19">
        <v>213.34403935185</v>
      </c>
      <c r="F19">
        <v>102.09053975624001</v>
      </c>
      <c r="G19">
        <v>107.35432385374</v>
      </c>
      <c r="I19" s="6">
        <f t="shared" si="0"/>
        <v>13.829020428949988</v>
      </c>
      <c r="J19" s="6">
        <f t="shared" si="0"/>
        <v>105.98971549811</v>
      </c>
      <c r="K19" s="6">
        <f t="shared" si="2"/>
        <v>-113.35863816878201</v>
      </c>
      <c r="L19" s="7">
        <f t="shared" si="1"/>
        <v>-1.0695248839572875</v>
      </c>
      <c r="M19" s="7">
        <f t="shared" si="3"/>
        <v>-1.0649499452680882</v>
      </c>
      <c r="P19" s="5">
        <f t="shared" si="4"/>
        <v>0.1545557186626878</v>
      </c>
    </row>
    <row r="20" spans="1:16" x14ac:dyDescent="0.15">
      <c r="A20" s="5">
        <v>9.5</v>
      </c>
      <c r="B20" s="5">
        <v>18</v>
      </c>
      <c r="D20">
        <v>115.41550925926001</v>
      </c>
      <c r="E20">
        <v>212.70023148147999</v>
      </c>
      <c r="F20">
        <v>101.84648868252999</v>
      </c>
      <c r="G20">
        <v>107.02872896111001</v>
      </c>
      <c r="I20" s="6">
        <f t="shared" si="0"/>
        <v>13.569020576730011</v>
      </c>
      <c r="J20" s="6">
        <f t="shared" si="0"/>
        <v>105.67150252036998</v>
      </c>
      <c r="K20" s="6">
        <f t="shared" si="2"/>
        <v>-113.23678244771396</v>
      </c>
      <c r="L20" s="7">
        <f t="shared" si="1"/>
        <v>-1.0715924326512309</v>
      </c>
      <c r="M20" s="7">
        <f t="shared" si="3"/>
        <v>-1.0667633307015205</v>
      </c>
      <c r="P20" s="5">
        <f t="shared" si="4"/>
        <v>0.34816918570276417</v>
      </c>
    </row>
    <row r="21" spans="1:16" x14ac:dyDescent="0.15">
      <c r="A21" s="37">
        <v>10</v>
      </c>
      <c r="B21" s="5">
        <v>19</v>
      </c>
      <c r="D21">
        <v>116.71267361111001</v>
      </c>
      <c r="E21">
        <v>220.14699074073999</v>
      </c>
      <c r="F21">
        <v>101.71358096343999</v>
      </c>
      <c r="G21">
        <v>107.44167150318999</v>
      </c>
      <c r="I21" s="6">
        <f t="shared" si="0"/>
        <v>14.999092647670011</v>
      </c>
      <c r="J21" s="6">
        <f t="shared" si="0"/>
        <v>112.70531923755</v>
      </c>
      <c r="K21" s="6">
        <f t="shared" si="2"/>
        <v>-120.24729043738998</v>
      </c>
      <c r="L21" s="7">
        <f t="shared" si="1"/>
        <v>-1.0669176153429254</v>
      </c>
      <c r="M21" s="7">
        <f t="shared" si="3"/>
        <v>-1.0618343501327039</v>
      </c>
      <c r="P21" s="5">
        <f t="shared" si="4"/>
        <v>-8.9599264197046335E-2</v>
      </c>
    </row>
    <row r="22" spans="1:16" x14ac:dyDescent="0.15">
      <c r="A22" s="5">
        <v>10.5</v>
      </c>
      <c r="B22" s="5">
        <v>20</v>
      </c>
      <c r="D22">
        <v>116.23350694443999</v>
      </c>
      <c r="E22">
        <v>213.61197916667001</v>
      </c>
      <c r="F22">
        <v>101.94312246082001</v>
      </c>
      <c r="G22">
        <v>107.17788740569</v>
      </c>
      <c r="I22" s="6">
        <f t="shared" si="0"/>
        <v>14.290384483619988</v>
      </c>
      <c r="J22" s="6">
        <f t="shared" si="0"/>
        <v>106.43409176098001</v>
      </c>
      <c r="K22" s="6">
        <f t="shared" si="2"/>
        <v>-113.43052562955602</v>
      </c>
      <c r="L22" s="7">
        <f t="shared" si="1"/>
        <v>-1.0657348952090271</v>
      </c>
      <c r="M22" s="7">
        <f t="shared" si="3"/>
        <v>-1.0603974667382945</v>
      </c>
      <c r="P22" s="5">
        <f t="shared" si="4"/>
        <v>-0.20035387245993627</v>
      </c>
    </row>
    <row r="23" spans="1:16" x14ac:dyDescent="0.15">
      <c r="A23" s="5">
        <v>11</v>
      </c>
      <c r="B23" s="5">
        <v>21</v>
      </c>
      <c r="D23">
        <v>115.89293981482</v>
      </c>
      <c r="E23">
        <v>213.76967592592999</v>
      </c>
      <c r="F23">
        <v>101.8659315148</v>
      </c>
      <c r="G23">
        <v>107.47069065583</v>
      </c>
      <c r="I23" s="6">
        <f t="shared" si="0"/>
        <v>14.02700830002</v>
      </c>
      <c r="J23" s="6">
        <f t="shared" si="0"/>
        <v>106.29898527009999</v>
      </c>
      <c r="K23" s="6">
        <f t="shared" si="2"/>
        <v>-113.53177402409999</v>
      </c>
      <c r="L23" s="7">
        <f t="shared" si="1"/>
        <v>-1.0680419360130473</v>
      </c>
      <c r="M23" s="7">
        <f t="shared" si="3"/>
        <v>-1.0624503442818036</v>
      </c>
      <c r="P23" s="5">
        <f t="shared" si="4"/>
        <v>1.5686586455369592E-2</v>
      </c>
    </row>
    <row r="24" spans="1:16" x14ac:dyDescent="0.15">
      <c r="A24" s="5">
        <v>11.5</v>
      </c>
      <c r="B24" s="5">
        <v>22</v>
      </c>
      <c r="D24">
        <v>115.35706018518999</v>
      </c>
      <c r="E24">
        <v>212.11950231482001</v>
      </c>
      <c r="F24">
        <v>101.89611143355</v>
      </c>
      <c r="G24">
        <v>107.25623911782</v>
      </c>
      <c r="I24" s="6">
        <f t="shared" si="0"/>
        <v>13.460948751639989</v>
      </c>
      <c r="J24" s="6">
        <f t="shared" si="0"/>
        <v>104.86326319700001</v>
      </c>
      <c r="K24" s="6">
        <f t="shared" si="2"/>
        <v>-112.37496708476002</v>
      </c>
      <c r="L24" s="7">
        <f t="shared" si="1"/>
        <v>-1.0716333218969949</v>
      </c>
      <c r="M24" s="7">
        <f t="shared" si="3"/>
        <v>-1.0657875669052401</v>
      </c>
      <c r="P24" s="5">
        <f t="shared" si="4"/>
        <v>0.3519982169900096</v>
      </c>
    </row>
    <row r="25" spans="1:16" x14ac:dyDescent="0.15">
      <c r="A25" s="5">
        <v>12</v>
      </c>
      <c r="B25" s="5">
        <v>23</v>
      </c>
      <c r="D25">
        <v>115.43142361111001</v>
      </c>
      <c r="E25">
        <v>211.11082175926001</v>
      </c>
      <c r="F25">
        <v>101.87376668601</v>
      </c>
      <c r="G25">
        <v>107.56326175276</v>
      </c>
      <c r="I25" s="6">
        <f t="shared" si="0"/>
        <v>13.557656925100005</v>
      </c>
      <c r="J25" s="6">
        <f t="shared" si="0"/>
        <v>103.54756000650001</v>
      </c>
      <c r="K25" s="6">
        <f t="shared" si="2"/>
        <v>-110.6994150827</v>
      </c>
      <c r="L25" s="7">
        <f t="shared" si="1"/>
        <v>-1.069068310984354</v>
      </c>
      <c r="M25" s="7">
        <f t="shared" si="3"/>
        <v>-1.0629683927320881</v>
      </c>
      <c r="P25" s="5">
        <f t="shared" si="4"/>
        <v>0.11180041306557612</v>
      </c>
    </row>
    <row r="26" spans="1:16" x14ac:dyDescent="0.15">
      <c r="A26" s="5">
        <v>12.5</v>
      </c>
      <c r="B26" s="5">
        <v>24</v>
      </c>
      <c r="D26">
        <v>116.86805555556001</v>
      </c>
      <c r="E26">
        <v>220.5775462963</v>
      </c>
      <c r="F26">
        <v>101.80673244341</v>
      </c>
      <c r="G26">
        <v>107.01334881021999</v>
      </c>
      <c r="I26" s="6">
        <f t="shared" si="0"/>
        <v>15.061323112150006</v>
      </c>
      <c r="J26" s="6">
        <f t="shared" si="0"/>
        <v>113.56419748608</v>
      </c>
      <c r="K26" s="6">
        <f t="shared" si="2"/>
        <v>-121.21571387114599</v>
      </c>
      <c r="L26" s="7">
        <f t="shared" si="1"/>
        <v>-1.0673761322181128</v>
      </c>
      <c r="M26" s="7">
        <f t="shared" si="3"/>
        <v>-1.0610220507053358</v>
      </c>
      <c r="P26" s="5">
        <f t="shared" si="4"/>
        <v>-4.6661923876373433E-2</v>
      </c>
    </row>
    <row r="27" spans="1:16" x14ac:dyDescent="0.15">
      <c r="A27" s="5">
        <v>13</v>
      </c>
      <c r="B27" s="5">
        <v>25</v>
      </c>
      <c r="D27">
        <v>116.40017361111001</v>
      </c>
      <c r="E27">
        <v>217.18952546296001</v>
      </c>
      <c r="F27">
        <v>101.89349970981</v>
      </c>
      <c r="G27">
        <v>107.19820081253999</v>
      </c>
      <c r="I27" s="6">
        <f t="shared" si="0"/>
        <v>14.506673901300005</v>
      </c>
      <c r="J27" s="6">
        <f t="shared" si="0"/>
        <v>109.99132465042001</v>
      </c>
      <c r="K27" s="6">
        <f t="shared" si="2"/>
        <v>-117.482915679204</v>
      </c>
      <c r="L27" s="7">
        <f t="shared" si="1"/>
        <v>-1.0681107446664011</v>
      </c>
      <c r="M27" s="7">
        <f t="shared" si="3"/>
        <v>-1.0615024998931131</v>
      </c>
      <c r="P27" s="5">
        <f t="shared" si="4"/>
        <v>2.2130101898179665E-2</v>
      </c>
    </row>
    <row r="28" spans="1:16" x14ac:dyDescent="0.15">
      <c r="A28" s="5">
        <v>13.5</v>
      </c>
      <c r="B28" s="5">
        <v>26</v>
      </c>
      <c r="D28">
        <v>116.38946759258999</v>
      </c>
      <c r="E28">
        <v>217.39293981482001</v>
      </c>
      <c r="F28">
        <v>101.93412652351</v>
      </c>
      <c r="G28">
        <v>107.44022054556</v>
      </c>
      <c r="I28" s="6">
        <f t="shared" si="0"/>
        <v>14.455341069079992</v>
      </c>
      <c r="J28" s="6">
        <f t="shared" si="0"/>
        <v>109.95271926926002</v>
      </c>
      <c r="K28" s="6">
        <f t="shared" si="2"/>
        <v>-117.48792205403203</v>
      </c>
      <c r="L28" s="7">
        <f t="shared" si="1"/>
        <v>-1.0685312999519301</v>
      </c>
      <c r="M28" s="7">
        <f t="shared" si="3"/>
        <v>-1.061668891918131</v>
      </c>
      <c r="P28" s="5">
        <f t="shared" si="4"/>
        <v>6.1512568270951119E-2</v>
      </c>
    </row>
    <row r="29" spans="1:16" x14ac:dyDescent="0.15">
      <c r="A29" s="5">
        <v>14</v>
      </c>
      <c r="B29" s="5">
        <v>27</v>
      </c>
      <c r="D29">
        <v>115.4681712963</v>
      </c>
      <c r="E29">
        <v>214.41579861111001</v>
      </c>
      <c r="F29">
        <v>101.93499709808999</v>
      </c>
      <c r="G29">
        <v>107.36215902495999</v>
      </c>
      <c r="I29" s="6">
        <f t="shared" si="0"/>
        <v>13.533174198210006</v>
      </c>
      <c r="J29" s="6">
        <f t="shared" si="0"/>
        <v>107.05363958615001</v>
      </c>
      <c r="K29" s="6">
        <f t="shared" si="2"/>
        <v>-114.93119330517</v>
      </c>
      <c r="L29" s="7">
        <f t="shared" si="1"/>
        <v>-1.073585108824634</v>
      </c>
      <c r="M29" s="7">
        <f t="shared" si="3"/>
        <v>-1.0664685375303238</v>
      </c>
      <c r="P29" s="5">
        <f t="shared" si="4"/>
        <v>0.53477129270555612</v>
      </c>
    </row>
    <row r="30" spans="1:16" x14ac:dyDescent="0.15">
      <c r="A30" s="5">
        <v>14.5</v>
      </c>
      <c r="B30" s="5">
        <v>28</v>
      </c>
      <c r="D30">
        <v>115.72395833333</v>
      </c>
      <c r="E30">
        <v>214.13252314815</v>
      </c>
      <c r="F30">
        <v>101.93151479977</v>
      </c>
      <c r="G30">
        <v>107.43702843877</v>
      </c>
      <c r="I30" s="6">
        <f t="shared" si="0"/>
        <v>13.792443533560004</v>
      </c>
      <c r="J30" s="6">
        <f t="shared" si="0"/>
        <v>106.69549470938</v>
      </c>
      <c r="K30" s="6">
        <f t="shared" si="2"/>
        <v>-114.24215011769599</v>
      </c>
      <c r="L30" s="7">
        <f t="shared" si="1"/>
        <v>-1.0707307785476019</v>
      </c>
      <c r="M30" s="7">
        <f t="shared" si="3"/>
        <v>-1.0633600439927806</v>
      </c>
      <c r="P30" s="5">
        <f t="shared" si="4"/>
        <v>0.26748047501767896</v>
      </c>
    </row>
    <row r="31" spans="1:16" x14ac:dyDescent="0.15">
      <c r="A31" s="5">
        <v>15</v>
      </c>
      <c r="B31" s="5">
        <v>29</v>
      </c>
      <c r="D31">
        <v>115.40451388888999</v>
      </c>
      <c r="E31">
        <v>212.98987268518999</v>
      </c>
      <c r="F31">
        <v>101.84300638421</v>
      </c>
      <c r="G31">
        <v>107.32501450958</v>
      </c>
      <c r="I31" s="6">
        <f t="shared" si="0"/>
        <v>13.561507504679994</v>
      </c>
      <c r="J31" s="6">
        <f t="shared" si="0"/>
        <v>105.66485817560999</v>
      </c>
      <c r="K31" s="6">
        <f t="shared" si="2"/>
        <v>-113.23632230605199</v>
      </c>
      <c r="L31" s="7">
        <f t="shared" si="1"/>
        <v>-1.071655461060276</v>
      </c>
      <c r="M31" s="7">
        <f t="shared" si="3"/>
        <v>-1.0640305632449436</v>
      </c>
      <c r="P31" s="5">
        <f t="shared" si="4"/>
        <v>0.35407141612325088</v>
      </c>
    </row>
    <row r="32" spans="1:16" x14ac:dyDescent="0.15">
      <c r="A32" s="5">
        <v>15.5</v>
      </c>
      <c r="B32" s="5">
        <v>30</v>
      </c>
      <c r="D32">
        <v>115.63686342593</v>
      </c>
      <c r="E32">
        <v>212.36082175926001</v>
      </c>
      <c r="F32">
        <v>101.93006384214</v>
      </c>
      <c r="G32">
        <v>107.16744051073999</v>
      </c>
      <c r="I32" s="6">
        <f t="shared" si="0"/>
        <v>13.706799583790001</v>
      </c>
      <c r="J32" s="6">
        <f t="shared" si="0"/>
        <v>105.19338124852001</v>
      </c>
      <c r="K32" s="6">
        <f t="shared" si="2"/>
        <v>-112.52525791443401</v>
      </c>
      <c r="L32" s="7">
        <f t="shared" si="1"/>
        <v>-1.0696990302896756</v>
      </c>
      <c r="M32" s="7">
        <f t="shared" si="3"/>
        <v>-1.0618199692138321</v>
      </c>
      <c r="P32" s="5">
        <f t="shared" si="4"/>
        <v>0.17086347251861544</v>
      </c>
    </row>
    <row r="33" spans="1:16" x14ac:dyDescent="0.15">
      <c r="A33" s="5">
        <v>16</v>
      </c>
      <c r="B33" s="5">
        <v>31</v>
      </c>
      <c r="D33">
        <v>115.25405092593</v>
      </c>
      <c r="E33">
        <v>212.47800925926001</v>
      </c>
      <c r="F33">
        <v>101.80934416715</v>
      </c>
      <c r="G33">
        <v>107.3856645386</v>
      </c>
      <c r="I33" s="6">
        <f t="shared" si="0"/>
        <v>13.444706758780001</v>
      </c>
      <c r="J33" s="6">
        <f t="shared" si="0"/>
        <v>105.09234472066001</v>
      </c>
      <c r="K33" s="6">
        <f t="shared" si="2"/>
        <v>-112.666106906012</v>
      </c>
      <c r="L33" s="7">
        <f t="shared" si="1"/>
        <v>-1.072067686809</v>
      </c>
      <c r="M33" s="7">
        <f t="shared" si="3"/>
        <v>-1.0639344624726454</v>
      </c>
      <c r="P33" s="5">
        <f t="shared" si="4"/>
        <v>0.3926738716046847</v>
      </c>
    </row>
    <row r="34" spans="1:16" x14ac:dyDescent="0.15">
      <c r="A34" s="5">
        <v>16.5</v>
      </c>
      <c r="B34" s="5">
        <v>32</v>
      </c>
      <c r="D34">
        <v>114.89496527778</v>
      </c>
      <c r="E34">
        <v>211.13541666667001</v>
      </c>
      <c r="F34">
        <v>101.80702263494</v>
      </c>
      <c r="G34">
        <v>107.35548461985</v>
      </c>
      <c r="I34" s="6">
        <f t="shared" si="0"/>
        <v>13.087942642840005</v>
      </c>
      <c r="J34" s="6">
        <f t="shared" si="0"/>
        <v>103.77993204682001</v>
      </c>
      <c r="K34" s="6">
        <f t="shared" si="2"/>
        <v>-111.447975813344</v>
      </c>
      <c r="L34" s="7">
        <f t="shared" si="1"/>
        <v>-1.0738875389036155</v>
      </c>
      <c r="M34" s="7">
        <f t="shared" si="3"/>
        <v>-1.0655001513067499</v>
      </c>
      <c r="P34" s="5">
        <f t="shared" si="4"/>
        <v>0.5630920458275267</v>
      </c>
    </row>
    <row r="35" spans="1:16" x14ac:dyDescent="0.15">
      <c r="A35" s="5">
        <v>17</v>
      </c>
      <c r="B35" s="5">
        <v>33</v>
      </c>
      <c r="D35">
        <v>115.89496527778</v>
      </c>
      <c r="E35">
        <v>211.62037037037001</v>
      </c>
      <c r="F35">
        <v>101.92571096924</v>
      </c>
      <c r="G35">
        <v>107.3450377249</v>
      </c>
      <c r="I35" s="6">
        <f t="shared" si="0"/>
        <v>13.969254308540002</v>
      </c>
      <c r="J35" s="6">
        <f t="shared" si="0"/>
        <v>104.27533264547002</v>
      </c>
      <c r="K35" s="6">
        <f t="shared" si="2"/>
        <v>-111.16114486602402</v>
      </c>
      <c r="L35" s="7">
        <f t="shared" si="1"/>
        <v>-1.0660349101351261</v>
      </c>
      <c r="M35" s="7">
        <f t="shared" si="3"/>
        <v>-1.0573933592777494</v>
      </c>
      <c r="P35" s="5">
        <f t="shared" si="4"/>
        <v>-0.17225928384107833</v>
      </c>
    </row>
    <row r="36" spans="1:16" x14ac:dyDescent="0.15">
      <c r="A36" s="5">
        <v>17.5</v>
      </c>
      <c r="B36" s="5">
        <v>34</v>
      </c>
      <c r="D36">
        <v>115.91261574073999</v>
      </c>
      <c r="E36">
        <v>214.45081018518999</v>
      </c>
      <c r="F36">
        <v>101.93557748114</v>
      </c>
      <c r="G36">
        <v>107.32211259431</v>
      </c>
      <c r="I36" s="6">
        <f t="shared" si="0"/>
        <v>13.977038259599993</v>
      </c>
      <c r="J36" s="6">
        <f t="shared" si="0"/>
        <v>107.12869759087999</v>
      </c>
      <c r="K36" s="6">
        <f t="shared" si="2"/>
        <v>-114.57739884945599</v>
      </c>
      <c r="L36" s="7">
        <f t="shared" si="1"/>
        <v>-1.0695304005937072</v>
      </c>
      <c r="M36" s="7">
        <f t="shared" si="3"/>
        <v>-1.0606346864758194</v>
      </c>
      <c r="P36" s="5">
        <f t="shared" si="4"/>
        <v>0.15507231839586083</v>
      </c>
    </row>
    <row r="37" spans="1:16" x14ac:dyDescent="0.15">
      <c r="A37" s="5">
        <v>18</v>
      </c>
      <c r="B37" s="5">
        <v>35</v>
      </c>
      <c r="D37">
        <v>115.60358796296001</v>
      </c>
      <c r="E37">
        <v>210.57638888888999</v>
      </c>
      <c r="F37">
        <v>101.90394660475999</v>
      </c>
      <c r="G37">
        <v>107.28119558909</v>
      </c>
      <c r="I37" s="6">
        <f t="shared" si="0"/>
        <v>13.699641358200012</v>
      </c>
      <c r="J37" s="6">
        <f t="shared" si="0"/>
        <v>103.29519329979999</v>
      </c>
      <c r="K37" s="6">
        <f t="shared" si="2"/>
        <v>-110.25459060155997</v>
      </c>
      <c r="L37" s="7">
        <f t="shared" si="1"/>
        <v>-1.0673738736473564</v>
      </c>
      <c r="M37" s="7">
        <f t="shared" si="3"/>
        <v>-1.0582239962689575</v>
      </c>
      <c r="P37" s="5">
        <f t="shared" si="4"/>
        <v>-4.6873425407624736E-2</v>
      </c>
    </row>
    <row r="38" spans="1:16" x14ac:dyDescent="0.15">
      <c r="A38" s="5">
        <v>18.5</v>
      </c>
      <c r="B38" s="5">
        <v>36</v>
      </c>
      <c r="D38">
        <v>115.58101851852</v>
      </c>
      <c r="E38">
        <v>211.36863425926001</v>
      </c>
      <c r="F38">
        <v>101.74405107371</v>
      </c>
      <c r="G38">
        <v>107.42251886245</v>
      </c>
      <c r="I38" s="6">
        <f t="shared" si="0"/>
        <v>13.83696744481</v>
      </c>
      <c r="J38" s="6">
        <f t="shared" si="0"/>
        <v>103.94611539681</v>
      </c>
      <c r="K38" s="6">
        <f t="shared" si="2"/>
        <v>-110.89837103136199</v>
      </c>
      <c r="L38" s="7">
        <f t="shared" si="1"/>
        <v>-1.0668832655074414</v>
      </c>
      <c r="M38" s="7">
        <f t="shared" si="3"/>
        <v>-1.0574792248685314</v>
      </c>
      <c r="P38" s="5">
        <f t="shared" si="4"/>
        <v>-9.2815919146840856E-2</v>
      </c>
    </row>
    <row r="39" spans="1:16" x14ac:dyDescent="0.15">
      <c r="A39" s="5">
        <v>19</v>
      </c>
      <c r="B39" s="5">
        <v>37</v>
      </c>
      <c r="D39">
        <v>115.67795138888999</v>
      </c>
      <c r="E39">
        <v>213.875</v>
      </c>
      <c r="F39">
        <v>101.70690655833</v>
      </c>
      <c r="G39">
        <v>107.21938479396</v>
      </c>
      <c r="I39" s="6">
        <f t="shared" si="0"/>
        <v>13.97104483055999</v>
      </c>
      <c r="J39" s="6">
        <f t="shared" si="0"/>
        <v>106.65561520604</v>
      </c>
      <c r="K39" s="6">
        <f t="shared" si="2"/>
        <v>-114.01569341668799</v>
      </c>
      <c r="L39" s="7">
        <f t="shared" si="1"/>
        <v>-1.0690078829551506</v>
      </c>
      <c r="M39" s="7">
        <f t="shared" si="3"/>
        <v>-1.0593496790557295</v>
      </c>
      <c r="P39" s="5">
        <f t="shared" si="4"/>
        <v>0.1061416925359293</v>
      </c>
    </row>
    <row r="40" spans="1:16" x14ac:dyDescent="0.15">
      <c r="A40" s="5">
        <v>19.5</v>
      </c>
      <c r="B40" s="5">
        <v>38</v>
      </c>
      <c r="D40">
        <v>116.17447916667</v>
      </c>
      <c r="E40">
        <v>214.7740162037</v>
      </c>
      <c r="F40">
        <v>101.98055716773</v>
      </c>
      <c r="G40">
        <v>107.15438189205</v>
      </c>
      <c r="I40" s="6">
        <f t="shared" si="0"/>
        <v>14.193921998939999</v>
      </c>
      <c r="J40" s="6">
        <f t="shared" si="0"/>
        <v>107.61963431165</v>
      </c>
      <c r="K40" s="6">
        <f t="shared" si="2"/>
        <v>-114.94963917504001</v>
      </c>
      <c r="L40" s="7">
        <f t="shared" si="1"/>
        <v>-1.0681102933518936</v>
      </c>
      <c r="M40" s="7">
        <f t="shared" si="3"/>
        <v>-1.0581979261919614</v>
      </c>
      <c r="P40" s="5">
        <f t="shared" si="4"/>
        <v>2.2087839016155675E-2</v>
      </c>
    </row>
    <row r="41" spans="1:16" x14ac:dyDescent="0.15">
      <c r="A41" s="5">
        <v>20</v>
      </c>
      <c r="B41" s="5">
        <v>39</v>
      </c>
      <c r="D41">
        <v>115.9146412037</v>
      </c>
      <c r="E41">
        <v>214.59635416667001</v>
      </c>
      <c r="F41">
        <v>101.78903076029999</v>
      </c>
      <c r="G41">
        <v>107.28235635519</v>
      </c>
      <c r="I41" s="6">
        <f t="shared" si="0"/>
        <v>14.125610443400006</v>
      </c>
      <c r="J41" s="6">
        <f t="shared" si="0"/>
        <v>107.31399781148001</v>
      </c>
      <c r="K41" s="6">
        <f t="shared" si="2"/>
        <v>-114.65118693037599</v>
      </c>
      <c r="L41" s="7">
        <f t="shared" si="1"/>
        <v>-1.0683712215417165</v>
      </c>
      <c r="M41" s="7">
        <f t="shared" si="3"/>
        <v>-1.0582046911212732</v>
      </c>
      <c r="P41" s="5">
        <f t="shared" si="4"/>
        <v>4.6522190491454278E-2</v>
      </c>
    </row>
    <row r="42" spans="1:16" x14ac:dyDescent="0.15">
      <c r="A42" s="5">
        <v>20.5</v>
      </c>
      <c r="B42" s="5">
        <v>40</v>
      </c>
      <c r="D42">
        <v>116.19994212963</v>
      </c>
      <c r="E42">
        <v>216.01417824073999</v>
      </c>
      <c r="F42">
        <v>101.88914683691</v>
      </c>
      <c r="G42">
        <v>107.04323853744</v>
      </c>
      <c r="I42" s="6">
        <f t="shared" si="0"/>
        <v>14.310795292720002</v>
      </c>
      <c r="J42" s="6">
        <f t="shared" si="0"/>
        <v>108.97093970329999</v>
      </c>
      <c r="K42" s="6">
        <f t="shared" si="2"/>
        <v>-116.45433235123997</v>
      </c>
      <c r="L42" s="7">
        <f t="shared" si="1"/>
        <v>-1.0686732872848059</v>
      </c>
      <c r="M42" s="7">
        <f t="shared" si="3"/>
        <v>-1.0582525936038516</v>
      </c>
      <c r="P42" s="5">
        <f t="shared" si="4"/>
        <v>7.4808825754219127E-2</v>
      </c>
    </row>
    <row r="43" spans="1:16" x14ac:dyDescent="0.15">
      <c r="A43" s="5">
        <v>21</v>
      </c>
      <c r="B43" s="5">
        <v>41</v>
      </c>
      <c r="D43">
        <v>116.00549768518999</v>
      </c>
      <c r="E43">
        <v>216.30208333332999</v>
      </c>
      <c r="F43">
        <v>101.87173534532999</v>
      </c>
      <c r="G43">
        <v>107.5153801509</v>
      </c>
      <c r="I43" s="6">
        <f t="shared" si="0"/>
        <v>14.133762339859999</v>
      </c>
      <c r="J43" s="6">
        <f t="shared" si="0"/>
        <v>108.78670318242999</v>
      </c>
      <c r="K43" s="6">
        <f t="shared" si="2"/>
        <v>-116.41028147905598</v>
      </c>
      <c r="L43" s="7">
        <f t="shared" si="1"/>
        <v>-1.0700782179586932</v>
      </c>
      <c r="M43" s="7">
        <f t="shared" si="3"/>
        <v>-1.0594033610172278</v>
      </c>
      <c r="P43" s="5">
        <f t="shared" si="4"/>
        <v>0.20637211106840947</v>
      </c>
    </row>
    <row r="44" spans="1:16" x14ac:dyDescent="0.15">
      <c r="A44" s="5">
        <v>21.5</v>
      </c>
      <c r="B44" s="5">
        <v>42</v>
      </c>
      <c r="D44">
        <v>115.28443287037</v>
      </c>
      <c r="E44">
        <v>211.44212962962999</v>
      </c>
      <c r="F44">
        <v>101.86970400464</v>
      </c>
      <c r="G44">
        <v>107.34155542658</v>
      </c>
      <c r="I44" s="6">
        <f t="shared" si="0"/>
        <v>13.414728865729998</v>
      </c>
      <c r="J44" s="6">
        <f t="shared" si="0"/>
        <v>104.10057420304999</v>
      </c>
      <c r="K44" s="6">
        <f t="shared" si="2"/>
        <v>-111.50596017792998</v>
      </c>
      <c r="L44" s="7">
        <f t="shared" si="1"/>
        <v>-1.0711368408058504</v>
      </c>
      <c r="M44" s="7">
        <f t="shared" si="3"/>
        <v>-1.0602078206038739</v>
      </c>
      <c r="P44" s="5">
        <f t="shared" si="4"/>
        <v>0.3055057567843964</v>
      </c>
    </row>
    <row r="45" spans="1:16" x14ac:dyDescent="0.15">
      <c r="A45" s="5">
        <v>22</v>
      </c>
      <c r="B45" s="5">
        <v>43</v>
      </c>
      <c r="D45">
        <v>114.50086805556001</v>
      </c>
      <c r="E45">
        <v>203.22019675926001</v>
      </c>
      <c r="F45">
        <v>101.79367382472</v>
      </c>
      <c r="G45">
        <v>107.43586767266</v>
      </c>
      <c r="I45" s="6">
        <f t="shared" si="0"/>
        <v>12.707194230840003</v>
      </c>
      <c r="J45" s="6">
        <f t="shared" si="0"/>
        <v>95.78432908660001</v>
      </c>
      <c r="K45" s="6">
        <f t="shared" si="2"/>
        <v>-102.23400067308</v>
      </c>
      <c r="L45" s="7">
        <f t="shared" si="1"/>
        <v>-1.0673353527449021</v>
      </c>
      <c r="M45" s="7">
        <f t="shared" si="3"/>
        <v>-1.0561521692824145</v>
      </c>
      <c r="P45" s="5">
        <f t="shared" si="4"/>
        <v>-5.048067562597764E-2</v>
      </c>
    </row>
    <row r="46" spans="1:16" x14ac:dyDescent="0.15">
      <c r="A46" s="5">
        <v>22.5</v>
      </c>
      <c r="B46" s="5">
        <v>44</v>
      </c>
      <c r="D46">
        <v>104.51996527778</v>
      </c>
      <c r="E46">
        <v>129.24305555556001</v>
      </c>
      <c r="F46">
        <v>101.86738247242999</v>
      </c>
      <c r="G46">
        <v>107.29686593152</v>
      </c>
      <c r="I46" s="6">
        <f t="shared" si="0"/>
        <v>2.6525828053500078</v>
      </c>
      <c r="J46" s="6">
        <f t="shared" si="0"/>
        <v>21.946189624040002</v>
      </c>
      <c r="K46" s="6">
        <f t="shared" si="2"/>
        <v>-23.682844743497995</v>
      </c>
      <c r="L46" s="7">
        <f t="shared" si="1"/>
        <v>-1.0791324211267932</v>
      </c>
      <c r="M46" s="7">
        <f t="shared" si="3"/>
        <v>-1.0676950744037945</v>
      </c>
      <c r="P46" s="5">
        <f t="shared" si="4"/>
        <v>1.054243637285073</v>
      </c>
    </row>
    <row r="47" spans="1:16" x14ac:dyDescent="0.15">
      <c r="A47" s="5">
        <v>23</v>
      </c>
      <c r="B47" s="5">
        <v>45</v>
      </c>
      <c r="D47">
        <v>104.53298611111001</v>
      </c>
      <c r="E47">
        <v>130.07523148147999</v>
      </c>
      <c r="F47">
        <v>101.76552524666</v>
      </c>
      <c r="G47">
        <v>107.44544399304</v>
      </c>
      <c r="I47" s="6">
        <f t="shared" si="0"/>
        <v>2.7674608644500012</v>
      </c>
      <c r="J47" s="6">
        <f t="shared" si="0"/>
        <v>22.629787488439987</v>
      </c>
      <c r="K47" s="6">
        <f t="shared" si="2"/>
        <v>-24.388284121677984</v>
      </c>
      <c r="L47" s="7">
        <f t="shared" si="1"/>
        <v>-1.0777071651307504</v>
      </c>
      <c r="M47" s="7">
        <f t="shared" si="3"/>
        <v>-1.0660156551472406</v>
      </c>
      <c r="P47" s="5">
        <f t="shared" si="4"/>
        <v>0.92077700812085694</v>
      </c>
    </row>
    <row r="48" spans="1:16" x14ac:dyDescent="0.15">
      <c r="A48" s="5">
        <v>23.5</v>
      </c>
      <c r="B48" s="5">
        <v>46</v>
      </c>
      <c r="D48">
        <v>110.94212962963</v>
      </c>
      <c r="E48">
        <v>173.91001157407001</v>
      </c>
      <c r="F48">
        <v>101.93934997098</v>
      </c>
      <c r="G48">
        <v>107.24085896692</v>
      </c>
      <c r="I48" s="6">
        <f t="shared" si="0"/>
        <v>9.0027796586499989</v>
      </c>
      <c r="J48" s="6">
        <f t="shared" si="0"/>
        <v>66.669152607150011</v>
      </c>
      <c r="K48" s="6">
        <f t="shared" si="2"/>
        <v>-71.000203469930014</v>
      </c>
      <c r="L48" s="7">
        <f t="shared" si="1"/>
        <v>-1.0649633405167283</v>
      </c>
      <c r="M48" s="7">
        <f t="shared" si="3"/>
        <v>-1.0530176672727074</v>
      </c>
      <c r="P48" s="5">
        <f t="shared" si="4"/>
        <v>-0.27260531660952891</v>
      </c>
    </row>
    <row r="49" spans="1:25" x14ac:dyDescent="0.15">
      <c r="A49" s="5">
        <v>24</v>
      </c>
      <c r="B49" s="5">
        <v>47</v>
      </c>
      <c r="D49">
        <v>116.76649305556001</v>
      </c>
      <c r="E49">
        <v>216.78269675926001</v>
      </c>
      <c r="F49">
        <v>101.91439349971</v>
      </c>
      <c r="G49">
        <v>107.38856645385999</v>
      </c>
      <c r="I49" s="6">
        <f t="shared" si="0"/>
        <v>14.852099555850003</v>
      </c>
      <c r="J49" s="6">
        <f t="shared" si="0"/>
        <v>109.39413030540001</v>
      </c>
      <c r="K49" s="6">
        <f t="shared" si="2"/>
        <v>-116.42085681063</v>
      </c>
      <c r="L49" s="7">
        <f t="shared" si="1"/>
        <v>-1.0642331218833514</v>
      </c>
      <c r="M49" s="7">
        <f t="shared" si="3"/>
        <v>-1.0520332853788195</v>
      </c>
      <c r="P49" s="5">
        <f t="shared" si="4"/>
        <v>-0.34098588811408936</v>
      </c>
    </row>
    <row r="50" spans="1:25" x14ac:dyDescent="0.15">
      <c r="A50" s="5">
        <v>24.5</v>
      </c>
      <c r="B50" s="5">
        <v>48</v>
      </c>
      <c r="D50">
        <v>116.21209490741001</v>
      </c>
      <c r="E50">
        <v>213.82609953703999</v>
      </c>
      <c r="F50">
        <v>101.78845037725</v>
      </c>
      <c r="G50">
        <v>107.26842716193001</v>
      </c>
      <c r="I50" s="6">
        <f t="shared" si="0"/>
        <v>14.423644530160004</v>
      </c>
      <c r="J50" s="6">
        <f t="shared" si="0"/>
        <v>106.55767237510999</v>
      </c>
      <c r="K50" s="6">
        <f t="shared" si="2"/>
        <v>-113.44556231997197</v>
      </c>
      <c r="L50" s="7">
        <f t="shared" si="1"/>
        <v>-1.0646400187929674</v>
      </c>
      <c r="M50" s="7">
        <f t="shared" si="3"/>
        <v>-1.0521860190279244</v>
      </c>
      <c r="P50" s="5">
        <f t="shared" si="4"/>
        <v>-0.30288244628008082</v>
      </c>
    </row>
    <row r="51" spans="1:25" x14ac:dyDescent="0.15">
      <c r="A51" s="5">
        <v>25</v>
      </c>
      <c r="B51" s="5">
        <v>49</v>
      </c>
      <c r="D51">
        <v>116.47453703703999</v>
      </c>
      <c r="E51">
        <v>215.65219907407001</v>
      </c>
      <c r="F51">
        <v>102.01508995937</v>
      </c>
      <c r="G51">
        <v>107.58154381892</v>
      </c>
      <c r="I51" s="6">
        <f t="shared" si="0"/>
        <v>14.459447077669992</v>
      </c>
      <c r="J51" s="6">
        <f t="shared" si="0"/>
        <v>108.07065525515002</v>
      </c>
      <c r="K51" s="6">
        <f t="shared" si="2"/>
        <v>-115.22533922851001</v>
      </c>
      <c r="L51" s="7">
        <f t="shared" si="1"/>
        <v>-1.0662037623114999</v>
      </c>
      <c r="M51" s="7">
        <f t="shared" si="3"/>
        <v>-1.053495599285946</v>
      </c>
      <c r="P51" s="5">
        <f t="shared" si="4"/>
        <v>-0.15644729577000105</v>
      </c>
    </row>
    <row r="52" spans="1:25" x14ac:dyDescent="0.15">
      <c r="A52" s="5">
        <v>25.5</v>
      </c>
      <c r="B52" s="5">
        <v>50</v>
      </c>
      <c r="D52">
        <v>116.29774305556001</v>
      </c>
      <c r="E52">
        <v>213.32581018518999</v>
      </c>
      <c r="F52">
        <v>101.98694138131</v>
      </c>
      <c r="G52">
        <v>107.27103888567</v>
      </c>
      <c r="I52" s="6">
        <f t="shared" si="0"/>
        <v>14.310801674250001</v>
      </c>
      <c r="J52" s="6">
        <f t="shared" si="0"/>
        <v>106.05477129952</v>
      </c>
      <c r="K52" s="6">
        <f t="shared" si="2"/>
        <v>-112.954923885174</v>
      </c>
      <c r="L52" s="7">
        <f t="shared" si="1"/>
        <v>-1.0650621608165707</v>
      </c>
      <c r="M52" s="7">
        <f t="shared" si="3"/>
        <v>-1.0520998345305057</v>
      </c>
      <c r="P52" s="5">
        <f t="shared" si="4"/>
        <v>-0.26335139145532122</v>
      </c>
    </row>
    <row r="53" spans="1:25" x14ac:dyDescent="0.15">
      <c r="A53" s="5">
        <v>26</v>
      </c>
      <c r="B53" s="5">
        <v>51</v>
      </c>
      <c r="D53">
        <v>116.66059027778</v>
      </c>
      <c r="E53">
        <v>214.42708333332999</v>
      </c>
      <c r="F53">
        <v>101.92513058618999</v>
      </c>
      <c r="G53">
        <v>107.48171793384</v>
      </c>
      <c r="I53" s="6">
        <f t="shared" si="0"/>
        <v>14.735459691590009</v>
      </c>
      <c r="J53" s="6">
        <f t="shared" si="0"/>
        <v>106.94536539948999</v>
      </c>
      <c r="K53" s="6">
        <f t="shared" si="2"/>
        <v>-113.59897878779798</v>
      </c>
      <c r="L53" s="7">
        <f t="shared" si="1"/>
        <v>-1.0622150699420558</v>
      </c>
      <c r="M53" s="7">
        <f t="shared" si="3"/>
        <v>-1.0489985803954798</v>
      </c>
      <c r="P53" s="5">
        <f t="shared" si="4"/>
        <v>-0.52996428275395968</v>
      </c>
      <c r="S53" s="8"/>
      <c r="U53" s="10"/>
    </row>
    <row r="54" spans="1:25" x14ac:dyDescent="0.15">
      <c r="A54" s="5">
        <v>26.5</v>
      </c>
      <c r="B54" s="5">
        <v>52</v>
      </c>
      <c r="D54">
        <v>116.17853009258999</v>
      </c>
      <c r="E54">
        <v>212.90827546296001</v>
      </c>
      <c r="F54">
        <v>101.89524085897</v>
      </c>
      <c r="G54">
        <v>107.26088218224</v>
      </c>
      <c r="I54" s="6">
        <f t="shared" si="0"/>
        <v>14.283289233619996</v>
      </c>
      <c r="J54" s="6">
        <f t="shared" si="0"/>
        <v>105.64739328072001</v>
      </c>
      <c r="K54" s="6">
        <f t="shared" si="2"/>
        <v>-112.49358270324402</v>
      </c>
      <c r="L54" s="7">
        <f t="shared" si="1"/>
        <v>-1.0648022559755235</v>
      </c>
      <c r="M54" s="7">
        <f t="shared" si="3"/>
        <v>-1.0513316031684363</v>
      </c>
      <c r="P54" s="5">
        <f t="shared" si="4"/>
        <v>-0.28768991248897718</v>
      </c>
      <c r="S54" s="8"/>
    </row>
    <row r="55" spans="1:25" x14ac:dyDescent="0.15">
      <c r="A55" s="5">
        <v>27</v>
      </c>
      <c r="B55" s="5">
        <v>53</v>
      </c>
      <c r="D55">
        <v>116.90075231482</v>
      </c>
      <c r="E55">
        <v>218.9603587963</v>
      </c>
      <c r="F55">
        <v>101.84532791642999</v>
      </c>
      <c r="G55">
        <v>107.37115496228</v>
      </c>
      <c r="I55" s="6">
        <f t="shared" si="0"/>
        <v>15.055424398390002</v>
      </c>
      <c r="J55" s="6">
        <f t="shared" si="0"/>
        <v>111.58920383402</v>
      </c>
      <c r="K55" s="6">
        <f t="shared" si="2"/>
        <v>-118.85162020243398</v>
      </c>
      <c r="L55" s="7">
        <f t="shared" si="1"/>
        <v>-1.0650817114818405</v>
      </c>
      <c r="M55" s="7">
        <f t="shared" si="3"/>
        <v>-1.0513568954142423</v>
      </c>
      <c r="P55" s="5">
        <f t="shared" si="4"/>
        <v>-0.26152058955115426</v>
      </c>
      <c r="S55" s="8"/>
    </row>
    <row r="56" spans="1:25" x14ac:dyDescent="0.15">
      <c r="A56" s="5">
        <v>27.5</v>
      </c>
      <c r="B56" s="5">
        <v>54</v>
      </c>
      <c r="D56">
        <v>116.62384259258999</v>
      </c>
      <c r="E56">
        <v>217.6646412037</v>
      </c>
      <c r="F56">
        <v>101.92513058618999</v>
      </c>
      <c r="G56">
        <v>107.24985490424</v>
      </c>
      <c r="I56" s="6">
        <f t="shared" si="0"/>
        <v>14.698712006400001</v>
      </c>
      <c r="J56" s="6">
        <f t="shared" si="0"/>
        <v>110.41478629946</v>
      </c>
      <c r="K56" s="6">
        <f t="shared" si="2"/>
        <v>-117.79903155295199</v>
      </c>
      <c r="L56" s="7">
        <f t="shared" si="1"/>
        <v>-1.0668773223313126</v>
      </c>
      <c r="M56" s="7">
        <f t="shared" si="3"/>
        <v>-1.0528983430032033</v>
      </c>
      <c r="P56" s="5">
        <f t="shared" si="4"/>
        <v>-9.3372461751566396E-2</v>
      </c>
      <c r="S56" s="8"/>
    </row>
    <row r="57" spans="1:25" x14ac:dyDescent="0.15">
      <c r="A57" s="5">
        <v>28</v>
      </c>
      <c r="B57" s="5">
        <v>55</v>
      </c>
      <c r="D57">
        <v>116.28211805556001</v>
      </c>
      <c r="E57">
        <v>217.78877314815</v>
      </c>
      <c r="F57">
        <v>101.74985490424</v>
      </c>
      <c r="G57">
        <v>107.32936738247</v>
      </c>
      <c r="I57" s="6">
        <f t="shared" si="0"/>
        <v>14.532263151320009</v>
      </c>
      <c r="J57" s="6">
        <f t="shared" si="0"/>
        <v>110.45940576568</v>
      </c>
      <c r="K57" s="6">
        <f t="shared" si="2"/>
        <v>-118.01902376749599</v>
      </c>
      <c r="L57" s="7">
        <f t="shared" si="1"/>
        <v>-1.0684379745610109</v>
      </c>
      <c r="M57" s="7">
        <f t="shared" si="3"/>
        <v>-1.0542048319723905</v>
      </c>
      <c r="P57" s="5">
        <f t="shared" si="4"/>
        <v>5.2773208200897662E-2</v>
      </c>
      <c r="S57" s="8"/>
    </row>
    <row r="58" spans="1:25" x14ac:dyDescent="0.15">
      <c r="A58" s="5">
        <v>28.5</v>
      </c>
      <c r="B58" s="5">
        <v>56</v>
      </c>
      <c r="D58">
        <v>116.2583912037</v>
      </c>
      <c r="E58">
        <v>216.91956018518999</v>
      </c>
      <c r="F58">
        <v>101.71271038886</v>
      </c>
      <c r="G58">
        <v>107.34764944864</v>
      </c>
      <c r="I58" s="6">
        <f t="shared" si="0"/>
        <v>14.545680814839997</v>
      </c>
      <c r="J58" s="6">
        <f t="shared" si="0"/>
        <v>109.57191073655</v>
      </c>
      <c r="K58" s="6">
        <f t="shared" si="2"/>
        <v>-116.94061206901999</v>
      </c>
      <c r="L58" s="7">
        <f t="shared" si="1"/>
        <v>-1.0672499117970753</v>
      </c>
      <c r="M58" s="7">
        <f t="shared" si="3"/>
        <v>-1.0527626059479438</v>
      </c>
      <c r="P58" s="5">
        <f t="shared" si="4"/>
        <v>-5.8481705146780499E-2</v>
      </c>
      <c r="S58" s="8"/>
    </row>
    <row r="59" spans="1:25" x14ac:dyDescent="0.15">
      <c r="A59" s="5">
        <v>29</v>
      </c>
      <c r="B59" s="5">
        <v>57</v>
      </c>
      <c r="D59">
        <v>115.75434027778</v>
      </c>
      <c r="E59">
        <v>211.3125</v>
      </c>
      <c r="F59">
        <v>101.86302959954</v>
      </c>
      <c r="G59">
        <v>107.27045850261</v>
      </c>
      <c r="I59" s="6">
        <f t="shared" si="0"/>
        <v>13.891310678240004</v>
      </c>
      <c r="J59" s="6">
        <f t="shared" si="0"/>
        <v>104.04204149739</v>
      </c>
      <c r="K59" s="6">
        <f t="shared" si="2"/>
        <v>-110.95913911862799</v>
      </c>
      <c r="L59" s="7">
        <f t="shared" si="1"/>
        <v>-1.066483678344696</v>
      </c>
      <c r="M59" s="7">
        <f t="shared" si="3"/>
        <v>-1.0517422092350535</v>
      </c>
      <c r="P59" s="5">
        <f t="shared" si="4"/>
        <v>-0.13023484726711443</v>
      </c>
      <c r="R59" s="3"/>
      <c r="S59" s="8"/>
    </row>
    <row r="60" spans="1:25" x14ac:dyDescent="0.15">
      <c r="A60" s="5">
        <v>29.5</v>
      </c>
      <c r="B60" s="5">
        <v>58</v>
      </c>
      <c r="D60">
        <v>116.31394675926001</v>
      </c>
      <c r="E60">
        <v>216.77662037037001</v>
      </c>
      <c r="F60">
        <v>101.95356935578</v>
      </c>
      <c r="G60">
        <v>107.31950087058</v>
      </c>
      <c r="I60" s="6">
        <f t="shared" si="0"/>
        <v>14.360377403480001</v>
      </c>
      <c r="J60" s="6">
        <f t="shared" si="0"/>
        <v>109.45711949979001</v>
      </c>
      <c r="K60" s="6">
        <f t="shared" si="2"/>
        <v>-116.98816599626799</v>
      </c>
      <c r="L60" s="7">
        <f t="shared" si="1"/>
        <v>-1.068803624020934</v>
      </c>
      <c r="M60" s="7">
        <f t="shared" si="3"/>
        <v>-1.0538079916507803</v>
      </c>
      <c r="P60" s="5">
        <f t="shared" si="4"/>
        <v>8.7014075109826783E-2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116.63859953703999</v>
      </c>
      <c r="E61">
        <v>217.03385416667001</v>
      </c>
      <c r="F61">
        <v>102.07544979687</v>
      </c>
      <c r="G61">
        <v>107.41004062681</v>
      </c>
      <c r="I61" s="6">
        <f t="shared" si="0"/>
        <v>14.56314974016999</v>
      </c>
      <c r="J61" s="6">
        <f t="shared" si="0"/>
        <v>109.62381353986001</v>
      </c>
      <c r="K61" s="6">
        <f t="shared" si="2"/>
        <v>-116.98542650766203</v>
      </c>
      <c r="L61" s="7">
        <f t="shared" si="1"/>
        <v>-1.0671534106512841</v>
      </c>
      <c r="M61" s="7">
        <f t="shared" si="3"/>
        <v>-1.0519036150206194</v>
      </c>
      <c r="P61" s="5">
        <f t="shared" si="4"/>
        <v>-6.7518455509518072E-2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116.33188657407</v>
      </c>
      <c r="E62">
        <v>216.69357638888999</v>
      </c>
      <c r="F62">
        <v>101.80237957052</v>
      </c>
      <c r="G62">
        <v>107.51131746953</v>
      </c>
      <c r="I62" s="6">
        <f t="shared" si="0"/>
        <v>14.529507003549995</v>
      </c>
      <c r="J62" s="6">
        <f t="shared" si="0"/>
        <v>109.18225891936</v>
      </c>
      <c r="K62" s="6">
        <f t="shared" si="2"/>
        <v>-116.48920369968199</v>
      </c>
      <c r="L62" s="7">
        <f t="shared" si="1"/>
        <v>-1.066924286533756</v>
      </c>
      <c r="M62" s="7">
        <f t="shared" si="3"/>
        <v>-1.0514203276425802</v>
      </c>
      <c r="P62" s="5">
        <f t="shared" si="4"/>
        <v>-8.8974547405712548E-2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116.43431712963</v>
      </c>
      <c r="E63">
        <v>215.96614583332999</v>
      </c>
      <c r="F63">
        <v>101.90075449797</v>
      </c>
      <c r="G63">
        <v>107.44370284388</v>
      </c>
      <c r="I63" s="6">
        <f t="shared" si="0"/>
        <v>14.533562631660004</v>
      </c>
      <c r="J63" s="6">
        <f t="shared" si="0"/>
        <v>108.52244298944998</v>
      </c>
      <c r="K63" s="6">
        <f t="shared" si="2"/>
        <v>-115.69336895567997</v>
      </c>
      <c r="L63" s="7">
        <f t="shared" si="1"/>
        <v>-1.0660778155070385</v>
      </c>
      <c r="M63" s="7">
        <f t="shared" si="3"/>
        <v>-1.0503196933553516</v>
      </c>
      <c r="P63" s="5">
        <f t="shared" si="4"/>
        <v>-0.16824145449807748</v>
      </c>
      <c r="R63" s="5">
        <v>-13</v>
      </c>
    </row>
    <row r="64" spans="1:25" x14ac:dyDescent="0.15">
      <c r="A64" s="5">
        <v>31.5</v>
      </c>
      <c r="B64" s="5">
        <v>62</v>
      </c>
      <c r="D64">
        <v>116.12644675926001</v>
      </c>
      <c r="E64">
        <v>212.15393518518999</v>
      </c>
      <c r="F64">
        <v>101.94109112014</v>
      </c>
      <c r="G64">
        <v>107.38450377249001</v>
      </c>
      <c r="I64" s="6">
        <f t="shared" si="0"/>
        <v>14.185355639120004</v>
      </c>
      <c r="J64" s="6">
        <f t="shared" si="0"/>
        <v>104.76943141269999</v>
      </c>
      <c r="K64" s="6">
        <f t="shared" si="2"/>
        <v>-111.53796205611998</v>
      </c>
      <c r="L64" s="7">
        <f t="shared" si="1"/>
        <v>-1.064604060098006</v>
      </c>
      <c r="M64" s="7">
        <f t="shared" si="3"/>
        <v>-1.048591774685808</v>
      </c>
      <c r="P64" s="5">
        <f t="shared" si="4"/>
        <v>-0.3062497612178679</v>
      </c>
      <c r="R64" s="5">
        <v>-13</v>
      </c>
      <c r="U64" s="37">
        <v>20</v>
      </c>
      <c r="V64" s="7">
        <f t="shared" ref="V64:V83" si="5">L41</f>
        <v>-1.0683712215417165</v>
      </c>
      <c r="X64" s="37"/>
      <c r="Y64" s="7"/>
    </row>
    <row r="65" spans="1:25" x14ac:dyDescent="0.15">
      <c r="A65" s="5">
        <v>32</v>
      </c>
      <c r="B65" s="5">
        <v>63</v>
      </c>
      <c r="D65">
        <v>115.96527777778</v>
      </c>
      <c r="E65">
        <v>209.32494212962999</v>
      </c>
      <c r="F65">
        <v>102.06732443413</v>
      </c>
      <c r="G65">
        <v>107.62565293093</v>
      </c>
      <c r="I65" s="6">
        <f t="shared" si="0"/>
        <v>13.897953343650002</v>
      </c>
      <c r="J65" s="6">
        <f t="shared" si="0"/>
        <v>101.69928919869999</v>
      </c>
      <c r="K65" s="6">
        <f t="shared" si="2"/>
        <v>-108.14119369478998</v>
      </c>
      <c r="L65" s="7">
        <f t="shared" si="1"/>
        <v>-1.0633426698145727</v>
      </c>
      <c r="M65" s="7">
        <f t="shared" si="3"/>
        <v>-1.0470762211418636</v>
      </c>
      <c r="P65" s="5">
        <f t="shared" si="4"/>
        <v>-0.42437135457216152</v>
      </c>
      <c r="R65" s="5">
        <v>-13</v>
      </c>
      <c r="U65" s="5">
        <v>20.5</v>
      </c>
      <c r="V65" s="7">
        <f t="shared" si="5"/>
        <v>-1.0686732872848059</v>
      </c>
      <c r="Y65" s="7"/>
    </row>
    <row r="66" spans="1:25" x14ac:dyDescent="0.15">
      <c r="A66" s="5">
        <v>32.5</v>
      </c>
      <c r="B66" s="5">
        <v>64</v>
      </c>
      <c r="D66">
        <v>115.9134837963</v>
      </c>
      <c r="E66">
        <v>211.17881944443999</v>
      </c>
      <c r="F66">
        <v>101.88421358095999</v>
      </c>
      <c r="G66">
        <v>107.36999419617</v>
      </c>
      <c r="I66" s="6">
        <f t="shared" ref="I66:J129" si="6">D66-F66</f>
        <v>14.029270215340006</v>
      </c>
      <c r="J66" s="6">
        <f t="shared" si="6"/>
        <v>103.80882524827</v>
      </c>
      <c r="K66" s="6">
        <f t="shared" si="2"/>
        <v>-110.54132008258398</v>
      </c>
      <c r="L66" s="7">
        <f t="shared" ref="L66:L129" si="7">K66/J66</f>
        <v>-1.0648547444613934</v>
      </c>
      <c r="M66" s="7">
        <f t="shared" si="3"/>
        <v>-1.0483341325281732</v>
      </c>
      <c r="P66" s="5">
        <f t="shared" si="4"/>
        <v>-0.28277468231387748</v>
      </c>
      <c r="R66" s="5">
        <v>-13</v>
      </c>
      <c r="U66" s="5">
        <v>21</v>
      </c>
      <c r="V66" s="7">
        <f t="shared" si="5"/>
        <v>-1.0700782179586932</v>
      </c>
      <c r="Y66" s="7"/>
    </row>
    <row r="67" spans="1:25" x14ac:dyDescent="0.15">
      <c r="A67" s="5">
        <v>33</v>
      </c>
      <c r="B67" s="5">
        <v>65</v>
      </c>
      <c r="D67">
        <v>115.87615740741001</v>
      </c>
      <c r="E67">
        <v>209.04918981482001</v>
      </c>
      <c r="F67">
        <v>101.97591410331</v>
      </c>
      <c r="G67">
        <v>107.57051654092</v>
      </c>
      <c r="I67" s="6">
        <f t="shared" si="6"/>
        <v>13.900243304100002</v>
      </c>
      <c r="J67" s="6">
        <f t="shared" si="6"/>
        <v>101.47867327390001</v>
      </c>
      <c r="K67" s="6">
        <f t="shared" ref="K67:K130" si="8">I67-1.2*J67</f>
        <v>-107.87416462458</v>
      </c>
      <c r="L67" s="7">
        <f t="shared" si="7"/>
        <v>-1.0630230091146144</v>
      </c>
      <c r="M67" s="7">
        <f t="shared" ref="M67:M130" si="9">L67+ABS($N$2)*A67</f>
        <v>-1.0462482339208832</v>
      </c>
      <c r="P67" s="5">
        <f t="shared" ref="P67:P130" si="10">(L67-$O$2)/$O$2*100</f>
        <v>-0.45430565144104534</v>
      </c>
      <c r="R67" s="5">
        <v>-13</v>
      </c>
      <c r="U67" s="5">
        <v>21.5</v>
      </c>
      <c r="V67" s="7">
        <f t="shared" si="5"/>
        <v>-1.0711368408058504</v>
      </c>
      <c r="Y67" s="7"/>
    </row>
    <row r="68" spans="1:25" x14ac:dyDescent="0.15">
      <c r="A68" s="5">
        <v>33.5</v>
      </c>
      <c r="B68" s="5">
        <v>66</v>
      </c>
      <c r="D68">
        <v>116.16059027778</v>
      </c>
      <c r="E68">
        <v>214.24131944443999</v>
      </c>
      <c r="F68">
        <v>101.81224608241</v>
      </c>
      <c r="G68">
        <v>107.57196749854999</v>
      </c>
      <c r="I68" s="6">
        <f t="shared" si="6"/>
        <v>14.348344195370004</v>
      </c>
      <c r="J68" s="6">
        <f t="shared" si="6"/>
        <v>106.66935194589</v>
      </c>
      <c r="K68" s="6">
        <f t="shared" si="8"/>
        <v>-113.65487813969798</v>
      </c>
      <c r="L68" s="7">
        <f t="shared" si="7"/>
        <v>-1.065487659448344</v>
      </c>
      <c r="M68" s="7">
        <f t="shared" si="9"/>
        <v>-1.0484587209941016</v>
      </c>
      <c r="P68" s="5">
        <f t="shared" si="10"/>
        <v>-0.22350601051712693</v>
      </c>
      <c r="R68" s="5">
        <v>-13</v>
      </c>
      <c r="U68" s="5">
        <v>22</v>
      </c>
      <c r="V68" s="7">
        <f t="shared" si="5"/>
        <v>-1.0673353527449021</v>
      </c>
      <c r="Y68" s="7"/>
    </row>
    <row r="69" spans="1:25" x14ac:dyDescent="0.15">
      <c r="A69" s="5">
        <v>34</v>
      </c>
      <c r="B69" s="5">
        <v>67</v>
      </c>
      <c r="D69">
        <v>116.0697337963</v>
      </c>
      <c r="E69">
        <v>213.27430555556001</v>
      </c>
      <c r="F69">
        <v>101.8813116657</v>
      </c>
      <c r="G69">
        <v>107.26987811956</v>
      </c>
      <c r="I69" s="6">
        <f t="shared" si="6"/>
        <v>14.188422130600003</v>
      </c>
      <c r="J69" s="6">
        <f t="shared" si="6"/>
        <v>106.004427436</v>
      </c>
      <c r="K69" s="6">
        <f t="shared" si="8"/>
        <v>-113.01689079259999</v>
      </c>
      <c r="L69" s="7">
        <f t="shared" si="7"/>
        <v>-1.0661525516076558</v>
      </c>
      <c r="M69" s="7">
        <f t="shared" si="9"/>
        <v>-1.0488694498929023</v>
      </c>
      <c r="P69" s="5">
        <f t="shared" si="10"/>
        <v>-0.16124286936392784</v>
      </c>
      <c r="R69" s="5">
        <v>-13</v>
      </c>
      <c r="U69" s="5">
        <v>22.5</v>
      </c>
      <c r="V69" s="7">
        <f t="shared" si="5"/>
        <v>-1.0791324211267932</v>
      </c>
      <c r="Y69" s="7"/>
    </row>
    <row r="70" spans="1:25" x14ac:dyDescent="0.15">
      <c r="A70" s="5">
        <v>34.5</v>
      </c>
      <c r="B70" s="5">
        <v>68</v>
      </c>
      <c r="D70">
        <v>116.82494212963</v>
      </c>
      <c r="E70">
        <v>219.0474537037</v>
      </c>
      <c r="F70">
        <v>101.9901334881</v>
      </c>
      <c r="G70">
        <v>107.25188624492</v>
      </c>
      <c r="I70" s="6">
        <f t="shared" si="6"/>
        <v>14.834808641530003</v>
      </c>
      <c r="J70" s="6">
        <f t="shared" si="6"/>
        <v>111.79556745878</v>
      </c>
      <c r="K70" s="6">
        <f t="shared" si="8"/>
        <v>-119.319872309006</v>
      </c>
      <c r="L70" s="7">
        <f t="shared" si="7"/>
        <v>-1.0673041429214112</v>
      </c>
      <c r="M70" s="7">
        <f t="shared" si="9"/>
        <v>-1.0497668779461466</v>
      </c>
      <c r="P70" s="5">
        <f t="shared" si="10"/>
        <v>-5.3403287388151158E-2</v>
      </c>
      <c r="R70" s="5">
        <v>-13</v>
      </c>
      <c r="U70" s="5">
        <v>23</v>
      </c>
      <c r="V70" s="7">
        <f t="shared" si="5"/>
        <v>-1.0777071651307504</v>
      </c>
      <c r="Y70" s="7"/>
    </row>
    <row r="71" spans="1:25" x14ac:dyDescent="0.15">
      <c r="A71" s="5">
        <v>35</v>
      </c>
      <c r="B71" s="5">
        <v>69</v>
      </c>
      <c r="D71">
        <v>116.93576388888999</v>
      </c>
      <c r="E71">
        <v>218.40364583332999</v>
      </c>
      <c r="F71">
        <v>102.0153801509</v>
      </c>
      <c r="G71">
        <v>107.40539756238999</v>
      </c>
      <c r="I71" s="6">
        <f t="shared" si="6"/>
        <v>14.920383737989994</v>
      </c>
      <c r="J71" s="6">
        <f t="shared" si="6"/>
        <v>110.99824827094</v>
      </c>
      <c r="K71" s="6">
        <f t="shared" si="8"/>
        <v>-118.277514187138</v>
      </c>
      <c r="L71" s="7">
        <f t="shared" si="7"/>
        <v>-1.0655800071585793</v>
      </c>
      <c r="M71" s="7">
        <f t="shared" si="9"/>
        <v>-1.0477885789228036</v>
      </c>
      <c r="P71" s="5">
        <f t="shared" si="10"/>
        <v>-0.21485820434732039</v>
      </c>
      <c r="R71" s="5">
        <v>-13</v>
      </c>
      <c r="U71" s="5">
        <v>23.5</v>
      </c>
      <c r="V71" s="7">
        <f t="shared" si="5"/>
        <v>-1.0649633405167283</v>
      </c>
      <c r="Y71" s="7"/>
    </row>
    <row r="72" spans="1:25" x14ac:dyDescent="0.15">
      <c r="A72" s="5">
        <v>35.5</v>
      </c>
      <c r="B72" s="5">
        <v>70</v>
      </c>
      <c r="D72">
        <v>116.40335648148</v>
      </c>
      <c r="E72">
        <v>214.52980324073999</v>
      </c>
      <c r="F72">
        <v>101.95211839814</v>
      </c>
      <c r="G72">
        <v>107.14625652930999</v>
      </c>
      <c r="I72" s="6">
        <f t="shared" si="6"/>
        <v>14.451238083340002</v>
      </c>
      <c r="J72" s="6">
        <f t="shared" si="6"/>
        <v>107.38354671143</v>
      </c>
      <c r="K72" s="6">
        <f t="shared" si="8"/>
        <v>-114.409017970376</v>
      </c>
      <c r="L72" s="7">
        <f t="shared" si="7"/>
        <v>-1.0654240940451094</v>
      </c>
      <c r="M72" s="7">
        <f t="shared" si="9"/>
        <v>-1.0473785025488227</v>
      </c>
      <c r="P72" s="5">
        <f t="shared" si="10"/>
        <v>-0.22945852720517557</v>
      </c>
      <c r="R72" s="5">
        <v>-13</v>
      </c>
      <c r="U72" s="5">
        <v>24</v>
      </c>
      <c r="V72" s="7">
        <f t="shared" si="5"/>
        <v>-1.0642331218833514</v>
      </c>
      <c r="Y72" s="7"/>
    </row>
    <row r="73" spans="1:25" x14ac:dyDescent="0.15">
      <c r="A73" s="5">
        <v>36</v>
      </c>
      <c r="B73" s="5">
        <v>71</v>
      </c>
      <c r="D73">
        <v>116.18952546296001</v>
      </c>
      <c r="E73">
        <v>213.4068287037</v>
      </c>
      <c r="F73">
        <v>102.09663377829</v>
      </c>
      <c r="G73">
        <v>107.46198491004</v>
      </c>
      <c r="I73" s="6">
        <f t="shared" si="6"/>
        <v>14.092891684670008</v>
      </c>
      <c r="J73" s="6">
        <f t="shared" si="6"/>
        <v>105.94484379366</v>
      </c>
      <c r="K73" s="6">
        <f t="shared" si="8"/>
        <v>-113.04092086772198</v>
      </c>
      <c r="L73" s="7">
        <f t="shared" si="7"/>
        <v>-1.0669789752853138</v>
      </c>
      <c r="M73" s="7">
        <f t="shared" si="9"/>
        <v>-1.048679220528516</v>
      </c>
      <c r="P73" s="5">
        <f t="shared" si="10"/>
        <v>-8.3853275617428419E-2</v>
      </c>
      <c r="R73" s="5">
        <v>-13</v>
      </c>
      <c r="U73" s="5">
        <v>24.5</v>
      </c>
      <c r="V73" s="7">
        <f t="shared" si="5"/>
        <v>-1.0646400187929674</v>
      </c>
      <c r="Y73" s="7"/>
    </row>
    <row r="74" spans="1:25" x14ac:dyDescent="0.15">
      <c r="A74" s="5">
        <v>36.5</v>
      </c>
      <c r="B74" s="5">
        <v>72</v>
      </c>
      <c r="D74">
        <v>116.90769675926001</v>
      </c>
      <c r="E74">
        <v>218.54658564815</v>
      </c>
      <c r="F74">
        <v>101.94051073708999</v>
      </c>
      <c r="G74">
        <v>107.25565873476999</v>
      </c>
      <c r="I74" s="6">
        <f t="shared" si="6"/>
        <v>14.967186022170011</v>
      </c>
      <c r="J74" s="6">
        <f t="shared" si="6"/>
        <v>111.29092691338001</v>
      </c>
      <c r="K74" s="6">
        <f t="shared" si="8"/>
        <v>-118.58192627388598</v>
      </c>
      <c r="L74" s="7">
        <f t="shared" si="7"/>
        <v>-1.0655129718362459</v>
      </c>
      <c r="M74" s="7">
        <f t="shared" si="9"/>
        <v>-1.0469590538189371</v>
      </c>
      <c r="P74" s="5">
        <f t="shared" si="10"/>
        <v>-0.22113565803396049</v>
      </c>
      <c r="R74" s="5">
        <v>-13</v>
      </c>
      <c r="U74" s="5">
        <v>25</v>
      </c>
      <c r="V74" s="7">
        <f t="shared" si="5"/>
        <v>-1.0662037623114999</v>
      </c>
      <c r="Y74" s="7"/>
    </row>
    <row r="75" spans="1:25" x14ac:dyDescent="0.15">
      <c r="A75" s="5">
        <v>37</v>
      </c>
      <c r="B75" s="5">
        <v>73</v>
      </c>
      <c r="D75">
        <v>116.93894675926001</v>
      </c>
      <c r="E75">
        <v>218.3208912037</v>
      </c>
      <c r="F75">
        <v>101.97823563551999</v>
      </c>
      <c r="G75">
        <v>107.57341845617999</v>
      </c>
      <c r="I75" s="6">
        <f t="shared" si="6"/>
        <v>14.960711123740012</v>
      </c>
      <c r="J75" s="6">
        <f t="shared" si="6"/>
        <v>110.74747274752001</v>
      </c>
      <c r="K75" s="6">
        <f t="shared" si="8"/>
        <v>-117.93625617328398</v>
      </c>
      <c r="L75" s="7">
        <f t="shared" si="7"/>
        <v>-1.064911489602592</v>
      </c>
      <c r="M75" s="7">
        <f t="shared" si="9"/>
        <v>-1.046103408324772</v>
      </c>
      <c r="P75" s="5">
        <f t="shared" si="10"/>
        <v>-0.27746084203658739</v>
      </c>
      <c r="R75" s="5">
        <v>-13</v>
      </c>
      <c r="U75" s="5">
        <v>25.5</v>
      </c>
      <c r="V75" s="7">
        <f t="shared" si="5"/>
        <v>-1.0650621608165707</v>
      </c>
      <c r="Y75" s="7"/>
    </row>
    <row r="76" spans="1:25" x14ac:dyDescent="0.15">
      <c r="A76" s="5">
        <v>37.5</v>
      </c>
      <c r="B76" s="5">
        <v>74</v>
      </c>
      <c r="D76">
        <v>116.27199074073999</v>
      </c>
      <c r="E76">
        <v>213.66030092592999</v>
      </c>
      <c r="F76">
        <v>101.85983749275</v>
      </c>
      <c r="G76">
        <v>107.50058038305001</v>
      </c>
      <c r="I76" s="6">
        <f t="shared" si="6"/>
        <v>14.412153247989991</v>
      </c>
      <c r="J76" s="6">
        <f t="shared" si="6"/>
        <v>106.15972054287998</v>
      </c>
      <c r="K76" s="6">
        <f t="shared" si="8"/>
        <v>-112.97951140346598</v>
      </c>
      <c r="L76" s="7">
        <f t="shared" si="7"/>
        <v>-1.0642408516687019</v>
      </c>
      <c r="M76" s="7">
        <f t="shared" si="9"/>
        <v>-1.0451786071303708</v>
      </c>
      <c r="P76" s="5">
        <f t="shared" si="10"/>
        <v>-0.3402620403297239</v>
      </c>
      <c r="R76" s="5">
        <v>-13</v>
      </c>
      <c r="U76" s="5">
        <v>26</v>
      </c>
      <c r="V76" s="7">
        <f t="shared" si="5"/>
        <v>-1.0622150699420558</v>
      </c>
      <c r="Y76" s="7"/>
    </row>
    <row r="77" spans="1:25" x14ac:dyDescent="0.15">
      <c r="A77" s="5">
        <v>38</v>
      </c>
      <c r="B77" s="5">
        <v>75</v>
      </c>
      <c r="D77">
        <v>116.12586805556001</v>
      </c>
      <c r="E77">
        <v>213.59837962962999</v>
      </c>
      <c r="F77">
        <v>101.93209518282001</v>
      </c>
      <c r="G77">
        <v>107.28293673825</v>
      </c>
      <c r="I77" s="6">
        <f t="shared" si="6"/>
        <v>14.193772872739999</v>
      </c>
      <c r="J77" s="6">
        <f t="shared" si="6"/>
        <v>106.31544289137999</v>
      </c>
      <c r="K77" s="6">
        <f t="shared" si="8"/>
        <v>-113.38475859691599</v>
      </c>
      <c r="L77" s="7">
        <f t="shared" si="7"/>
        <v>-1.0664937803321626</v>
      </c>
      <c r="M77" s="7">
        <f t="shared" si="9"/>
        <v>-1.0471773725333204</v>
      </c>
      <c r="P77" s="5">
        <f t="shared" si="10"/>
        <v>-0.12928885705990856</v>
      </c>
      <c r="R77" s="5">
        <v>-13</v>
      </c>
      <c r="U77" s="37">
        <v>26.5</v>
      </c>
      <c r="V77" s="7">
        <f t="shared" si="5"/>
        <v>-1.0648022559755235</v>
      </c>
      <c r="Y77" s="7"/>
    </row>
    <row r="78" spans="1:25" x14ac:dyDescent="0.15">
      <c r="A78" s="5">
        <v>38.5</v>
      </c>
      <c r="B78" s="5">
        <v>76</v>
      </c>
      <c r="D78">
        <v>116.37934027778</v>
      </c>
      <c r="E78">
        <v>216.87991898147999</v>
      </c>
      <c r="F78">
        <v>101.95589088798999</v>
      </c>
      <c r="G78">
        <v>107.37492745212001</v>
      </c>
      <c r="I78" s="6">
        <f t="shared" si="6"/>
        <v>14.423449389790008</v>
      </c>
      <c r="J78" s="6">
        <f t="shared" si="6"/>
        <v>109.50499152935998</v>
      </c>
      <c r="K78" s="6">
        <f t="shared" si="8"/>
        <v>-116.98254044544196</v>
      </c>
      <c r="L78" s="7">
        <f t="shared" si="7"/>
        <v>-1.0682850052006727</v>
      </c>
      <c r="M78" s="7">
        <f t="shared" si="9"/>
        <v>-1.0487144341413195</v>
      </c>
      <c r="P78" s="5">
        <f t="shared" si="10"/>
        <v>3.8448550071814448E-2</v>
      </c>
      <c r="R78" s="5">
        <v>-13</v>
      </c>
      <c r="U78" s="5">
        <v>27</v>
      </c>
      <c r="V78" s="7">
        <f t="shared" si="5"/>
        <v>-1.0650817114818405</v>
      </c>
      <c r="Y78" s="7"/>
    </row>
    <row r="79" spans="1:25" x14ac:dyDescent="0.15">
      <c r="A79" s="5">
        <v>39</v>
      </c>
      <c r="B79" s="5">
        <v>77</v>
      </c>
      <c r="D79">
        <v>116.40133101852</v>
      </c>
      <c r="E79">
        <v>212.89930555556001</v>
      </c>
      <c r="F79">
        <v>102.08821822403</v>
      </c>
      <c r="G79">
        <v>107.54381892049</v>
      </c>
      <c r="I79" s="6">
        <f t="shared" si="6"/>
        <v>14.313112794489996</v>
      </c>
      <c r="J79" s="6">
        <f t="shared" si="6"/>
        <v>105.35548663507001</v>
      </c>
      <c r="K79" s="6">
        <f t="shared" si="8"/>
        <v>-112.11347116759401</v>
      </c>
      <c r="L79" s="7">
        <f t="shared" si="7"/>
        <v>-1.0641445903613191</v>
      </c>
      <c r="M79" s="7">
        <f t="shared" si="9"/>
        <v>-1.0443198560414548</v>
      </c>
      <c r="P79" s="5">
        <f t="shared" si="10"/>
        <v>-0.34927633127183028</v>
      </c>
      <c r="R79" s="5">
        <v>-13</v>
      </c>
      <c r="U79" s="5">
        <v>27.5</v>
      </c>
      <c r="V79" s="7">
        <f t="shared" si="5"/>
        <v>-1.0668773223313126</v>
      </c>
      <c r="Y79" s="7"/>
    </row>
    <row r="80" spans="1:25" x14ac:dyDescent="0.15">
      <c r="A80" s="5">
        <v>39.5</v>
      </c>
      <c r="B80" s="5">
        <v>78</v>
      </c>
      <c r="D80">
        <v>116.03703703703999</v>
      </c>
      <c r="E80">
        <v>213.11516203703999</v>
      </c>
      <c r="F80">
        <v>101.97069065583</v>
      </c>
      <c r="G80">
        <v>107.50261172374</v>
      </c>
      <c r="I80" s="6">
        <f t="shared" si="6"/>
        <v>14.066346381209996</v>
      </c>
      <c r="J80" s="6">
        <f t="shared" si="6"/>
        <v>105.61255031329999</v>
      </c>
      <c r="K80" s="6">
        <f t="shared" si="8"/>
        <v>-112.66871399474999</v>
      </c>
      <c r="L80" s="7">
        <f t="shared" si="7"/>
        <v>-1.0668117914065882</v>
      </c>
      <c r="M80" s="7">
        <f t="shared" si="9"/>
        <v>-1.0467328938262128</v>
      </c>
      <c r="P80" s="5">
        <f t="shared" si="10"/>
        <v>-9.9509037674250927E-2</v>
      </c>
      <c r="R80" s="5">
        <v>-13</v>
      </c>
      <c r="U80" s="5">
        <v>28</v>
      </c>
      <c r="V80" s="7">
        <f t="shared" si="5"/>
        <v>-1.0684379745610109</v>
      </c>
      <c r="Y80" s="7"/>
    </row>
    <row r="81" spans="1:25" x14ac:dyDescent="0.15">
      <c r="A81" s="5">
        <v>40</v>
      </c>
      <c r="B81" s="5">
        <v>79</v>
      </c>
      <c r="D81">
        <v>116.40104166667</v>
      </c>
      <c r="E81">
        <v>214.9771412037</v>
      </c>
      <c r="F81">
        <v>101.94225188625001</v>
      </c>
      <c r="G81">
        <v>107.55774811376</v>
      </c>
      <c r="I81" s="6">
        <f t="shared" si="6"/>
        <v>14.458789780419991</v>
      </c>
      <c r="J81" s="6">
        <f t="shared" si="6"/>
        <v>107.41939308994</v>
      </c>
      <c r="K81" s="6">
        <f t="shared" si="8"/>
        <v>-114.44448192750799</v>
      </c>
      <c r="L81" s="7">
        <f t="shared" si="7"/>
        <v>-1.0653987016263071</v>
      </c>
      <c r="M81" s="7">
        <f t="shared" si="9"/>
        <v>-1.0450656407854206</v>
      </c>
      <c r="P81" s="5">
        <f t="shared" si="10"/>
        <v>-0.23183637409954153</v>
      </c>
      <c r="R81" s="5">
        <v>-13</v>
      </c>
      <c r="U81" s="5">
        <v>28.5</v>
      </c>
      <c r="V81" s="7">
        <f t="shared" si="5"/>
        <v>-1.0672499117970753</v>
      </c>
      <c r="Y81" s="7"/>
    </row>
    <row r="82" spans="1:25" x14ac:dyDescent="0.15">
      <c r="A82" s="5">
        <v>40.5</v>
      </c>
      <c r="B82" s="5">
        <v>80</v>
      </c>
      <c r="D82">
        <v>115.98842592593</v>
      </c>
      <c r="E82">
        <v>213.84577546296001</v>
      </c>
      <c r="F82">
        <v>101.91091120138999</v>
      </c>
      <c r="G82">
        <v>107.37086477075</v>
      </c>
      <c r="I82" s="6">
        <f t="shared" si="6"/>
        <v>14.077514724540009</v>
      </c>
      <c r="J82" s="6">
        <f t="shared" si="6"/>
        <v>106.47491069221</v>
      </c>
      <c r="K82" s="6">
        <f t="shared" si="8"/>
        <v>-113.69237810611199</v>
      </c>
      <c r="L82" s="7">
        <f t="shared" si="7"/>
        <v>-1.067785616038371</v>
      </c>
      <c r="M82" s="7">
        <f t="shared" si="9"/>
        <v>-1.0471983919369734</v>
      </c>
      <c r="P82" s="5">
        <f t="shared" si="10"/>
        <v>-8.3162334608366528E-3</v>
      </c>
      <c r="R82" s="5">
        <v>-13</v>
      </c>
      <c r="U82" s="5">
        <v>29</v>
      </c>
      <c r="V82" s="7">
        <f t="shared" si="5"/>
        <v>-1.066483678344696</v>
      </c>
      <c r="Y82" s="7"/>
    </row>
    <row r="83" spans="1:25" x14ac:dyDescent="0.15">
      <c r="A83" s="5">
        <v>41</v>
      </c>
      <c r="B83" s="5">
        <v>81</v>
      </c>
      <c r="D83">
        <v>116.4927662037</v>
      </c>
      <c r="E83">
        <v>215.8203125</v>
      </c>
      <c r="F83">
        <v>101.94254207777</v>
      </c>
      <c r="G83">
        <v>107.55629715612</v>
      </c>
      <c r="I83" s="6">
        <f t="shared" si="6"/>
        <v>14.550224125930001</v>
      </c>
      <c r="J83" s="6">
        <f t="shared" si="6"/>
        <v>108.26401534388</v>
      </c>
      <c r="K83" s="6">
        <f t="shared" si="8"/>
        <v>-115.366594286726</v>
      </c>
      <c r="L83" s="7">
        <f t="shared" si="7"/>
        <v>-1.0656042445893588</v>
      </c>
      <c r="M83" s="7">
        <f t="shared" si="9"/>
        <v>-1.0447628572274501</v>
      </c>
      <c r="P83" s="5">
        <f t="shared" si="10"/>
        <v>-0.21258851511624663</v>
      </c>
      <c r="R83" s="5">
        <v>-13</v>
      </c>
      <c r="U83" s="5">
        <v>29.5</v>
      </c>
      <c r="V83" s="7">
        <f t="shared" si="5"/>
        <v>-1.068803624020934</v>
      </c>
      <c r="Y83" s="7"/>
    </row>
    <row r="84" spans="1:25" x14ac:dyDescent="0.15">
      <c r="A84" s="5">
        <v>41.5</v>
      </c>
      <c r="B84" s="5">
        <v>82</v>
      </c>
      <c r="D84">
        <v>116.40133101852</v>
      </c>
      <c r="E84">
        <v>218.07494212962999</v>
      </c>
      <c r="F84">
        <v>101.97156123041</v>
      </c>
      <c r="G84">
        <v>107.48055716773</v>
      </c>
      <c r="I84" s="6">
        <f t="shared" si="6"/>
        <v>14.429769788109994</v>
      </c>
      <c r="J84" s="6">
        <f t="shared" si="6"/>
        <v>110.59438496189999</v>
      </c>
      <c r="K84" s="6">
        <f t="shared" si="8"/>
        <v>-118.28349216616998</v>
      </c>
      <c r="L84" s="7">
        <f t="shared" si="7"/>
        <v>-1.0695252946785581</v>
      </c>
      <c r="M84" s="7">
        <f t="shared" si="9"/>
        <v>-1.0484297440561385</v>
      </c>
      <c r="P84" s="5">
        <f t="shared" si="10"/>
        <v>0.15459418023286078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116.35590277778</v>
      </c>
      <c r="E85">
        <v>217.40162037037001</v>
      </c>
      <c r="F85">
        <v>101.87608821822</v>
      </c>
      <c r="G85">
        <v>107.49680789321</v>
      </c>
      <c r="I85" s="6">
        <f t="shared" si="6"/>
        <v>14.479814559559998</v>
      </c>
      <c r="J85" s="6">
        <f t="shared" si="6"/>
        <v>109.90481247716001</v>
      </c>
      <c r="K85" s="6">
        <f t="shared" si="8"/>
        <v>-117.40596041303201</v>
      </c>
      <c r="L85" s="7">
        <f t="shared" si="7"/>
        <v>-1.0682513146312937</v>
      </c>
      <c r="M85" s="7">
        <f t="shared" si="9"/>
        <v>-1.0469016007483631</v>
      </c>
      <c r="P85" s="5">
        <f t="shared" si="10"/>
        <v>3.5293631417118027E-2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115.8431712963</v>
      </c>
      <c r="E86">
        <v>212.71064814815</v>
      </c>
      <c r="F86">
        <v>101.86390017412</v>
      </c>
      <c r="G86">
        <v>107.52031340684999</v>
      </c>
      <c r="I86" s="6">
        <f t="shared" si="6"/>
        <v>13.979271122179995</v>
      </c>
      <c r="J86" s="6">
        <f t="shared" si="6"/>
        <v>105.19033474130001</v>
      </c>
      <c r="K86" s="6">
        <f t="shared" si="8"/>
        <v>-112.24913056738001</v>
      </c>
      <c r="L86" s="7">
        <f t="shared" si="7"/>
        <v>-1.0671049849155825</v>
      </c>
      <c r="M86" s="7">
        <f t="shared" si="9"/>
        <v>-1.0455011077721408</v>
      </c>
      <c r="P86" s="5">
        <f t="shared" si="10"/>
        <v>-7.2053233631370325E-2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116.05295138888999</v>
      </c>
      <c r="E87">
        <v>215.55555555556001</v>
      </c>
      <c r="F87">
        <v>101.9791062101</v>
      </c>
      <c r="G87">
        <v>107.50812536274</v>
      </c>
      <c r="I87" s="6">
        <f t="shared" si="6"/>
        <v>14.073845178789995</v>
      </c>
      <c r="J87" s="6">
        <f t="shared" si="6"/>
        <v>108.04743019282</v>
      </c>
      <c r="K87" s="6">
        <f t="shared" si="8"/>
        <v>-115.58307105259401</v>
      </c>
      <c r="L87" s="7">
        <f t="shared" si="7"/>
        <v>-1.0697438231184768</v>
      </c>
      <c r="M87" s="7">
        <f t="shared" si="9"/>
        <v>-1.047885782714524</v>
      </c>
      <c r="P87" s="5">
        <f t="shared" si="10"/>
        <v>0.17505805081712889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116.52517361111001</v>
      </c>
      <c r="E88">
        <v>216.23061342592999</v>
      </c>
      <c r="F88">
        <v>101.86012768427</v>
      </c>
      <c r="G88">
        <v>107.45298897271999</v>
      </c>
      <c r="I88" s="6">
        <f t="shared" si="6"/>
        <v>14.665045926840008</v>
      </c>
      <c r="J88" s="6">
        <f t="shared" si="6"/>
        <v>108.77762445321</v>
      </c>
      <c r="K88" s="6">
        <f t="shared" si="8"/>
        <v>-115.86810341701198</v>
      </c>
      <c r="L88" s="7">
        <f t="shared" si="7"/>
        <v>-1.0651832488477619</v>
      </c>
      <c r="M88" s="7">
        <f t="shared" si="9"/>
        <v>-1.0430710451832981</v>
      </c>
      <c r="P88" s="5">
        <f t="shared" si="10"/>
        <v>-0.25201222754364466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116.20486111111001</v>
      </c>
      <c r="E89">
        <v>217.10011574073999</v>
      </c>
      <c r="F89">
        <v>101.99477655253</v>
      </c>
      <c r="G89">
        <v>107.64567614626</v>
      </c>
      <c r="I89" s="6">
        <f t="shared" si="6"/>
        <v>14.210084558580007</v>
      </c>
      <c r="J89" s="6">
        <f t="shared" si="6"/>
        <v>109.45443959447999</v>
      </c>
      <c r="K89" s="6">
        <f t="shared" si="8"/>
        <v>-117.13524295479598</v>
      </c>
      <c r="L89" s="7">
        <f t="shared" si="7"/>
        <v>-1.0701735204964984</v>
      </c>
      <c r="M89" s="7">
        <f t="shared" si="9"/>
        <v>-1.0478071535715234</v>
      </c>
      <c r="P89" s="5">
        <f t="shared" si="10"/>
        <v>0.21529661902134731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116.16984953703999</v>
      </c>
      <c r="E90">
        <v>215.42071759258999</v>
      </c>
      <c r="F90">
        <v>101.97098084736</v>
      </c>
      <c r="G90">
        <v>107.55426581544</v>
      </c>
      <c r="I90" s="6">
        <f t="shared" si="6"/>
        <v>14.198868689679998</v>
      </c>
      <c r="J90" s="6">
        <f t="shared" si="6"/>
        <v>107.86645177714999</v>
      </c>
      <c r="K90" s="6">
        <f t="shared" si="8"/>
        <v>-115.2408734429</v>
      </c>
      <c r="L90" s="7">
        <f t="shared" si="7"/>
        <v>-1.0683662208615652</v>
      </c>
      <c r="M90" s="7">
        <f t="shared" si="9"/>
        <v>-1.0457456906760791</v>
      </c>
      <c r="P90" s="5">
        <f t="shared" si="10"/>
        <v>4.605390695139152E-2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116.203125</v>
      </c>
      <c r="E91">
        <v>215.76938657407001</v>
      </c>
      <c r="F91">
        <v>101.93325594893</v>
      </c>
      <c r="G91">
        <v>107.49883923389</v>
      </c>
      <c r="I91" s="6">
        <f t="shared" si="6"/>
        <v>14.269869051070003</v>
      </c>
      <c r="J91" s="6">
        <f t="shared" si="6"/>
        <v>108.27054734018002</v>
      </c>
      <c r="K91" s="6">
        <f t="shared" si="8"/>
        <v>-115.65478775714601</v>
      </c>
      <c r="L91" s="7">
        <f t="shared" si="7"/>
        <v>-1.0682017464432421</v>
      </c>
      <c r="M91" s="7">
        <f t="shared" si="9"/>
        <v>-1.0453270529972449</v>
      </c>
      <c r="P91" s="5">
        <f t="shared" si="10"/>
        <v>3.0651869522128856E-2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115.66637731482</v>
      </c>
      <c r="E92">
        <v>211.02951388888999</v>
      </c>
      <c r="F92">
        <v>101.96285548461999</v>
      </c>
      <c r="G92">
        <v>107.52060359838001</v>
      </c>
      <c r="I92" s="6">
        <f t="shared" si="6"/>
        <v>13.703521830200003</v>
      </c>
      <c r="J92" s="6">
        <f t="shared" si="6"/>
        <v>103.50891029050999</v>
      </c>
      <c r="K92" s="6">
        <f t="shared" si="8"/>
        <v>-110.50717051841198</v>
      </c>
      <c r="L92" s="7">
        <f t="shared" si="7"/>
        <v>-1.0676102203014266</v>
      </c>
      <c r="M92" s="7">
        <f t="shared" si="9"/>
        <v>-1.0444813635949184</v>
      </c>
      <c r="P92" s="5">
        <f t="shared" si="10"/>
        <v>-2.4740986519047402E-2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115.42563657407</v>
      </c>
      <c r="E93">
        <v>210.171875</v>
      </c>
      <c r="F93">
        <v>102.08125362739</v>
      </c>
      <c r="G93">
        <v>107.56964596634</v>
      </c>
      <c r="I93" s="6">
        <f t="shared" si="6"/>
        <v>13.34438294668</v>
      </c>
      <c r="J93" s="6">
        <f t="shared" si="6"/>
        <v>102.60222903366</v>
      </c>
      <c r="K93" s="6">
        <f t="shared" si="8"/>
        <v>-109.77829189371199</v>
      </c>
      <c r="L93" s="7">
        <f t="shared" si="7"/>
        <v>-1.0699406136459062</v>
      </c>
      <c r="M93" s="7">
        <f t="shared" si="9"/>
        <v>-1.0465575936788869</v>
      </c>
      <c r="P93" s="5">
        <f t="shared" si="10"/>
        <v>0.19348629698509553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115.86429398148</v>
      </c>
      <c r="E94">
        <v>214.33969907407001</v>
      </c>
      <c r="F94">
        <v>101.78583865351</v>
      </c>
      <c r="G94">
        <v>107.5922809054</v>
      </c>
      <c r="I94" s="6">
        <f t="shared" si="6"/>
        <v>14.078455327970005</v>
      </c>
      <c r="J94" s="6">
        <f t="shared" si="6"/>
        <v>106.74741816867001</v>
      </c>
      <c r="K94" s="6">
        <f t="shared" si="8"/>
        <v>-114.018446474434</v>
      </c>
      <c r="L94" s="7">
        <f t="shared" si="7"/>
        <v>-1.0681143247350033</v>
      </c>
      <c r="M94" s="7">
        <f t="shared" si="9"/>
        <v>-1.044477141507473</v>
      </c>
      <c r="P94" s="5">
        <f t="shared" si="10"/>
        <v>2.2465353733529952E-2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116.20920138888999</v>
      </c>
      <c r="E95">
        <v>214.48553240741001</v>
      </c>
      <c r="F95">
        <v>101.90800928613</v>
      </c>
      <c r="G95">
        <v>107.68717353453</v>
      </c>
      <c r="I95" s="6">
        <f t="shared" si="6"/>
        <v>14.301192102759998</v>
      </c>
      <c r="J95" s="6">
        <f t="shared" si="6"/>
        <v>106.79835887288</v>
      </c>
      <c r="K95" s="6">
        <f t="shared" si="8"/>
        <v>-113.856838544696</v>
      </c>
      <c r="L95" s="7">
        <f t="shared" si="7"/>
        <v>-1.0660916492192316</v>
      </c>
      <c r="M95" s="7">
        <f t="shared" si="9"/>
        <v>-1.0422003027311901</v>
      </c>
      <c r="P95" s="5">
        <f t="shared" si="10"/>
        <v>-0.16694601077402554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115.61140046296001</v>
      </c>
      <c r="E96">
        <v>212.90364583332999</v>
      </c>
      <c r="F96">
        <v>101.994486361</v>
      </c>
      <c r="G96">
        <v>107.57167730702</v>
      </c>
      <c r="I96" s="6">
        <f t="shared" si="6"/>
        <v>13.616914101960006</v>
      </c>
      <c r="J96" s="6">
        <f t="shared" si="6"/>
        <v>105.33196852630999</v>
      </c>
      <c r="K96" s="6">
        <f t="shared" si="8"/>
        <v>-112.78144812961197</v>
      </c>
      <c r="L96" s="7">
        <f t="shared" si="7"/>
        <v>-1.0707238239969021</v>
      </c>
      <c r="M96" s="7">
        <f t="shared" si="9"/>
        <v>-1.0465783142483496</v>
      </c>
      <c r="P96" s="5">
        <f t="shared" si="10"/>
        <v>0.26682922328337527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115.5865162037</v>
      </c>
      <c r="E97">
        <v>212.49247685185</v>
      </c>
      <c r="F97">
        <v>101.89843296575999</v>
      </c>
      <c r="G97">
        <v>107.4175856065</v>
      </c>
      <c r="I97" s="6">
        <f t="shared" si="6"/>
        <v>13.688083237940006</v>
      </c>
      <c r="J97" s="6">
        <f t="shared" si="6"/>
        <v>105.07489124535</v>
      </c>
      <c r="K97" s="6">
        <f t="shared" si="8"/>
        <v>-112.40178625647999</v>
      </c>
      <c r="L97" s="7">
        <f t="shared" si="7"/>
        <v>-1.069730217412471</v>
      </c>
      <c r="M97" s="7">
        <f t="shared" si="9"/>
        <v>-1.0453305444034073</v>
      </c>
      <c r="P97" s="5">
        <f t="shared" si="10"/>
        <v>0.17378395849754544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115.68952546296001</v>
      </c>
      <c r="E98">
        <v>213.76880787037001</v>
      </c>
      <c r="F98">
        <v>101.95647127104</v>
      </c>
      <c r="G98">
        <v>107.67701683111</v>
      </c>
      <c r="I98" s="6">
        <f t="shared" si="6"/>
        <v>13.733054191920004</v>
      </c>
      <c r="J98" s="6">
        <f t="shared" si="6"/>
        <v>106.09179103926002</v>
      </c>
      <c r="K98" s="6">
        <f t="shared" si="8"/>
        <v>-113.577095055192</v>
      </c>
      <c r="L98" s="7">
        <f t="shared" si="7"/>
        <v>-1.0705549783127142</v>
      </c>
      <c r="M98" s="7">
        <f t="shared" si="9"/>
        <v>-1.0459011420431394</v>
      </c>
      <c r="P98" s="5">
        <f t="shared" si="10"/>
        <v>0.25101784316635706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116.90277777778</v>
      </c>
      <c r="E99">
        <v>218.57581018518999</v>
      </c>
      <c r="F99">
        <v>102.0615206036</v>
      </c>
      <c r="G99">
        <v>107.74289030760001</v>
      </c>
      <c r="I99" s="6">
        <f t="shared" si="6"/>
        <v>14.841257174180001</v>
      </c>
      <c r="J99" s="6">
        <f t="shared" si="6"/>
        <v>110.83291987758999</v>
      </c>
      <c r="K99" s="6">
        <f t="shared" si="8"/>
        <v>-118.15824667892797</v>
      </c>
      <c r="L99" s="7">
        <f t="shared" si="7"/>
        <v>-1.0660934207041417</v>
      </c>
      <c r="M99" s="7">
        <f t="shared" si="9"/>
        <v>-1.0411854211740559</v>
      </c>
      <c r="P99" s="5">
        <f t="shared" si="10"/>
        <v>-0.16678012189495944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116.36197916667</v>
      </c>
      <c r="E100">
        <v>219.53530092592999</v>
      </c>
      <c r="F100">
        <v>101.88276262333</v>
      </c>
      <c r="G100">
        <v>107.61578641904001</v>
      </c>
      <c r="I100" s="6">
        <f t="shared" si="6"/>
        <v>14.479216543340002</v>
      </c>
      <c r="J100" s="6">
        <f t="shared" si="6"/>
        <v>111.91951450688998</v>
      </c>
      <c r="K100" s="6">
        <f t="shared" si="8"/>
        <v>-119.82420086492796</v>
      </c>
      <c r="L100" s="7">
        <f t="shared" si="7"/>
        <v>-1.0706283117190556</v>
      </c>
      <c r="M100" s="7">
        <f t="shared" si="9"/>
        <v>-1.0454661489284587</v>
      </c>
      <c r="P100" s="5">
        <f t="shared" si="10"/>
        <v>0.257885074440383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116.65133101852</v>
      </c>
      <c r="E101">
        <v>219.23321759258999</v>
      </c>
      <c r="F101">
        <v>102.00116076611</v>
      </c>
      <c r="G101">
        <v>107.75449796866</v>
      </c>
      <c r="I101" s="6">
        <f t="shared" si="6"/>
        <v>14.650170252409993</v>
      </c>
      <c r="J101" s="6">
        <f t="shared" si="6"/>
        <v>111.47871962392999</v>
      </c>
      <c r="K101" s="6">
        <f t="shared" si="8"/>
        <v>-119.12429329630598</v>
      </c>
      <c r="L101" s="7">
        <f t="shared" si="7"/>
        <v>-1.0685832569495604</v>
      </c>
      <c r="M101" s="7">
        <f t="shared" si="9"/>
        <v>-1.0431669308984524</v>
      </c>
      <c r="P101" s="5">
        <f t="shared" si="10"/>
        <v>6.637802777749563E-2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116.23292824073999</v>
      </c>
      <c r="E102">
        <v>216.83217592592999</v>
      </c>
      <c r="F102">
        <v>101.90394660475999</v>
      </c>
      <c r="G102">
        <v>107.52437608822</v>
      </c>
      <c r="I102" s="6">
        <f t="shared" si="6"/>
        <v>14.32898163598</v>
      </c>
      <c r="J102" s="6">
        <f t="shared" si="6"/>
        <v>109.30779983770999</v>
      </c>
      <c r="K102" s="6">
        <f t="shared" si="8"/>
        <v>-116.84037816927199</v>
      </c>
      <c r="L102" s="7">
        <f t="shared" si="7"/>
        <v>-1.0689116270087373</v>
      </c>
      <c r="M102" s="7">
        <f t="shared" si="9"/>
        <v>-1.0432411376971182</v>
      </c>
      <c r="P102" s="5">
        <f t="shared" si="10"/>
        <v>9.7127903616282693E-2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116.32262731482</v>
      </c>
      <c r="E103">
        <v>217.27199074073999</v>
      </c>
      <c r="F103">
        <v>101.89901334881</v>
      </c>
      <c r="G103">
        <v>107.50087057458001</v>
      </c>
      <c r="I103" s="6">
        <f t="shared" si="6"/>
        <v>14.423613966009995</v>
      </c>
      <c r="J103" s="6">
        <f t="shared" si="6"/>
        <v>109.77112016615999</v>
      </c>
      <c r="K103" s="6">
        <f t="shared" si="8"/>
        <v>-117.30173023338197</v>
      </c>
      <c r="L103" s="7">
        <f t="shared" si="7"/>
        <v>-1.0686028352067733</v>
      </c>
      <c r="M103" s="7">
        <f t="shared" si="9"/>
        <v>-1.0426781826346432</v>
      </c>
      <c r="P103" s="5">
        <f t="shared" si="10"/>
        <v>6.8211413500750426E-2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115.6791087963</v>
      </c>
      <c r="E104">
        <v>212.28472222222001</v>
      </c>
      <c r="F104">
        <v>102.01189785258001</v>
      </c>
      <c r="G104">
        <v>107.54962275102</v>
      </c>
      <c r="I104" s="6">
        <f t="shared" si="6"/>
        <v>13.667210943719994</v>
      </c>
      <c r="J104" s="6">
        <f t="shared" si="6"/>
        <v>104.73509947120002</v>
      </c>
      <c r="K104" s="6">
        <f t="shared" si="8"/>
        <v>-112.01490842172002</v>
      </c>
      <c r="L104" s="7">
        <f t="shared" si="7"/>
        <v>-1.0695068700681551</v>
      </c>
      <c r="M104" s="7">
        <f t="shared" si="9"/>
        <v>-1.0433280542355139</v>
      </c>
      <c r="P104" s="5">
        <f t="shared" si="10"/>
        <v>0.15286882657641723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116.66637731482</v>
      </c>
      <c r="E105">
        <v>216.91840277777999</v>
      </c>
      <c r="F105">
        <v>101.92513058618999</v>
      </c>
      <c r="G105">
        <v>107.57544979687</v>
      </c>
      <c r="I105" s="6">
        <f t="shared" si="6"/>
        <v>14.741246728630003</v>
      </c>
      <c r="J105" s="6">
        <f t="shared" si="6"/>
        <v>109.34295298090998</v>
      </c>
      <c r="K105" s="6">
        <f t="shared" si="8"/>
        <v>-116.47029684846198</v>
      </c>
      <c r="L105" s="7">
        <f t="shared" si="7"/>
        <v>-1.065183385606902</v>
      </c>
      <c r="M105" s="7">
        <f t="shared" si="9"/>
        <v>-1.0387504065137496</v>
      </c>
      <c r="P105" s="5">
        <f t="shared" si="10"/>
        <v>-0.25199942087489491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115.87413194443999</v>
      </c>
      <c r="E106">
        <v>211.56944444443999</v>
      </c>
      <c r="F106">
        <v>102.07051654092</v>
      </c>
      <c r="G106">
        <v>107.58038305282</v>
      </c>
      <c r="I106" s="6">
        <f t="shared" si="6"/>
        <v>13.803615403519998</v>
      </c>
      <c r="J106" s="6">
        <f t="shared" si="6"/>
        <v>103.98906139162</v>
      </c>
      <c r="K106" s="6">
        <f t="shared" si="8"/>
        <v>-110.98325826642399</v>
      </c>
      <c r="L106" s="7">
        <f t="shared" si="7"/>
        <v>-1.0672589672529502</v>
      </c>
      <c r="M106" s="7">
        <f t="shared" si="9"/>
        <v>-1.0405718248992868</v>
      </c>
      <c r="P106" s="5">
        <f t="shared" si="10"/>
        <v>-5.7633716312123634E-2</v>
      </c>
      <c r="R106" s="5">
        <v>-13</v>
      </c>
    </row>
    <row r="107" spans="1:25" x14ac:dyDescent="0.15">
      <c r="A107" s="5">
        <v>53</v>
      </c>
      <c r="B107" s="5">
        <v>105</v>
      </c>
      <c r="D107">
        <v>115.99479166667</v>
      </c>
      <c r="E107">
        <v>213.92332175926001</v>
      </c>
      <c r="F107">
        <v>101.96053395241</v>
      </c>
      <c r="G107">
        <v>107.5713871155</v>
      </c>
      <c r="I107" s="6">
        <f t="shared" si="6"/>
        <v>14.034257714259994</v>
      </c>
      <c r="J107" s="6">
        <f t="shared" si="6"/>
        <v>106.35193464376</v>
      </c>
      <c r="K107" s="6">
        <f t="shared" si="8"/>
        <v>-113.588063858252</v>
      </c>
      <c r="L107" s="7">
        <f t="shared" si="7"/>
        <v>-1.0680394695097026</v>
      </c>
      <c r="M107" s="7">
        <f t="shared" si="9"/>
        <v>-1.0410981638955281</v>
      </c>
      <c r="P107" s="5">
        <f t="shared" si="10"/>
        <v>1.5455613291144751E-2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116.48177083333</v>
      </c>
      <c r="E108">
        <v>215.94878472222001</v>
      </c>
      <c r="F108">
        <v>101.75565873476999</v>
      </c>
      <c r="G108">
        <v>107.55281485781001</v>
      </c>
      <c r="I108" s="6">
        <f t="shared" si="6"/>
        <v>14.726112098560009</v>
      </c>
      <c r="J108" s="6">
        <f t="shared" si="6"/>
        <v>108.39596986441001</v>
      </c>
      <c r="K108" s="6">
        <f t="shared" si="8"/>
        <v>-115.34905173873199</v>
      </c>
      <c r="L108" s="7">
        <f t="shared" si="7"/>
        <v>-1.0641452065332266</v>
      </c>
      <c r="M108" s="7">
        <f t="shared" si="9"/>
        <v>-1.036949737658541</v>
      </c>
      <c r="P108" s="5">
        <f t="shared" si="10"/>
        <v>-0.34921863048845692</v>
      </c>
      <c r="R108" s="5">
        <v>-13</v>
      </c>
    </row>
    <row r="109" spans="1:25" x14ac:dyDescent="0.15">
      <c r="A109" s="5">
        <v>54</v>
      </c>
      <c r="B109" s="5">
        <v>107</v>
      </c>
      <c r="D109">
        <v>115.81539351852</v>
      </c>
      <c r="E109">
        <v>211.89293981482001</v>
      </c>
      <c r="F109">
        <v>101.90249564713</v>
      </c>
      <c r="G109">
        <v>107.68311085316</v>
      </c>
      <c r="I109" s="6">
        <f t="shared" si="6"/>
        <v>13.912897871390001</v>
      </c>
      <c r="J109" s="6">
        <f t="shared" si="6"/>
        <v>104.20982896166001</v>
      </c>
      <c r="K109" s="6">
        <f t="shared" si="8"/>
        <v>-111.138896882602</v>
      </c>
      <c r="L109" s="7">
        <f t="shared" si="7"/>
        <v>-1.0664915007536504</v>
      </c>
      <c r="M109" s="7">
        <f t="shared" si="9"/>
        <v>-1.0390418686184537</v>
      </c>
      <c r="P109" s="5">
        <f t="shared" si="10"/>
        <v>-0.12950232584080135</v>
      </c>
      <c r="R109" s="5">
        <v>-13</v>
      </c>
    </row>
    <row r="110" spans="1:25" x14ac:dyDescent="0.15">
      <c r="A110" s="5">
        <v>54.5</v>
      </c>
      <c r="B110" s="5">
        <v>108</v>
      </c>
      <c r="D110">
        <v>115.86255787037</v>
      </c>
      <c r="E110">
        <v>212.09780092592999</v>
      </c>
      <c r="F110">
        <v>102.01567034243</v>
      </c>
      <c r="G110">
        <v>107.68978525827001</v>
      </c>
      <c r="I110" s="6">
        <f t="shared" si="6"/>
        <v>13.846887527939998</v>
      </c>
      <c r="J110" s="6">
        <f t="shared" si="6"/>
        <v>104.40801566765998</v>
      </c>
      <c r="K110" s="6">
        <f t="shared" si="8"/>
        <v>-111.44273127325198</v>
      </c>
      <c r="L110" s="7">
        <f t="shared" si="7"/>
        <v>-1.0673771602745916</v>
      </c>
      <c r="M110" s="7">
        <f t="shared" si="9"/>
        <v>-1.0396733648788838</v>
      </c>
      <c r="P110" s="5">
        <f t="shared" si="10"/>
        <v>-4.6565652586723294E-2</v>
      </c>
      <c r="R110" s="5">
        <v>-13</v>
      </c>
    </row>
    <row r="111" spans="1:25" x14ac:dyDescent="0.15">
      <c r="A111" s="5">
        <v>55</v>
      </c>
      <c r="B111" s="5">
        <v>109</v>
      </c>
      <c r="D111">
        <v>116.52083333333</v>
      </c>
      <c r="E111">
        <v>216.95804398147999</v>
      </c>
      <c r="F111">
        <v>102.01450957631999</v>
      </c>
      <c r="G111">
        <v>107.65322112593999</v>
      </c>
      <c r="I111" s="6">
        <f t="shared" si="6"/>
        <v>14.506323757010009</v>
      </c>
      <c r="J111" s="6">
        <f t="shared" si="6"/>
        <v>109.30482285554</v>
      </c>
      <c r="K111" s="6">
        <f t="shared" si="8"/>
        <v>-116.65946366963799</v>
      </c>
      <c r="L111" s="7">
        <f t="shared" si="7"/>
        <v>-1.067285602061842</v>
      </c>
      <c r="M111" s="7">
        <f t="shared" si="9"/>
        <v>-1.0393276434056231</v>
      </c>
      <c r="P111" s="5">
        <f t="shared" si="10"/>
        <v>-5.5139527077988984E-2</v>
      </c>
      <c r="R111" s="5">
        <v>-13</v>
      </c>
    </row>
    <row r="112" spans="1:25" x14ac:dyDescent="0.15">
      <c r="A112" s="5">
        <v>55.5</v>
      </c>
      <c r="B112" s="5">
        <v>110</v>
      </c>
      <c r="D112">
        <v>116.68431712963</v>
      </c>
      <c r="E112">
        <v>220.15625</v>
      </c>
      <c r="F112">
        <v>101.77568195009</v>
      </c>
      <c r="G112">
        <v>107.80818340105</v>
      </c>
      <c r="I112" s="6">
        <f t="shared" si="6"/>
        <v>14.908635179539999</v>
      </c>
      <c r="J112" s="6">
        <f t="shared" si="6"/>
        <v>112.34806659895</v>
      </c>
      <c r="K112" s="6">
        <f t="shared" si="8"/>
        <v>-119.9090447392</v>
      </c>
      <c r="L112" s="7">
        <f t="shared" si="7"/>
        <v>-1.0672995839549291</v>
      </c>
      <c r="M112" s="7">
        <f t="shared" si="9"/>
        <v>-1.0390874620381991</v>
      </c>
      <c r="P112" s="5">
        <f t="shared" si="10"/>
        <v>-5.3830207106804168E-2</v>
      </c>
      <c r="R112" s="5">
        <v>-13</v>
      </c>
    </row>
    <row r="113" spans="1:18" x14ac:dyDescent="0.15">
      <c r="A113" s="5">
        <v>56</v>
      </c>
      <c r="B113" s="5">
        <v>111</v>
      </c>
      <c r="D113">
        <v>116.87847222222</v>
      </c>
      <c r="E113">
        <v>220.13570601852001</v>
      </c>
      <c r="F113">
        <v>101.9373186303</v>
      </c>
      <c r="G113">
        <v>107.59402205456</v>
      </c>
      <c r="I113" s="6">
        <f t="shared" si="6"/>
        <v>14.941153591919999</v>
      </c>
      <c r="J113" s="6">
        <f t="shared" si="6"/>
        <v>112.54168396396001</v>
      </c>
      <c r="K113" s="6">
        <f t="shared" si="8"/>
        <v>-120.10886716483202</v>
      </c>
      <c r="L113" s="7">
        <f t="shared" si="7"/>
        <v>-1.0672389370261715</v>
      </c>
      <c r="M113" s="7">
        <f t="shared" si="9"/>
        <v>-1.0387726518489304</v>
      </c>
      <c r="P113" s="5">
        <f t="shared" si="10"/>
        <v>-5.9509426259655385E-2</v>
      </c>
      <c r="R113" s="5">
        <v>-13</v>
      </c>
    </row>
    <row r="114" spans="1:18" x14ac:dyDescent="0.15">
      <c r="A114" s="5">
        <v>56.5</v>
      </c>
      <c r="B114" s="5">
        <v>112</v>
      </c>
      <c r="D114">
        <v>116.09201388888999</v>
      </c>
      <c r="E114">
        <v>215.73263888888999</v>
      </c>
      <c r="F114">
        <v>102.03424260012</v>
      </c>
      <c r="G114">
        <v>107.59518282066</v>
      </c>
      <c r="I114" s="6">
        <f t="shared" si="6"/>
        <v>14.057771288769999</v>
      </c>
      <c r="J114" s="6">
        <f t="shared" si="6"/>
        <v>108.13745606822999</v>
      </c>
      <c r="K114" s="6">
        <f t="shared" si="8"/>
        <v>-115.70717599310598</v>
      </c>
      <c r="L114" s="7">
        <f t="shared" si="7"/>
        <v>-1.0700009062549041</v>
      </c>
      <c r="M114" s="7">
        <f t="shared" si="9"/>
        <v>-1.0412804578171519</v>
      </c>
      <c r="P114" s="5">
        <f t="shared" si="10"/>
        <v>0.19913233622913598</v>
      </c>
      <c r="R114" s="5">
        <v>-13</v>
      </c>
    </row>
    <row r="115" spans="1:18" x14ac:dyDescent="0.15">
      <c r="A115" s="5">
        <v>57</v>
      </c>
      <c r="B115" s="5">
        <v>113</v>
      </c>
      <c r="D115">
        <v>116.56770833333</v>
      </c>
      <c r="E115">
        <v>219.9927662037</v>
      </c>
      <c r="F115">
        <v>102.04962275102</v>
      </c>
      <c r="G115">
        <v>107.79396401625</v>
      </c>
      <c r="I115" s="6">
        <f t="shared" si="6"/>
        <v>14.518085582310007</v>
      </c>
      <c r="J115" s="6">
        <f t="shared" si="6"/>
        <v>112.19880218745</v>
      </c>
      <c r="K115" s="6">
        <f t="shared" si="8"/>
        <v>-120.12047704262999</v>
      </c>
      <c r="L115" s="7">
        <f t="shared" si="7"/>
        <v>-1.0706039164477468</v>
      </c>
      <c r="M115" s="7">
        <f t="shared" si="9"/>
        <v>-1.0416293047494836</v>
      </c>
      <c r="P115" s="5">
        <f t="shared" si="10"/>
        <v>0.2556006043955808</v>
      </c>
      <c r="R115" s="5">
        <v>-13</v>
      </c>
    </row>
    <row r="116" spans="1:18" x14ac:dyDescent="0.15">
      <c r="A116" s="5">
        <v>57.5</v>
      </c>
      <c r="B116" s="5">
        <v>114</v>
      </c>
      <c r="D116">
        <v>116.64149305556001</v>
      </c>
      <c r="E116">
        <v>218.05989583332999</v>
      </c>
      <c r="F116">
        <v>101.76494486361</v>
      </c>
      <c r="G116">
        <v>107.75275681949999</v>
      </c>
      <c r="I116" s="6">
        <f t="shared" si="6"/>
        <v>14.876548191950008</v>
      </c>
      <c r="J116" s="6">
        <f t="shared" si="6"/>
        <v>110.30713901383</v>
      </c>
      <c r="K116" s="6">
        <f t="shared" si="8"/>
        <v>-117.49201862464599</v>
      </c>
      <c r="L116" s="7">
        <f t="shared" si="7"/>
        <v>-1.0651352185819558</v>
      </c>
      <c r="M116" s="7">
        <f t="shared" si="9"/>
        <v>-1.0359064436231815</v>
      </c>
      <c r="P116" s="5">
        <f t="shared" si="10"/>
        <v>-0.25650997229462563</v>
      </c>
      <c r="R116" s="5">
        <v>-13</v>
      </c>
    </row>
    <row r="117" spans="1:18" x14ac:dyDescent="0.15">
      <c r="A117" s="5">
        <v>58</v>
      </c>
      <c r="B117" s="5">
        <v>115</v>
      </c>
      <c r="D117">
        <v>116.29079861111001</v>
      </c>
      <c r="E117">
        <v>215.16493055556001</v>
      </c>
      <c r="F117">
        <v>102.07544979687</v>
      </c>
      <c r="G117">
        <v>107.75246662796999</v>
      </c>
      <c r="I117" s="6">
        <f t="shared" si="6"/>
        <v>14.215348814240002</v>
      </c>
      <c r="J117" s="6">
        <f t="shared" si="6"/>
        <v>107.41246392759001</v>
      </c>
      <c r="K117" s="6">
        <f t="shared" si="8"/>
        <v>-114.679607898868</v>
      </c>
      <c r="L117" s="7">
        <f t="shared" si="7"/>
        <v>-1.067656431158464</v>
      </c>
      <c r="M117" s="7">
        <f t="shared" si="9"/>
        <v>-1.0381734929391786</v>
      </c>
      <c r="P117" s="5">
        <f t="shared" si="10"/>
        <v>-2.0413618427495912E-2</v>
      </c>
      <c r="R117" s="5">
        <v>-13</v>
      </c>
    </row>
    <row r="118" spans="1:18" x14ac:dyDescent="0.15">
      <c r="A118" s="5">
        <v>58.5</v>
      </c>
      <c r="B118" s="5">
        <v>116</v>
      </c>
      <c r="D118">
        <v>116.08478009258999</v>
      </c>
      <c r="E118">
        <v>214.64149305556001</v>
      </c>
      <c r="F118">
        <v>102.0922809054</v>
      </c>
      <c r="G118">
        <v>107.56529309344</v>
      </c>
      <c r="I118" s="6">
        <f t="shared" si="6"/>
        <v>13.992499187189992</v>
      </c>
      <c r="J118" s="6">
        <f t="shared" si="6"/>
        <v>107.07619996212</v>
      </c>
      <c r="K118" s="6">
        <f t="shared" si="8"/>
        <v>-114.49894076735401</v>
      </c>
      <c r="L118" s="7">
        <f t="shared" si="7"/>
        <v>-1.0693220417596061</v>
      </c>
      <c r="M118" s="7">
        <f t="shared" si="9"/>
        <v>-1.0395849402798099</v>
      </c>
      <c r="P118" s="5">
        <f t="shared" si="10"/>
        <v>0.13556077006961714</v>
      </c>
      <c r="R118" s="5">
        <v>-13</v>
      </c>
    </row>
    <row r="119" spans="1:18" x14ac:dyDescent="0.15">
      <c r="A119" s="5">
        <v>59</v>
      </c>
      <c r="B119" s="5">
        <v>117</v>
      </c>
      <c r="D119">
        <v>116.36950231482</v>
      </c>
      <c r="E119">
        <v>218.01417824073999</v>
      </c>
      <c r="F119">
        <v>101.90917005223</v>
      </c>
      <c r="G119">
        <v>107.75043528729</v>
      </c>
      <c r="I119" s="6">
        <f t="shared" si="6"/>
        <v>14.460332262590001</v>
      </c>
      <c r="J119" s="6">
        <f t="shared" si="6"/>
        <v>110.26374295344999</v>
      </c>
      <c r="K119" s="6">
        <f t="shared" si="8"/>
        <v>-117.85615928154998</v>
      </c>
      <c r="L119" s="7">
        <f t="shared" si="7"/>
        <v>-1.0688568710324415</v>
      </c>
      <c r="M119" s="7">
        <f t="shared" si="9"/>
        <v>-1.0388656062921342</v>
      </c>
      <c r="P119" s="5">
        <f t="shared" si="10"/>
        <v>9.200033663667713E-2</v>
      </c>
      <c r="R119" s="5">
        <v>-13</v>
      </c>
    </row>
    <row r="120" spans="1:18" x14ac:dyDescent="0.15">
      <c r="A120" s="5">
        <v>59.5</v>
      </c>
      <c r="B120" s="5">
        <v>118</v>
      </c>
      <c r="D120">
        <v>116.21556712963</v>
      </c>
      <c r="E120">
        <v>215.59953703703999</v>
      </c>
      <c r="F120">
        <v>102.07225769007999</v>
      </c>
      <c r="G120">
        <v>107.86273940801</v>
      </c>
      <c r="I120" s="6">
        <f t="shared" si="6"/>
        <v>14.143309439550009</v>
      </c>
      <c r="J120" s="6">
        <f t="shared" si="6"/>
        <v>107.73679762902999</v>
      </c>
      <c r="K120" s="6">
        <f t="shared" si="8"/>
        <v>-115.14084771528597</v>
      </c>
      <c r="L120" s="7">
        <f t="shared" si="7"/>
        <v>-1.0687235025469231</v>
      </c>
      <c r="M120" s="7">
        <f t="shared" si="9"/>
        <v>-1.0384780745461046</v>
      </c>
      <c r="P120" s="5">
        <f t="shared" si="10"/>
        <v>7.9511182233320737E-2</v>
      </c>
      <c r="R120" s="5">
        <v>-13</v>
      </c>
    </row>
    <row r="121" spans="1:18" x14ac:dyDescent="0.15">
      <c r="A121" s="5">
        <v>60</v>
      </c>
      <c r="B121" s="5">
        <v>119</v>
      </c>
      <c r="D121">
        <v>116.22424768518999</v>
      </c>
      <c r="E121">
        <v>211.68605324073999</v>
      </c>
      <c r="F121">
        <v>101.89175856065</v>
      </c>
      <c r="G121">
        <v>107.82791642484</v>
      </c>
      <c r="I121" s="6">
        <f t="shared" si="6"/>
        <v>14.33248912453999</v>
      </c>
      <c r="J121" s="6">
        <f t="shared" si="6"/>
        <v>103.8581368159</v>
      </c>
      <c r="K121" s="6">
        <f t="shared" si="8"/>
        <v>-110.29727505453999</v>
      </c>
      <c r="L121" s="7">
        <f t="shared" si="7"/>
        <v>-1.061999362168937</v>
      </c>
      <c r="M121" s="7">
        <f t="shared" si="9"/>
        <v>-1.0314997709076075</v>
      </c>
      <c r="P121" s="5">
        <f t="shared" si="10"/>
        <v>-0.55016401490216837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116.82581018518999</v>
      </c>
      <c r="E122">
        <v>217.14351851852001</v>
      </c>
      <c r="F122">
        <v>102.02814857806</v>
      </c>
      <c r="G122">
        <v>107.5780615206</v>
      </c>
      <c r="I122" s="6">
        <f t="shared" si="6"/>
        <v>14.797661607129996</v>
      </c>
      <c r="J122" s="6">
        <f t="shared" si="6"/>
        <v>109.56545699792001</v>
      </c>
      <c r="K122" s="6">
        <f t="shared" si="8"/>
        <v>-116.680886790374</v>
      </c>
      <c r="L122" s="7">
        <f t="shared" si="7"/>
        <v>-1.0649422727510649</v>
      </c>
      <c r="M122" s="7">
        <f t="shared" si="9"/>
        <v>-1.0341885182292243</v>
      </c>
      <c r="P122" s="5">
        <f t="shared" si="10"/>
        <v>-0.27457818581682658</v>
      </c>
    </row>
    <row r="123" spans="1:18" x14ac:dyDescent="0.15">
      <c r="A123" s="5">
        <v>61</v>
      </c>
      <c r="B123" s="5">
        <v>121</v>
      </c>
      <c r="D123">
        <v>116.48813657407</v>
      </c>
      <c r="E123">
        <v>215.47222222222001</v>
      </c>
      <c r="F123">
        <v>101.92571096924</v>
      </c>
      <c r="G123">
        <v>107.76233313986999</v>
      </c>
      <c r="I123" s="6">
        <f t="shared" si="6"/>
        <v>14.562425604829997</v>
      </c>
      <c r="J123" s="6">
        <f t="shared" si="6"/>
        <v>107.70988908235002</v>
      </c>
      <c r="K123" s="6">
        <f t="shared" si="8"/>
        <v>-114.68944129399003</v>
      </c>
      <c r="L123" s="7">
        <f t="shared" si="7"/>
        <v>-1.0647995487796276</v>
      </c>
      <c r="M123" s="7">
        <f t="shared" si="9"/>
        <v>-1.0337916309972759</v>
      </c>
      <c r="P123" s="5">
        <f t="shared" si="10"/>
        <v>-0.28794342505915149</v>
      </c>
    </row>
    <row r="124" spans="1:18" x14ac:dyDescent="0.15">
      <c r="A124" s="5">
        <v>61.5</v>
      </c>
      <c r="B124" s="5">
        <v>122</v>
      </c>
      <c r="D124">
        <v>116.69762731482</v>
      </c>
      <c r="E124">
        <v>215.17158564815</v>
      </c>
      <c r="F124">
        <v>102.00928612884999</v>
      </c>
      <c r="G124">
        <v>107.88537434707</v>
      </c>
      <c r="I124" s="6">
        <f t="shared" si="6"/>
        <v>14.688341185970003</v>
      </c>
      <c r="J124" s="6">
        <f t="shared" si="6"/>
        <v>107.28621130108</v>
      </c>
      <c r="K124" s="6">
        <f t="shared" si="8"/>
        <v>-114.055112375326</v>
      </c>
      <c r="L124" s="7">
        <f t="shared" si="7"/>
        <v>-1.0630919946949218</v>
      </c>
      <c r="M124" s="7">
        <f t="shared" si="9"/>
        <v>-1.031829913652059</v>
      </c>
      <c r="P124" s="5">
        <f t="shared" si="10"/>
        <v>-0.44784556785597746</v>
      </c>
    </row>
    <row r="125" spans="1:18" x14ac:dyDescent="0.15">
      <c r="A125" s="5">
        <v>62</v>
      </c>
      <c r="B125" s="5">
        <v>123</v>
      </c>
      <c r="D125">
        <v>116.15653935185</v>
      </c>
      <c r="E125">
        <v>214.35474537037001</v>
      </c>
      <c r="F125">
        <v>101.90481717934</v>
      </c>
      <c r="G125">
        <v>107.83023795705</v>
      </c>
      <c r="I125" s="6">
        <f t="shared" si="6"/>
        <v>14.25172217251</v>
      </c>
      <c r="J125" s="6">
        <f t="shared" si="6"/>
        <v>106.52450741332001</v>
      </c>
      <c r="K125" s="6">
        <f t="shared" si="8"/>
        <v>-113.577686723474</v>
      </c>
      <c r="L125" s="7">
        <f t="shared" si="7"/>
        <v>-1.0662117993447962</v>
      </c>
      <c r="M125" s="7">
        <f t="shared" si="9"/>
        <v>-1.0346955550414223</v>
      </c>
      <c r="P125" s="5">
        <f t="shared" si="10"/>
        <v>-0.15569467606834417</v>
      </c>
    </row>
    <row r="126" spans="1:18" x14ac:dyDescent="0.15">
      <c r="A126" s="5">
        <v>62.5</v>
      </c>
      <c r="B126" s="5">
        <v>124</v>
      </c>
      <c r="D126">
        <v>116.95862268518999</v>
      </c>
      <c r="E126">
        <v>218.25173611111001</v>
      </c>
      <c r="F126">
        <v>102.01770168311</v>
      </c>
      <c r="G126">
        <v>107.69587928033</v>
      </c>
      <c r="I126" s="6">
        <f t="shared" si="6"/>
        <v>14.940921002079989</v>
      </c>
      <c r="J126" s="6">
        <f t="shared" si="6"/>
        <v>110.55585683078</v>
      </c>
      <c r="K126" s="6">
        <f t="shared" si="8"/>
        <v>-117.72610719485601</v>
      </c>
      <c r="L126" s="7">
        <f t="shared" si="7"/>
        <v>-1.0648563592162377</v>
      </c>
      <c r="M126" s="7">
        <f t="shared" si="9"/>
        <v>-1.0330859516523527</v>
      </c>
      <c r="P126" s="5">
        <f t="shared" si="10"/>
        <v>-0.2826234702603298</v>
      </c>
    </row>
    <row r="127" spans="1:18" x14ac:dyDescent="0.15">
      <c r="A127" s="5">
        <v>63</v>
      </c>
      <c r="B127" s="5">
        <v>125</v>
      </c>
      <c r="D127">
        <v>117.63802083333</v>
      </c>
      <c r="E127">
        <v>223.99103009258999</v>
      </c>
      <c r="F127">
        <v>101.94109112014</v>
      </c>
      <c r="G127">
        <v>107.58502611724001</v>
      </c>
      <c r="I127" s="6">
        <f t="shared" si="6"/>
        <v>15.696929713190002</v>
      </c>
      <c r="J127" s="6">
        <f t="shared" si="6"/>
        <v>116.40600397534999</v>
      </c>
      <c r="K127" s="6">
        <f t="shared" si="8"/>
        <v>-123.99027505722998</v>
      </c>
      <c r="L127" s="7">
        <f t="shared" si="7"/>
        <v>-1.0651536073988592</v>
      </c>
      <c r="M127" s="7">
        <f t="shared" si="9"/>
        <v>-1.0331290365744632</v>
      </c>
      <c r="P127" s="5">
        <f t="shared" si="10"/>
        <v>-0.25478797048356083</v>
      </c>
    </row>
    <row r="128" spans="1:18" x14ac:dyDescent="0.15">
      <c r="A128" s="5">
        <v>63.5</v>
      </c>
      <c r="B128" s="5">
        <v>126</v>
      </c>
      <c r="D128">
        <v>117.04079861111001</v>
      </c>
      <c r="E128">
        <v>221.16782407407001</v>
      </c>
      <c r="F128">
        <v>101.96720835751999</v>
      </c>
      <c r="G128">
        <v>107.846198491</v>
      </c>
      <c r="I128" s="6">
        <f t="shared" si="6"/>
        <v>15.073590253590012</v>
      </c>
      <c r="J128" s="6">
        <f t="shared" si="6"/>
        <v>113.32162558307002</v>
      </c>
      <c r="K128" s="6">
        <f t="shared" si="8"/>
        <v>-120.91236044609401</v>
      </c>
      <c r="L128" s="7">
        <f t="shared" si="7"/>
        <v>-1.0669839920135953</v>
      </c>
      <c r="M128" s="7">
        <f t="shared" si="9"/>
        <v>-1.0347052579286882</v>
      </c>
      <c r="P128" s="5">
        <f t="shared" si="10"/>
        <v>-8.3383489266753014E-2</v>
      </c>
    </row>
    <row r="129" spans="1:16" x14ac:dyDescent="0.15">
      <c r="A129" s="5">
        <v>64</v>
      </c>
      <c r="B129" s="5">
        <v>127</v>
      </c>
      <c r="D129">
        <v>117.48350694443999</v>
      </c>
      <c r="E129">
        <v>224.37008101852001</v>
      </c>
      <c r="F129">
        <v>101.96488682531</v>
      </c>
      <c r="G129">
        <v>108.0208937899</v>
      </c>
      <c r="I129" s="6">
        <f t="shared" si="6"/>
        <v>15.518620119129992</v>
      </c>
      <c r="J129" s="6">
        <f t="shared" si="6"/>
        <v>116.34918722862001</v>
      </c>
      <c r="K129" s="6">
        <f t="shared" si="8"/>
        <v>-124.10040455521403</v>
      </c>
      <c r="L129" s="7">
        <f t="shared" si="7"/>
        <v>-1.0666202962927733</v>
      </c>
      <c r="M129" s="7">
        <f t="shared" si="9"/>
        <v>-1.0340873989473551</v>
      </c>
      <c r="P129" s="5">
        <f t="shared" si="10"/>
        <v>-0.11744140029068798</v>
      </c>
    </row>
    <row r="130" spans="1:16" x14ac:dyDescent="0.15">
      <c r="A130" s="5">
        <v>64.5</v>
      </c>
      <c r="B130" s="5">
        <v>128</v>
      </c>
      <c r="D130">
        <v>117.30092592593</v>
      </c>
      <c r="E130">
        <v>222.08767361111001</v>
      </c>
      <c r="F130">
        <v>102.15438189205</v>
      </c>
      <c r="G130">
        <v>107.70487521763999</v>
      </c>
      <c r="I130" s="6">
        <f t="shared" ref="I130:J148" si="11">D130-F130</f>
        <v>15.146544033880005</v>
      </c>
      <c r="J130" s="6">
        <f t="shared" si="11"/>
        <v>114.38279839347001</v>
      </c>
      <c r="K130" s="6">
        <f t="shared" si="8"/>
        <v>-122.11281403828401</v>
      </c>
      <c r="L130" s="7">
        <f t="shared" ref="L130:L193" si="12">K130/J130</f>
        <v>-1.0675802284380489</v>
      </c>
      <c r="M130" s="7">
        <f t="shared" si="9"/>
        <v>-1.0347931678321196</v>
      </c>
      <c r="P130" s="5">
        <f t="shared" si="10"/>
        <v>-2.75495436614068E-2</v>
      </c>
    </row>
    <row r="131" spans="1:16" x14ac:dyDescent="0.15">
      <c r="A131" s="5">
        <v>65</v>
      </c>
      <c r="B131" s="5">
        <v>129</v>
      </c>
      <c r="D131">
        <v>117.37876157407</v>
      </c>
      <c r="E131">
        <v>222.16319444443999</v>
      </c>
      <c r="F131">
        <v>101.92164828787</v>
      </c>
      <c r="G131">
        <v>107.76581543819</v>
      </c>
      <c r="I131" s="6">
        <f t="shared" si="11"/>
        <v>15.457113286199998</v>
      </c>
      <c r="J131" s="6">
        <f t="shared" si="11"/>
        <v>114.39737900624999</v>
      </c>
      <c r="K131" s="6">
        <f t="shared" ref="K131:K181" si="13">I131-1.2*J131</f>
        <v>-121.81974152129997</v>
      </c>
      <c r="L131" s="7">
        <f t="shared" si="12"/>
        <v>-1.0648822777193563</v>
      </c>
      <c r="M131" s="7">
        <f t="shared" ref="M131:M181" si="14">L131+ABS($N$2)*A131</f>
        <v>-1.0318410538529159</v>
      </c>
      <c r="P131" s="5">
        <f t="shared" ref="P131:P181" si="15">(L131-$O$2)/$O$2*100</f>
        <v>-0.28019635874223875</v>
      </c>
    </row>
    <row r="132" spans="1:16" x14ac:dyDescent="0.15">
      <c r="A132" s="5">
        <v>65.5</v>
      </c>
      <c r="B132" s="5">
        <v>130</v>
      </c>
      <c r="D132">
        <v>116.48726851852</v>
      </c>
      <c r="E132">
        <v>218.08738425926001</v>
      </c>
      <c r="F132">
        <v>101.89262913523</v>
      </c>
      <c r="G132">
        <v>107.68775391759</v>
      </c>
      <c r="I132" s="6">
        <f t="shared" si="11"/>
        <v>14.594639383290001</v>
      </c>
      <c r="J132" s="6">
        <f t="shared" si="11"/>
        <v>110.39963034167</v>
      </c>
      <c r="K132" s="6">
        <f t="shared" si="13"/>
        <v>-117.88491702671399</v>
      </c>
      <c r="L132" s="7">
        <f t="shared" si="12"/>
        <v>-1.0678017368525434</v>
      </c>
      <c r="M132" s="7">
        <f t="shared" si="14"/>
        <v>-1.034506349725592</v>
      </c>
      <c r="P132" s="5">
        <f t="shared" si="15"/>
        <v>-6.8066164285597915E-3</v>
      </c>
    </row>
    <row r="133" spans="1:16" x14ac:dyDescent="0.15">
      <c r="A133" s="5">
        <v>66</v>
      </c>
      <c r="B133" s="5">
        <v>131</v>
      </c>
      <c r="D133">
        <v>116.91550925926001</v>
      </c>
      <c r="E133">
        <v>222.64959490741001</v>
      </c>
      <c r="F133">
        <v>102.0252466628</v>
      </c>
      <c r="G133">
        <v>107.94341265235001</v>
      </c>
      <c r="I133" s="6">
        <f t="shared" si="11"/>
        <v>14.890262596460005</v>
      </c>
      <c r="J133" s="6">
        <f t="shared" si="11"/>
        <v>114.70618225506</v>
      </c>
      <c r="K133" s="6">
        <f t="shared" si="13"/>
        <v>-122.75715610961198</v>
      </c>
      <c r="L133" s="7">
        <f t="shared" si="12"/>
        <v>-1.0701877936853472</v>
      </c>
      <c r="M133" s="7">
        <f t="shared" si="14"/>
        <v>-1.0366382432978847</v>
      </c>
      <c r="P133" s="5">
        <f t="shared" si="15"/>
        <v>0.21663321708398825</v>
      </c>
    </row>
    <row r="134" spans="1:16" x14ac:dyDescent="0.15">
      <c r="A134" s="5">
        <v>66.5</v>
      </c>
      <c r="B134" s="5">
        <v>132</v>
      </c>
      <c r="D134">
        <v>116.30613425926001</v>
      </c>
      <c r="E134">
        <v>217.83275462962999</v>
      </c>
      <c r="F134">
        <v>102.03482298317</v>
      </c>
      <c r="G134">
        <v>107.65438189205</v>
      </c>
      <c r="I134" s="6">
        <f t="shared" si="11"/>
        <v>14.271311276090003</v>
      </c>
      <c r="J134" s="6">
        <f t="shared" si="11"/>
        <v>110.17837273757999</v>
      </c>
      <c r="K134" s="6">
        <f t="shared" si="13"/>
        <v>-117.94273600900597</v>
      </c>
      <c r="L134" s="7">
        <f t="shared" si="12"/>
        <v>-1.0704708472135356</v>
      </c>
      <c r="M134" s="7">
        <f t="shared" si="14"/>
        <v>-1.0366671335655619</v>
      </c>
      <c r="P134" s="5">
        <f t="shared" si="15"/>
        <v>0.24313947307254666</v>
      </c>
    </row>
    <row r="135" spans="1:16" x14ac:dyDescent="0.15">
      <c r="A135" s="5">
        <v>67</v>
      </c>
      <c r="B135" s="5">
        <v>133</v>
      </c>
      <c r="D135">
        <v>116.50665509258999</v>
      </c>
      <c r="E135">
        <v>218.91030092592999</v>
      </c>
      <c r="F135">
        <v>101.8702843877</v>
      </c>
      <c r="G135">
        <v>107.99738827626</v>
      </c>
      <c r="I135" s="6">
        <f t="shared" si="11"/>
        <v>14.636370704889998</v>
      </c>
      <c r="J135" s="6">
        <f t="shared" si="11"/>
        <v>110.91291264966999</v>
      </c>
      <c r="K135" s="6">
        <f t="shared" si="13"/>
        <v>-118.45912447471397</v>
      </c>
      <c r="L135" s="7">
        <f t="shared" si="12"/>
        <v>-1.0680372703661609</v>
      </c>
      <c r="M135" s="7">
        <f t="shared" si="14"/>
        <v>-1.0339793934576762</v>
      </c>
      <c r="P135" s="5">
        <f t="shared" si="15"/>
        <v>1.5249676760180608E-2</v>
      </c>
    </row>
    <row r="136" spans="1:16" x14ac:dyDescent="0.15">
      <c r="A136" s="5">
        <v>67.5</v>
      </c>
      <c r="B136" s="5">
        <v>134</v>
      </c>
      <c r="D136">
        <v>115.40248842593</v>
      </c>
      <c r="E136">
        <v>211</v>
      </c>
      <c r="F136">
        <v>102.03859547301001</v>
      </c>
      <c r="G136">
        <v>107.79019152641</v>
      </c>
      <c r="I136" s="6">
        <f t="shared" si="11"/>
        <v>13.363892952919997</v>
      </c>
      <c r="J136" s="6">
        <f t="shared" si="11"/>
        <v>103.20980847359</v>
      </c>
      <c r="K136" s="6">
        <f t="shared" si="13"/>
        <v>-110.487877215388</v>
      </c>
      <c r="L136" s="7">
        <f t="shared" si="12"/>
        <v>-1.0705172197239408</v>
      </c>
      <c r="M136" s="7">
        <f t="shared" si="14"/>
        <v>-1.036205179554945</v>
      </c>
      <c r="P136" s="5">
        <f t="shared" si="15"/>
        <v>0.24748197902715827</v>
      </c>
    </row>
    <row r="137" spans="1:16" x14ac:dyDescent="0.15">
      <c r="A137" s="5">
        <v>68</v>
      </c>
      <c r="B137" s="5">
        <v>135</v>
      </c>
      <c r="D137">
        <v>116.12384259258999</v>
      </c>
      <c r="E137">
        <v>216.11111111111001</v>
      </c>
      <c r="F137">
        <v>101.99390597795001</v>
      </c>
      <c r="G137">
        <v>107.89030760302001</v>
      </c>
      <c r="I137" s="6">
        <f t="shared" si="11"/>
        <v>14.129936614639988</v>
      </c>
      <c r="J137" s="6">
        <f t="shared" si="11"/>
        <v>108.22080350809</v>
      </c>
      <c r="K137" s="6">
        <f t="shared" si="13"/>
        <v>-115.73502759506802</v>
      </c>
      <c r="L137" s="7">
        <f t="shared" si="12"/>
        <v>-1.0694341923493138</v>
      </c>
      <c r="M137" s="7">
        <f t="shared" si="14"/>
        <v>-1.0348679889198069</v>
      </c>
      <c r="P137" s="5">
        <f t="shared" si="15"/>
        <v>0.14606299648271456</v>
      </c>
    </row>
    <row r="138" spans="1:16" x14ac:dyDescent="0.15">
      <c r="A138" s="5">
        <v>68.5</v>
      </c>
      <c r="B138" s="5">
        <v>136</v>
      </c>
      <c r="D138">
        <v>116.61053240741001</v>
      </c>
      <c r="E138">
        <v>217.48958333332999</v>
      </c>
      <c r="F138">
        <v>102.00087057458001</v>
      </c>
      <c r="G138">
        <v>107.90975043528999</v>
      </c>
      <c r="I138" s="6">
        <f t="shared" si="11"/>
        <v>14.60966183283</v>
      </c>
      <c r="J138" s="6">
        <f t="shared" si="11"/>
        <v>109.57983289804</v>
      </c>
      <c r="K138" s="6">
        <f t="shared" si="13"/>
        <v>-116.88613764481798</v>
      </c>
      <c r="L138" s="7">
        <f t="shared" si="12"/>
        <v>-1.0666756332214544</v>
      </c>
      <c r="M138" s="7">
        <f t="shared" si="14"/>
        <v>-1.0318552665314364</v>
      </c>
      <c r="P138" s="5">
        <f t="shared" si="15"/>
        <v>-0.11225943062357403</v>
      </c>
    </row>
    <row r="139" spans="1:16" x14ac:dyDescent="0.15">
      <c r="A139" s="5">
        <v>69</v>
      </c>
      <c r="B139" s="5">
        <v>137</v>
      </c>
      <c r="D139">
        <v>116.83449074073999</v>
      </c>
      <c r="E139">
        <v>219.24594907407001</v>
      </c>
      <c r="F139">
        <v>102.00667440511</v>
      </c>
      <c r="G139">
        <v>107.78235635519</v>
      </c>
      <c r="I139" s="6">
        <f t="shared" si="11"/>
        <v>14.82781633562999</v>
      </c>
      <c r="J139" s="6">
        <f t="shared" si="11"/>
        <v>111.46359271888001</v>
      </c>
      <c r="K139" s="6">
        <f t="shared" si="13"/>
        <v>-118.92849492702601</v>
      </c>
      <c r="L139" s="7">
        <f t="shared" si="12"/>
        <v>-1.0669716633571382</v>
      </c>
      <c r="M139" s="7">
        <f t="shared" si="14"/>
        <v>-1.0318971334066092</v>
      </c>
      <c r="P139" s="5">
        <f t="shared" si="15"/>
        <v>-8.4537993597214492E-2</v>
      </c>
    </row>
    <row r="140" spans="1:16" x14ac:dyDescent="0.15">
      <c r="A140" s="5">
        <v>69.5</v>
      </c>
      <c r="B140" s="5">
        <v>138</v>
      </c>
      <c r="D140">
        <v>117.36834490741001</v>
      </c>
      <c r="E140">
        <v>220.58217592592999</v>
      </c>
      <c r="F140">
        <v>101.95560069646</v>
      </c>
      <c r="G140">
        <v>107.70516540916999</v>
      </c>
      <c r="I140" s="6">
        <f t="shared" si="11"/>
        <v>15.412744210950009</v>
      </c>
      <c r="J140" s="6">
        <f t="shared" si="11"/>
        <v>112.87701051676</v>
      </c>
      <c r="K140" s="6">
        <f t="shared" si="13"/>
        <v>-120.03966840916199</v>
      </c>
      <c r="L140" s="7">
        <f t="shared" si="12"/>
        <v>-1.0634554180661835</v>
      </c>
      <c r="M140" s="7">
        <f t="shared" si="14"/>
        <v>-1.0281267248551433</v>
      </c>
      <c r="P140" s="5">
        <f t="shared" si="15"/>
        <v>-0.41381316072598168</v>
      </c>
    </row>
    <row r="141" spans="1:16" x14ac:dyDescent="0.15">
      <c r="A141" s="5">
        <v>70</v>
      </c>
      <c r="B141" s="5">
        <v>139</v>
      </c>
      <c r="D141">
        <v>118.18952546296001</v>
      </c>
      <c r="E141">
        <v>228.10590277777999</v>
      </c>
      <c r="F141">
        <v>101.93615786418999</v>
      </c>
      <c r="G141">
        <v>107.9274521184</v>
      </c>
      <c r="I141" s="6">
        <f t="shared" si="11"/>
        <v>16.253367598770012</v>
      </c>
      <c r="J141" s="6">
        <f t="shared" si="11"/>
        <v>120.17845065937999</v>
      </c>
      <c r="K141" s="6">
        <f t="shared" si="13"/>
        <v>-127.96077319248596</v>
      </c>
      <c r="L141" s="7">
        <f t="shared" si="12"/>
        <v>-1.0647563892728431</v>
      </c>
      <c r="M141" s="7">
        <f t="shared" si="14"/>
        <v>-1.0291735328012919</v>
      </c>
      <c r="P141" s="5">
        <f t="shared" si="15"/>
        <v>-0.29198505260038321</v>
      </c>
    </row>
    <row r="142" spans="1:16" x14ac:dyDescent="0.15">
      <c r="A142" s="5">
        <v>70.5</v>
      </c>
      <c r="B142" s="5">
        <v>140</v>
      </c>
      <c r="D142">
        <v>118.58478009258999</v>
      </c>
      <c r="E142">
        <v>231.28877314815</v>
      </c>
      <c r="F142">
        <v>101.96749854904</v>
      </c>
      <c r="G142">
        <v>107.78148578062</v>
      </c>
      <c r="I142" s="6">
        <f t="shared" si="11"/>
        <v>16.617281543549993</v>
      </c>
      <c r="J142" s="6">
        <f t="shared" si="11"/>
        <v>123.50728736753</v>
      </c>
      <c r="K142" s="6">
        <f t="shared" si="13"/>
        <v>-131.59146329748597</v>
      </c>
      <c r="L142" s="7">
        <f t="shared" si="12"/>
        <v>-1.0654550521047335</v>
      </c>
      <c r="M142" s="7">
        <f t="shared" si="14"/>
        <v>-1.0296180323726711</v>
      </c>
      <c r="P142" s="5">
        <f t="shared" si="15"/>
        <v>-0.22655949161089686</v>
      </c>
    </row>
    <row r="143" spans="1:16" x14ac:dyDescent="0.15">
      <c r="A143" s="5">
        <v>71</v>
      </c>
      <c r="B143" s="5">
        <v>141</v>
      </c>
      <c r="D143">
        <v>118.81944444443999</v>
      </c>
      <c r="E143">
        <v>232.20920138888999</v>
      </c>
      <c r="F143">
        <v>102.07893209517999</v>
      </c>
      <c r="G143">
        <v>107.92280905398</v>
      </c>
      <c r="I143" s="6">
        <f t="shared" si="11"/>
        <v>16.740512349260001</v>
      </c>
      <c r="J143" s="6">
        <f t="shared" si="11"/>
        <v>124.28639233490999</v>
      </c>
      <c r="K143" s="6">
        <f t="shared" si="13"/>
        <v>-132.40315845263197</v>
      </c>
      <c r="L143" s="7">
        <f t="shared" si="12"/>
        <v>-1.0653069573043044</v>
      </c>
      <c r="M143" s="7">
        <f t="shared" si="14"/>
        <v>-1.0292157743117309</v>
      </c>
      <c r="P143" s="5">
        <f t="shared" si="15"/>
        <v>-0.24042767660004838</v>
      </c>
    </row>
    <row r="144" spans="1:16" x14ac:dyDescent="0.15">
      <c r="A144" s="5">
        <v>71.5</v>
      </c>
      <c r="B144" s="5">
        <v>142</v>
      </c>
      <c r="D144">
        <v>118.81452546296001</v>
      </c>
      <c r="E144">
        <v>231.81336805556001</v>
      </c>
      <c r="F144">
        <v>101.98752176436</v>
      </c>
      <c r="G144">
        <v>107.75681950086999</v>
      </c>
      <c r="I144" s="6">
        <f t="shared" si="11"/>
        <v>16.827003698600009</v>
      </c>
      <c r="J144" s="6">
        <f t="shared" si="11"/>
        <v>124.05654855469001</v>
      </c>
      <c r="K144" s="6">
        <f t="shared" si="13"/>
        <v>-132.04085456702799</v>
      </c>
      <c r="L144" s="7">
        <f t="shared" si="12"/>
        <v>-1.0643602139940087</v>
      </c>
      <c r="M144" s="7">
        <f t="shared" si="14"/>
        <v>-1.0280148677409242</v>
      </c>
      <c r="P144" s="5">
        <f t="shared" si="15"/>
        <v>-0.32908447836742422</v>
      </c>
    </row>
    <row r="145" spans="1:16" x14ac:dyDescent="0.15">
      <c r="A145" s="5">
        <v>72</v>
      </c>
      <c r="B145" s="5">
        <v>143</v>
      </c>
      <c r="D145">
        <v>119.0150462963</v>
      </c>
      <c r="E145">
        <v>232.99045138888999</v>
      </c>
      <c r="F145">
        <v>102.04846198491001</v>
      </c>
      <c r="G145">
        <v>108.05252466627999</v>
      </c>
      <c r="I145" s="6">
        <f t="shared" si="11"/>
        <v>16.966584311389994</v>
      </c>
      <c r="J145" s="6">
        <f t="shared" si="11"/>
        <v>124.93792672261</v>
      </c>
      <c r="K145" s="6">
        <f t="shared" si="13"/>
        <v>-132.958927755742</v>
      </c>
      <c r="L145" s="7">
        <f t="shared" si="12"/>
        <v>-1.0641998890452249</v>
      </c>
      <c r="M145" s="7">
        <f t="shared" si="14"/>
        <v>-1.0276003795316293</v>
      </c>
      <c r="P145" s="5">
        <f t="shared" si="15"/>
        <v>-0.34409794299729624</v>
      </c>
    </row>
    <row r="146" spans="1:16" x14ac:dyDescent="0.15">
      <c r="A146" s="5">
        <v>72.5</v>
      </c>
      <c r="B146" s="5">
        <v>144</v>
      </c>
      <c r="D146">
        <v>118.67361111111001</v>
      </c>
      <c r="E146">
        <v>231.67071759258999</v>
      </c>
      <c r="F146">
        <v>101.85026117237</v>
      </c>
      <c r="G146">
        <v>107.79744631457</v>
      </c>
      <c r="I146" s="6">
        <f t="shared" si="11"/>
        <v>16.823349938740009</v>
      </c>
      <c r="J146" s="6">
        <f t="shared" si="11"/>
        <v>123.87327127802</v>
      </c>
      <c r="K146" s="6">
        <f t="shared" si="13"/>
        <v>-131.82457559488398</v>
      </c>
      <c r="L146" s="7">
        <f t="shared" si="12"/>
        <v>-1.064189023465911</v>
      </c>
      <c r="M146" s="7">
        <f t="shared" si="14"/>
        <v>-1.0273353506918044</v>
      </c>
      <c r="P146" s="5">
        <f t="shared" si="15"/>
        <v>-0.34511543897623742</v>
      </c>
    </row>
    <row r="147" spans="1:16" x14ac:dyDescent="0.15">
      <c r="A147" s="5">
        <v>73</v>
      </c>
      <c r="B147" s="5">
        <v>145</v>
      </c>
      <c r="D147">
        <v>118.74855324073999</v>
      </c>
      <c r="E147">
        <v>232.8666087963</v>
      </c>
      <c r="F147">
        <v>101.93354614045001</v>
      </c>
      <c r="G147">
        <v>108.13551944283</v>
      </c>
      <c r="I147" s="6">
        <f t="shared" si="11"/>
        <v>16.815007100289989</v>
      </c>
      <c r="J147" s="6">
        <f t="shared" si="11"/>
        <v>124.73108935347</v>
      </c>
      <c r="K147" s="6">
        <f t="shared" si="13"/>
        <v>-132.86230012387401</v>
      </c>
      <c r="L147" s="7">
        <f t="shared" si="12"/>
        <v>-1.0651899282893402</v>
      </c>
      <c r="M147" s="7">
        <f t="shared" si="14"/>
        <v>-1.0280820922547225</v>
      </c>
      <c r="P147" s="5">
        <f t="shared" si="15"/>
        <v>-0.25138673811954965</v>
      </c>
    </row>
    <row r="148" spans="1:16" x14ac:dyDescent="0.15">
      <c r="A148" s="5">
        <v>73.5</v>
      </c>
      <c r="B148" s="5">
        <v>146</v>
      </c>
      <c r="D148">
        <v>118.91984953703999</v>
      </c>
      <c r="E148">
        <v>233.58159722222001</v>
      </c>
      <c r="F148">
        <v>102.14074289030999</v>
      </c>
      <c r="G148">
        <v>107.80295995357</v>
      </c>
      <c r="I148" s="6">
        <f t="shared" si="11"/>
        <v>16.77910664673</v>
      </c>
      <c r="J148" s="6">
        <f t="shared" si="11"/>
        <v>125.77863726865002</v>
      </c>
      <c r="K148" s="6">
        <f t="shared" si="13"/>
        <v>-134.15525807565001</v>
      </c>
      <c r="L148" s="7">
        <f t="shared" si="12"/>
        <v>-1.0665981202285442</v>
      </c>
      <c r="M148" s="7">
        <f t="shared" si="14"/>
        <v>-1.0292361209334153</v>
      </c>
      <c r="P148" s="5">
        <f t="shared" si="15"/>
        <v>-0.11951805497518897</v>
      </c>
    </row>
    <row r="149" spans="1:16" x14ac:dyDescent="0.15">
      <c r="A149" s="5">
        <v>74</v>
      </c>
      <c r="B149" s="5">
        <v>147</v>
      </c>
      <c r="D149">
        <v>118.89670138888999</v>
      </c>
      <c r="E149">
        <v>233.60416666667001</v>
      </c>
      <c r="F149">
        <v>102.0615206036</v>
      </c>
      <c r="G149">
        <v>107.95792222867</v>
      </c>
      <c r="I149" s="6">
        <f t="shared" ref="I149:J181" si="16">D149-F149</f>
        <v>16.835180785289992</v>
      </c>
      <c r="J149" s="6">
        <f t="shared" si="16"/>
        <v>125.64624443800001</v>
      </c>
      <c r="K149" s="6">
        <f t="shared" si="13"/>
        <v>-133.94031254031</v>
      </c>
      <c r="L149" s="7">
        <f t="shared" si="12"/>
        <v>-1.0660112694924415</v>
      </c>
      <c r="M149" s="7">
        <f t="shared" si="14"/>
        <v>-1.0283951069368016</v>
      </c>
      <c r="P149" s="5">
        <f t="shared" si="15"/>
        <v>-0.17447308746593226</v>
      </c>
    </row>
    <row r="150" spans="1:16" x14ac:dyDescent="0.15">
      <c r="A150" s="5">
        <v>74.5</v>
      </c>
      <c r="B150" s="5">
        <v>148</v>
      </c>
      <c r="D150">
        <v>118.79050925926001</v>
      </c>
      <c r="E150">
        <v>233.63686342592999</v>
      </c>
      <c r="F150">
        <v>102.06094022054999</v>
      </c>
      <c r="G150">
        <v>107.88015089959001</v>
      </c>
      <c r="I150" s="6">
        <f t="shared" si="16"/>
        <v>16.729569038710011</v>
      </c>
      <c r="J150" s="6">
        <f t="shared" si="16"/>
        <v>125.75671252633998</v>
      </c>
      <c r="K150" s="6">
        <f t="shared" si="13"/>
        <v>-134.17848599289795</v>
      </c>
      <c r="L150" s="7">
        <f t="shared" si="12"/>
        <v>-1.0669687788219973</v>
      </c>
      <c r="M150" s="7">
        <f t="shared" si="14"/>
        <v>-1.0290984530058462</v>
      </c>
      <c r="P150" s="5">
        <f t="shared" si="15"/>
        <v>-8.4808112918262513E-2</v>
      </c>
    </row>
    <row r="151" spans="1:16" x14ac:dyDescent="0.15">
      <c r="A151" s="5">
        <v>75</v>
      </c>
      <c r="B151" s="5">
        <v>149</v>
      </c>
      <c r="D151">
        <v>119.0931712963</v>
      </c>
      <c r="E151">
        <v>233.9224537037</v>
      </c>
      <c r="F151">
        <v>101.9956471271</v>
      </c>
      <c r="G151">
        <v>107.85374347069001</v>
      </c>
      <c r="I151" s="6">
        <f t="shared" si="16"/>
        <v>17.0975241692</v>
      </c>
      <c r="J151" s="6">
        <f t="shared" si="16"/>
        <v>126.06871023300999</v>
      </c>
      <c r="K151" s="6">
        <f t="shared" si="13"/>
        <v>-134.18492811041199</v>
      </c>
      <c r="L151" s="7">
        <f t="shared" si="12"/>
        <v>-1.0643793203119234</v>
      </c>
      <c r="M151" s="7">
        <f t="shared" si="14"/>
        <v>-1.0262548312352613</v>
      </c>
      <c r="P151" s="5">
        <f t="shared" si="15"/>
        <v>-0.3272952869134727</v>
      </c>
    </row>
    <row r="152" spans="1:16" x14ac:dyDescent="0.15">
      <c r="A152" s="5">
        <v>75.5</v>
      </c>
      <c r="B152" s="5">
        <v>150</v>
      </c>
      <c r="D152">
        <v>118.64670138888999</v>
      </c>
      <c r="E152">
        <v>233.28269675926001</v>
      </c>
      <c r="F152">
        <v>101.98200812536</v>
      </c>
      <c r="G152">
        <v>107.72431804991</v>
      </c>
      <c r="I152" s="6">
        <f t="shared" si="16"/>
        <v>16.664693263529998</v>
      </c>
      <c r="J152" s="6">
        <f t="shared" si="16"/>
        <v>125.55837870935001</v>
      </c>
      <c r="K152" s="6">
        <f t="shared" si="13"/>
        <v>-134.00536118769003</v>
      </c>
      <c r="L152" s="7">
        <f t="shared" si="12"/>
        <v>-1.0672753388915095</v>
      </c>
      <c r="M152" s="7">
        <f t="shared" si="14"/>
        <v>-1.0288966865543365</v>
      </c>
      <c r="P152" s="5">
        <f t="shared" si="15"/>
        <v>-5.6100611088593086E-2</v>
      </c>
    </row>
    <row r="153" spans="1:16" x14ac:dyDescent="0.15">
      <c r="A153" s="5">
        <v>76</v>
      </c>
      <c r="B153" s="5">
        <v>151</v>
      </c>
      <c r="D153">
        <v>119.01793981482</v>
      </c>
      <c r="E153">
        <v>233.64641203703999</v>
      </c>
      <c r="F153">
        <v>102.05977945444</v>
      </c>
      <c r="G153">
        <v>108.03366221706</v>
      </c>
      <c r="I153" s="6">
        <f t="shared" si="16"/>
        <v>16.958160360379992</v>
      </c>
      <c r="J153" s="6">
        <f t="shared" si="16"/>
        <v>125.61274981998</v>
      </c>
      <c r="K153" s="6">
        <f t="shared" si="13"/>
        <v>-133.777139423596</v>
      </c>
      <c r="L153" s="7">
        <f t="shared" si="12"/>
        <v>-1.064996504059633</v>
      </c>
      <c r="M153" s="7">
        <f t="shared" si="14"/>
        <v>-1.0263636884619489</v>
      </c>
      <c r="P153" s="5">
        <f t="shared" si="15"/>
        <v>-0.26949975080596406</v>
      </c>
    </row>
    <row r="154" spans="1:16" x14ac:dyDescent="0.15">
      <c r="A154" s="5">
        <v>76.5</v>
      </c>
      <c r="B154" s="5">
        <v>152</v>
      </c>
      <c r="D154">
        <v>118.82899305556001</v>
      </c>
      <c r="E154">
        <v>233.31684027777999</v>
      </c>
      <c r="F154">
        <v>101.81079512478</v>
      </c>
      <c r="G154">
        <v>107.9439930354</v>
      </c>
      <c r="I154" s="6">
        <f t="shared" si="16"/>
        <v>17.018197930780005</v>
      </c>
      <c r="J154" s="6">
        <f t="shared" si="16"/>
        <v>125.37284724237999</v>
      </c>
      <c r="K154" s="6">
        <f t="shared" si="13"/>
        <v>-133.42921876007597</v>
      </c>
      <c r="L154" s="7">
        <f t="shared" si="12"/>
        <v>-1.0642593009164163</v>
      </c>
      <c r="M154" s="7">
        <f t="shared" si="14"/>
        <v>-1.0253723220582212</v>
      </c>
      <c r="P154" s="5">
        <f t="shared" si="15"/>
        <v>-0.33853437953762894</v>
      </c>
    </row>
    <row r="155" spans="1:16" x14ac:dyDescent="0.15">
      <c r="A155" s="5">
        <v>77</v>
      </c>
      <c r="B155" s="5">
        <v>153</v>
      </c>
      <c r="D155">
        <v>118.74074074073999</v>
      </c>
      <c r="E155">
        <v>234.04282407407001</v>
      </c>
      <c r="F155">
        <v>102.05745792223</v>
      </c>
      <c r="G155">
        <v>107.9286128845</v>
      </c>
      <c r="I155" s="6">
        <f t="shared" si="16"/>
        <v>16.683282818509994</v>
      </c>
      <c r="J155" s="6">
        <f t="shared" si="16"/>
        <v>126.11421118957001</v>
      </c>
      <c r="K155" s="6">
        <f t="shared" si="13"/>
        <v>-134.65377060897401</v>
      </c>
      <c r="L155" s="7">
        <f t="shared" si="12"/>
        <v>-1.067712903556663</v>
      </c>
      <c r="M155" s="7">
        <f t="shared" si="14"/>
        <v>-1.0285717614379568</v>
      </c>
      <c r="P155" s="5">
        <f t="shared" si="15"/>
        <v>-1.5125318887361015E-2</v>
      </c>
    </row>
    <row r="156" spans="1:16" x14ac:dyDescent="0.15">
      <c r="A156" s="5">
        <v>77.5</v>
      </c>
      <c r="B156" s="5">
        <v>154</v>
      </c>
      <c r="D156">
        <v>118.85677083333</v>
      </c>
      <c r="E156">
        <v>232.77864583332999</v>
      </c>
      <c r="F156">
        <v>101.99854904237</v>
      </c>
      <c r="G156">
        <v>107.87869994195999</v>
      </c>
      <c r="I156" s="6">
        <f t="shared" si="16"/>
        <v>16.858221790960002</v>
      </c>
      <c r="J156" s="6">
        <f t="shared" si="16"/>
        <v>124.89994589137</v>
      </c>
      <c r="K156" s="6">
        <f t="shared" si="13"/>
        <v>-133.02171327868399</v>
      </c>
      <c r="L156" s="7">
        <f t="shared" si="12"/>
        <v>-1.0650261881968932</v>
      </c>
      <c r="M156" s="7">
        <f t="shared" si="14"/>
        <v>-1.0256308828176759</v>
      </c>
      <c r="P156" s="5">
        <f t="shared" si="15"/>
        <v>-0.2667200103587945</v>
      </c>
    </row>
    <row r="157" spans="1:16" x14ac:dyDescent="0.15">
      <c r="A157" s="5">
        <v>78</v>
      </c>
      <c r="B157" s="5">
        <v>155</v>
      </c>
      <c r="D157">
        <v>118.64496527778</v>
      </c>
      <c r="E157">
        <v>232.54398148147999</v>
      </c>
      <c r="F157">
        <v>101.97939640163</v>
      </c>
      <c r="G157">
        <v>107.85345327915999</v>
      </c>
      <c r="I157" s="6">
        <f t="shared" si="16"/>
        <v>16.665568876150004</v>
      </c>
      <c r="J157" s="6">
        <f t="shared" si="16"/>
        <v>124.69052820232</v>
      </c>
      <c r="K157" s="6">
        <f t="shared" si="13"/>
        <v>-132.96306496663397</v>
      </c>
      <c r="L157" s="7">
        <f t="shared" si="12"/>
        <v>-1.066344548247411</v>
      </c>
      <c r="M157" s="7">
        <f t="shared" si="14"/>
        <v>-1.0266950796076826</v>
      </c>
      <c r="P157" s="5">
        <f t="shared" si="15"/>
        <v>-0.14326354186758114</v>
      </c>
    </row>
    <row r="158" spans="1:16" x14ac:dyDescent="0.15">
      <c r="A158" s="5">
        <v>78.5</v>
      </c>
      <c r="B158" s="5">
        <v>156</v>
      </c>
      <c r="D158">
        <v>118.72974537037</v>
      </c>
      <c r="E158">
        <v>231.93113425926001</v>
      </c>
      <c r="F158">
        <v>102.02495647127</v>
      </c>
      <c r="G158">
        <v>107.97446314568001</v>
      </c>
      <c r="I158" s="6">
        <f t="shared" si="16"/>
        <v>16.704788899099995</v>
      </c>
      <c r="J158" s="6">
        <f t="shared" si="16"/>
        <v>123.95667111358</v>
      </c>
      <c r="K158" s="6">
        <f t="shared" si="13"/>
        <v>-132.04321643719601</v>
      </c>
      <c r="L158" s="7">
        <f t="shared" si="12"/>
        <v>-1.0652368706820661</v>
      </c>
      <c r="M158" s="7">
        <f t="shared" si="14"/>
        <v>-1.0253332387818266</v>
      </c>
      <c r="P158" s="5">
        <f t="shared" si="15"/>
        <v>-0.24699086612222651</v>
      </c>
    </row>
    <row r="159" spans="1:16" x14ac:dyDescent="0.15">
      <c r="A159" s="5">
        <v>79</v>
      </c>
      <c r="B159" s="5">
        <v>157</v>
      </c>
      <c r="D159">
        <v>118.73929398148</v>
      </c>
      <c r="E159">
        <v>230.62181712962999</v>
      </c>
      <c r="F159">
        <v>102.19123621590001</v>
      </c>
      <c r="G159">
        <v>107.92251886245</v>
      </c>
      <c r="I159" s="6">
        <f t="shared" si="16"/>
        <v>16.548057765579998</v>
      </c>
      <c r="J159" s="6">
        <f t="shared" si="16"/>
        <v>122.69929826717998</v>
      </c>
      <c r="K159" s="6">
        <f t="shared" si="13"/>
        <v>-130.691100155036</v>
      </c>
      <c r="L159" s="7">
        <f t="shared" si="12"/>
        <v>-1.0651332322247982</v>
      </c>
      <c r="M159" s="7">
        <f t="shared" si="14"/>
        <v>-1.0249754370640476</v>
      </c>
      <c r="P159" s="5">
        <f t="shared" si="15"/>
        <v>-0.25669598266390897</v>
      </c>
    </row>
    <row r="160" spans="1:16" x14ac:dyDescent="0.15">
      <c r="A160" s="5">
        <v>79.5</v>
      </c>
      <c r="B160" s="5">
        <v>158</v>
      </c>
      <c r="D160">
        <v>118.11631944443999</v>
      </c>
      <c r="E160">
        <v>227.44965277777999</v>
      </c>
      <c r="F160">
        <v>102.04439930354</v>
      </c>
      <c r="G160">
        <v>107.98200812536</v>
      </c>
      <c r="I160" s="6">
        <f t="shared" si="16"/>
        <v>16.071920140899991</v>
      </c>
      <c r="J160" s="6">
        <f t="shared" si="16"/>
        <v>119.46764465241999</v>
      </c>
      <c r="K160" s="6">
        <f t="shared" si="13"/>
        <v>-127.28925344200398</v>
      </c>
      <c r="L160" s="7">
        <f t="shared" si="12"/>
        <v>-1.0654705197573806</v>
      </c>
      <c r="M160" s="7">
        <f t="shared" si="14"/>
        <v>-1.0250585613361189</v>
      </c>
      <c r="P160" s="5">
        <f t="shared" si="15"/>
        <v>-0.22511103921663941</v>
      </c>
    </row>
    <row r="161" spans="1:16" x14ac:dyDescent="0.15">
      <c r="A161" s="5">
        <v>80</v>
      </c>
      <c r="B161" s="5">
        <v>159</v>
      </c>
      <c r="D161">
        <v>118.4615162037</v>
      </c>
      <c r="E161">
        <v>227.06163194443999</v>
      </c>
      <c r="F161">
        <v>102.25101567034</v>
      </c>
      <c r="G161">
        <v>108.01450957631999</v>
      </c>
      <c r="I161" s="6">
        <f t="shared" si="16"/>
        <v>16.210500533360005</v>
      </c>
      <c r="J161" s="6">
        <f t="shared" si="16"/>
        <v>119.04712236812</v>
      </c>
      <c r="K161" s="6">
        <f t="shared" si="13"/>
        <v>-126.646046308384</v>
      </c>
      <c r="L161" s="7">
        <f t="shared" si="12"/>
        <v>-1.063831227408979</v>
      </c>
      <c r="M161" s="7">
        <f t="shared" si="14"/>
        <v>-1.0231651057272062</v>
      </c>
      <c r="P161" s="5">
        <f t="shared" si="15"/>
        <v>-0.37862088205422578</v>
      </c>
    </row>
    <row r="162" spans="1:16" x14ac:dyDescent="0.15">
      <c r="A162" s="5">
        <v>80.5</v>
      </c>
      <c r="B162" s="5">
        <v>160</v>
      </c>
      <c r="D162">
        <v>118.27604166667</v>
      </c>
      <c r="E162">
        <v>227.734375</v>
      </c>
      <c r="F162">
        <v>101.95531050493</v>
      </c>
      <c r="G162">
        <v>108.07341845617999</v>
      </c>
      <c r="I162" s="6">
        <f t="shared" si="16"/>
        <v>16.320731161739999</v>
      </c>
      <c r="J162" s="6">
        <f t="shared" si="16"/>
        <v>119.66095654382001</v>
      </c>
      <c r="K162" s="6">
        <f t="shared" si="13"/>
        <v>-127.272416690844</v>
      </c>
      <c r="L162" s="7">
        <f t="shared" si="12"/>
        <v>-1.0636085517521052</v>
      </c>
      <c r="M162" s="7">
        <f t="shared" si="14"/>
        <v>-1.0226882668098214</v>
      </c>
      <c r="P162" s="5">
        <f t="shared" si="15"/>
        <v>-0.39947311449694495</v>
      </c>
    </row>
    <row r="163" spans="1:16" x14ac:dyDescent="0.15">
      <c r="A163" s="5">
        <v>81</v>
      </c>
      <c r="B163" s="5">
        <v>161</v>
      </c>
      <c r="D163">
        <v>116.58275462963</v>
      </c>
      <c r="E163">
        <v>217.20920138888999</v>
      </c>
      <c r="F163">
        <v>102.01567034243</v>
      </c>
      <c r="G163">
        <v>108.05310504933</v>
      </c>
      <c r="I163" s="6">
        <f t="shared" si="16"/>
        <v>14.567084287200004</v>
      </c>
      <c r="J163" s="6">
        <f t="shared" si="16"/>
        <v>109.15609633955999</v>
      </c>
      <c r="K163" s="6">
        <f t="shared" si="13"/>
        <v>-116.42023132027199</v>
      </c>
      <c r="L163" s="7">
        <f t="shared" si="12"/>
        <v>-1.0665481381645869</v>
      </c>
      <c r="M163" s="7">
        <f t="shared" si="14"/>
        <v>-1.025373689961792</v>
      </c>
      <c r="P163" s="5">
        <f t="shared" si="15"/>
        <v>-0.12419857385289497</v>
      </c>
    </row>
    <row r="164" spans="1:16" x14ac:dyDescent="0.15">
      <c r="A164" s="5">
        <v>81.5</v>
      </c>
      <c r="B164" s="5">
        <v>162</v>
      </c>
      <c r="D164">
        <v>116.79282407407</v>
      </c>
      <c r="E164">
        <v>218.84201388888999</v>
      </c>
      <c r="F164">
        <v>101.89814277423</v>
      </c>
      <c r="G164">
        <v>107.84184561811</v>
      </c>
      <c r="I164" s="6">
        <f t="shared" si="16"/>
        <v>14.894681299840002</v>
      </c>
      <c r="J164" s="6">
        <f t="shared" si="16"/>
        <v>111.00016827077999</v>
      </c>
      <c r="K164" s="6">
        <f t="shared" si="13"/>
        <v>-118.30552062509598</v>
      </c>
      <c r="L164" s="7">
        <f t="shared" si="12"/>
        <v>-1.0658138854032626</v>
      </c>
      <c r="M164" s="7">
        <f t="shared" si="14"/>
        <v>-1.0243852739399566</v>
      </c>
      <c r="P164" s="5">
        <f t="shared" si="15"/>
        <v>-0.19295691711232693</v>
      </c>
    </row>
    <row r="165" spans="1:16" x14ac:dyDescent="0.15">
      <c r="A165" s="5">
        <v>82</v>
      </c>
      <c r="B165" s="5">
        <v>163</v>
      </c>
      <c r="D165">
        <v>116.61487268518999</v>
      </c>
      <c r="E165">
        <v>217.2662037037</v>
      </c>
      <c r="F165">
        <v>101.96285548461999</v>
      </c>
      <c r="G165">
        <v>108.29860708067</v>
      </c>
      <c r="I165" s="6">
        <f t="shared" si="16"/>
        <v>14.65201720057</v>
      </c>
      <c r="J165" s="6">
        <f t="shared" si="16"/>
        <v>108.96759662303</v>
      </c>
      <c r="K165" s="6">
        <f t="shared" si="13"/>
        <v>-116.109098747066</v>
      </c>
      <c r="L165" s="7">
        <f t="shared" si="12"/>
        <v>-1.065537851116803</v>
      </c>
      <c r="M165" s="7">
        <f t="shared" si="14"/>
        <v>-1.0238550763929859</v>
      </c>
      <c r="P165" s="5">
        <f t="shared" si="15"/>
        <v>-0.21880586344183078</v>
      </c>
    </row>
    <row r="166" spans="1:16" x14ac:dyDescent="0.15">
      <c r="A166" s="5">
        <v>82.5</v>
      </c>
      <c r="B166" s="5">
        <v>164</v>
      </c>
      <c r="D166">
        <v>117.8208912037</v>
      </c>
      <c r="E166">
        <v>227.73697916667001</v>
      </c>
      <c r="F166">
        <v>101.96517701683</v>
      </c>
      <c r="G166">
        <v>107.86448055717</v>
      </c>
      <c r="I166" s="6">
        <f t="shared" si="16"/>
        <v>15.855714186870003</v>
      </c>
      <c r="J166" s="6">
        <f t="shared" si="16"/>
        <v>119.87249860950001</v>
      </c>
      <c r="K166" s="6">
        <f t="shared" si="13"/>
        <v>-127.99128414453001</v>
      </c>
      <c r="L166" s="7">
        <f t="shared" si="12"/>
        <v>-1.0677285084502826</v>
      </c>
      <c r="M166" s="7">
        <f t="shared" si="14"/>
        <v>-1.0257915704659544</v>
      </c>
      <c r="P166" s="5">
        <f t="shared" si="15"/>
        <v>-1.3664014703659716E-2</v>
      </c>
    </row>
    <row r="167" spans="1:16" x14ac:dyDescent="0.15">
      <c r="A167" s="5">
        <v>83</v>
      </c>
      <c r="B167" s="5">
        <v>165</v>
      </c>
      <c r="D167">
        <v>117.99074074073999</v>
      </c>
      <c r="E167">
        <v>227.10011574073999</v>
      </c>
      <c r="F167">
        <v>101.87463726059001</v>
      </c>
      <c r="G167">
        <v>107.91410330818</v>
      </c>
      <c r="I167" s="6">
        <f t="shared" si="16"/>
        <v>16.116103480149988</v>
      </c>
      <c r="J167" s="6">
        <f t="shared" si="16"/>
        <v>119.18601243255999</v>
      </c>
      <c r="K167" s="6">
        <f t="shared" si="13"/>
        <v>-126.907111438922</v>
      </c>
      <c r="L167" s="7">
        <f t="shared" si="12"/>
        <v>-1.0647819223814616</v>
      </c>
      <c r="M167" s="7">
        <f t="shared" si="14"/>
        <v>-1.0225908211366224</v>
      </c>
      <c r="P167" s="5">
        <f t="shared" si="15"/>
        <v>-0.28959403095314229</v>
      </c>
    </row>
    <row r="168" spans="1:16" x14ac:dyDescent="0.15">
      <c r="A168" s="5">
        <v>83.5</v>
      </c>
      <c r="B168" s="5">
        <v>166</v>
      </c>
      <c r="D168">
        <v>116.21903935185</v>
      </c>
      <c r="E168">
        <v>214.81886574073999</v>
      </c>
      <c r="F168">
        <v>102.1088218224</v>
      </c>
      <c r="G168">
        <v>107.97881601857</v>
      </c>
      <c r="I168" s="6">
        <f t="shared" si="16"/>
        <v>14.110217529449997</v>
      </c>
      <c r="J168" s="6">
        <f t="shared" si="16"/>
        <v>106.84004972216999</v>
      </c>
      <c r="K168" s="6">
        <f t="shared" si="13"/>
        <v>-114.09784213715399</v>
      </c>
      <c r="L168" s="7">
        <f t="shared" si="12"/>
        <v>-1.067931383726022</v>
      </c>
      <c r="M168" s="7">
        <f t="shared" si="14"/>
        <v>-1.0254861192206717</v>
      </c>
      <c r="P168" s="5">
        <f t="shared" si="15"/>
        <v>5.3340314500752769E-3</v>
      </c>
    </row>
    <row r="169" spans="1:16" x14ac:dyDescent="0.15">
      <c r="A169" s="5">
        <v>84</v>
      </c>
      <c r="B169" s="5">
        <v>167</v>
      </c>
      <c r="D169">
        <v>116.08043981482</v>
      </c>
      <c r="E169">
        <v>214.04542824073999</v>
      </c>
      <c r="F169">
        <v>102.12710388857001</v>
      </c>
      <c r="G169">
        <v>108.01712130006</v>
      </c>
      <c r="I169" s="6">
        <f t="shared" si="16"/>
        <v>13.953335926249991</v>
      </c>
      <c r="J169" s="6">
        <f t="shared" si="16"/>
        <v>106.02830694068</v>
      </c>
      <c r="K169" s="6">
        <f t="shared" si="13"/>
        <v>-113.280632402566</v>
      </c>
      <c r="L169" s="7">
        <f t="shared" si="12"/>
        <v>-1.0683998987736689</v>
      </c>
      <c r="M169" s="7">
        <f t="shared" si="14"/>
        <v>-1.0257004710078075</v>
      </c>
      <c r="P169" s="5">
        <f t="shared" si="15"/>
        <v>4.9207640328591297E-2</v>
      </c>
    </row>
    <row r="170" spans="1:16" x14ac:dyDescent="0.15">
      <c r="A170" s="5">
        <v>84.5</v>
      </c>
      <c r="B170" s="5">
        <v>168</v>
      </c>
      <c r="D170">
        <v>116.30092592593</v>
      </c>
      <c r="E170">
        <v>214.36313657407001</v>
      </c>
      <c r="F170">
        <v>102.04526987812</v>
      </c>
      <c r="G170">
        <v>107.82617527568</v>
      </c>
      <c r="I170" s="6">
        <f t="shared" si="16"/>
        <v>14.255656047810007</v>
      </c>
      <c r="J170" s="6">
        <f t="shared" si="16"/>
        <v>106.53696129839001</v>
      </c>
      <c r="K170" s="6">
        <f t="shared" si="13"/>
        <v>-113.588697510258</v>
      </c>
      <c r="L170" s="7">
        <f t="shared" si="12"/>
        <v>-1.0661905138454006</v>
      </c>
      <c r="M170" s="7">
        <f t="shared" si="14"/>
        <v>-1.0232369228190281</v>
      </c>
      <c r="P170" s="5">
        <f t="shared" si="15"/>
        <v>-0.15768793472663639</v>
      </c>
    </row>
    <row r="171" spans="1:16" x14ac:dyDescent="0.15">
      <c r="A171" s="5">
        <v>85</v>
      </c>
      <c r="B171" s="5">
        <v>169</v>
      </c>
      <c r="D171">
        <v>117.26302083333</v>
      </c>
      <c r="E171">
        <v>222.70862268518999</v>
      </c>
      <c r="F171">
        <v>102.03540336622</v>
      </c>
      <c r="G171">
        <v>108.06297156123</v>
      </c>
      <c r="I171" s="6">
        <f t="shared" si="16"/>
        <v>15.227617467110008</v>
      </c>
      <c r="J171" s="6">
        <f t="shared" si="16"/>
        <v>114.64565112395999</v>
      </c>
      <c r="K171" s="6">
        <f t="shared" si="13"/>
        <v>-122.34716388164199</v>
      </c>
      <c r="L171" s="7">
        <f t="shared" si="12"/>
        <v>-1.0671766672540834</v>
      </c>
      <c r="M171" s="7">
        <f t="shared" si="14"/>
        <v>-1.0239689129671998</v>
      </c>
      <c r="P171" s="5">
        <f t="shared" si="15"/>
        <v>-6.534061490400106E-2</v>
      </c>
    </row>
    <row r="172" spans="1:16" x14ac:dyDescent="0.15">
      <c r="A172" s="5">
        <v>85.5</v>
      </c>
      <c r="B172" s="5">
        <v>170</v>
      </c>
      <c r="D172">
        <v>118.18200231482</v>
      </c>
      <c r="E172">
        <v>226.02459490741001</v>
      </c>
      <c r="F172">
        <v>101.98926291351999</v>
      </c>
      <c r="G172">
        <v>108.0406268137</v>
      </c>
      <c r="I172" s="6">
        <f t="shared" si="16"/>
        <v>16.192739401300003</v>
      </c>
      <c r="J172" s="6">
        <f t="shared" si="16"/>
        <v>117.98396809371</v>
      </c>
      <c r="K172" s="6">
        <f t="shared" si="13"/>
        <v>-125.38802231115199</v>
      </c>
      <c r="L172" s="7">
        <f t="shared" si="12"/>
        <v>-1.0627547482685209</v>
      </c>
      <c r="M172" s="7">
        <f t="shared" si="14"/>
        <v>-1.0192928307211262</v>
      </c>
      <c r="P172" s="5">
        <f t="shared" si="15"/>
        <v>-0.47942666195722972</v>
      </c>
    </row>
    <row r="173" spans="1:16" x14ac:dyDescent="0.15">
      <c r="A173" s="5">
        <v>86</v>
      </c>
      <c r="B173" s="5">
        <v>171</v>
      </c>
      <c r="D173">
        <v>118.140625</v>
      </c>
      <c r="E173">
        <v>228.15740740741001</v>
      </c>
      <c r="F173">
        <v>101.97185142194</v>
      </c>
      <c r="G173">
        <v>107.90307603018</v>
      </c>
      <c r="I173" s="6">
        <f t="shared" si="16"/>
        <v>16.168773578059998</v>
      </c>
      <c r="J173" s="6">
        <f t="shared" si="16"/>
        <v>120.25433137723</v>
      </c>
      <c r="K173" s="6">
        <f t="shared" si="13"/>
        <v>-128.136424074616</v>
      </c>
      <c r="L173" s="7">
        <f t="shared" si="12"/>
        <v>-1.0655451874964934</v>
      </c>
      <c r="M173" s="7">
        <f t="shared" si="14"/>
        <v>-1.0218291066885876</v>
      </c>
      <c r="P173" s="5">
        <f t="shared" si="15"/>
        <v>-0.2181188557251349</v>
      </c>
    </row>
    <row r="174" spans="1:16" x14ac:dyDescent="0.15">
      <c r="A174" s="5">
        <v>86.5</v>
      </c>
      <c r="B174" s="5">
        <v>172</v>
      </c>
      <c r="D174">
        <v>117.93923611111001</v>
      </c>
      <c r="E174">
        <v>226.94994212962999</v>
      </c>
      <c r="F174">
        <v>101.98142774231</v>
      </c>
      <c r="G174">
        <v>107.95037724898</v>
      </c>
      <c r="I174" s="6">
        <f t="shared" si="16"/>
        <v>15.957808368800002</v>
      </c>
      <c r="J174" s="6">
        <f t="shared" si="16"/>
        <v>118.99956488064998</v>
      </c>
      <c r="K174" s="6">
        <f t="shared" si="13"/>
        <v>-126.84166948797998</v>
      </c>
      <c r="L174" s="7">
        <f t="shared" si="12"/>
        <v>-1.0659002796791333</v>
      </c>
      <c r="M174" s="7">
        <f t="shared" si="14"/>
        <v>-1.0219300356107164</v>
      </c>
      <c r="P174" s="5">
        <f t="shared" si="15"/>
        <v>-0.18486661416916883</v>
      </c>
    </row>
    <row r="175" spans="1:16" x14ac:dyDescent="0.15">
      <c r="A175" s="5">
        <v>87</v>
      </c>
      <c r="B175" s="5">
        <v>173</v>
      </c>
      <c r="D175">
        <v>118.13136574073999</v>
      </c>
      <c r="E175">
        <v>230.34403935185</v>
      </c>
      <c r="F175">
        <v>101.94457341846</v>
      </c>
      <c r="G175">
        <v>108.08937899013</v>
      </c>
      <c r="I175" s="6">
        <f t="shared" si="16"/>
        <v>16.186792322279999</v>
      </c>
      <c r="J175" s="6">
        <f t="shared" si="16"/>
        <v>122.25466036172</v>
      </c>
      <c r="K175" s="6">
        <f t="shared" si="13"/>
        <v>-130.518800111784</v>
      </c>
      <c r="L175" s="7">
        <f t="shared" si="12"/>
        <v>-1.0675977482217247</v>
      </c>
      <c r="M175" s="7">
        <f t="shared" si="14"/>
        <v>-1.0233733408927967</v>
      </c>
      <c r="P175" s="5">
        <f t="shared" si="15"/>
        <v>-2.5908921571488094E-2</v>
      </c>
    </row>
    <row r="176" spans="1:16" x14ac:dyDescent="0.15">
      <c r="A176" s="5">
        <v>87.5</v>
      </c>
      <c r="B176" s="5">
        <v>174</v>
      </c>
      <c r="D176">
        <v>116.56423611111001</v>
      </c>
      <c r="E176">
        <v>217.65335648147999</v>
      </c>
      <c r="F176">
        <v>102.20052234475</v>
      </c>
      <c r="G176">
        <v>107.99738827626</v>
      </c>
      <c r="I176" s="6">
        <f t="shared" si="16"/>
        <v>14.363713766360007</v>
      </c>
      <c r="J176" s="6">
        <f t="shared" si="16"/>
        <v>109.65596820521999</v>
      </c>
      <c r="K176" s="6">
        <f t="shared" si="13"/>
        <v>-117.22344807990399</v>
      </c>
      <c r="L176" s="7">
        <f t="shared" si="12"/>
        <v>-1.0690111080914586</v>
      </c>
      <c r="M176" s="7">
        <f t="shared" si="14"/>
        <v>-1.0245325375020196</v>
      </c>
      <c r="P176" s="5">
        <f t="shared" si="15"/>
        <v>0.10644370710230977</v>
      </c>
    </row>
    <row r="177" spans="1:16" x14ac:dyDescent="0.15">
      <c r="A177" s="5">
        <v>88</v>
      </c>
      <c r="B177" s="5">
        <v>175</v>
      </c>
      <c r="D177">
        <v>116.1712962963</v>
      </c>
      <c r="E177">
        <v>215.30555555556001</v>
      </c>
      <c r="F177">
        <v>102.07399883923</v>
      </c>
      <c r="G177">
        <v>108.13435867673</v>
      </c>
      <c r="I177" s="6">
        <f t="shared" si="16"/>
        <v>14.097297457069999</v>
      </c>
      <c r="J177" s="6">
        <f t="shared" si="16"/>
        <v>107.17119687883</v>
      </c>
      <c r="K177" s="6">
        <f t="shared" si="13"/>
        <v>-114.50813879752599</v>
      </c>
      <c r="L177" s="7">
        <f t="shared" si="12"/>
        <v>-1.0684600166124045</v>
      </c>
      <c r="M177" s="7">
        <f t="shared" si="14"/>
        <v>-1.0237272827624544</v>
      </c>
      <c r="P177" s="5">
        <f t="shared" si="15"/>
        <v>5.4837313391505646E-2</v>
      </c>
    </row>
    <row r="178" spans="1:16" x14ac:dyDescent="0.15">
      <c r="A178" s="5">
        <v>88.5</v>
      </c>
      <c r="B178" s="5">
        <v>176</v>
      </c>
      <c r="D178">
        <v>117.5083912037</v>
      </c>
      <c r="E178">
        <v>225.01967592592999</v>
      </c>
      <c r="F178">
        <v>102.01334881021999</v>
      </c>
      <c r="G178">
        <v>108.0516540917</v>
      </c>
      <c r="I178" s="6">
        <f t="shared" si="16"/>
        <v>15.495042393480006</v>
      </c>
      <c r="J178" s="6">
        <f t="shared" si="16"/>
        <v>116.96802183422999</v>
      </c>
      <c r="K178" s="6">
        <f t="shared" si="13"/>
        <v>-124.86658380759597</v>
      </c>
      <c r="L178" s="7">
        <f t="shared" si="12"/>
        <v>-1.0675275331625256</v>
      </c>
      <c r="M178" s="7">
        <f t="shared" si="14"/>
        <v>-1.0225406360520644</v>
      </c>
      <c r="P178" s="5">
        <f t="shared" si="15"/>
        <v>-3.2484138440522933E-2</v>
      </c>
    </row>
    <row r="179" spans="1:16" x14ac:dyDescent="0.15">
      <c r="A179" s="5">
        <v>89</v>
      </c>
      <c r="B179" s="5">
        <v>177</v>
      </c>
      <c r="D179">
        <v>117.9146412037</v>
      </c>
      <c r="E179">
        <v>228.07609953703999</v>
      </c>
      <c r="F179">
        <v>102.15031921068</v>
      </c>
      <c r="G179">
        <v>108.14538595473</v>
      </c>
      <c r="I179" s="6">
        <f t="shared" si="16"/>
        <v>15.764321993020005</v>
      </c>
      <c r="J179" s="6">
        <f t="shared" si="16"/>
        <v>119.93071358230999</v>
      </c>
      <c r="K179" s="6">
        <f t="shared" si="13"/>
        <v>-128.152534305752</v>
      </c>
      <c r="L179" s="7">
        <f t="shared" si="12"/>
        <v>-1.0685547553071071</v>
      </c>
      <c r="M179" s="7">
        <f t="shared" si="14"/>
        <v>-1.0233136949361348</v>
      </c>
      <c r="P179" s="5">
        <f t="shared" si="15"/>
        <v>6.370902083808011E-2</v>
      </c>
    </row>
    <row r="180" spans="1:16" x14ac:dyDescent="0.15">
      <c r="A180" s="5">
        <v>89.5</v>
      </c>
      <c r="B180" s="5">
        <v>178</v>
      </c>
      <c r="D180">
        <v>117.80642361111001</v>
      </c>
      <c r="E180">
        <v>227.48177083332999</v>
      </c>
      <c r="F180">
        <v>102.05107370864999</v>
      </c>
      <c r="G180">
        <v>108.00609402206</v>
      </c>
      <c r="I180" s="6">
        <f t="shared" si="16"/>
        <v>15.755349902460011</v>
      </c>
      <c r="J180" s="6">
        <f t="shared" si="16"/>
        <v>119.47567681126999</v>
      </c>
      <c r="K180" s="6">
        <f t="shared" si="13"/>
        <v>-127.61546227106396</v>
      </c>
      <c r="L180" s="7">
        <f t="shared" si="12"/>
        <v>-1.0681292266094629</v>
      </c>
      <c r="M180" s="7">
        <f t="shared" si="14"/>
        <v>-1.0226340029779795</v>
      </c>
      <c r="P180" s="5">
        <f t="shared" si="15"/>
        <v>2.3860824412384917E-2</v>
      </c>
    </row>
    <row r="181" spans="1:16" x14ac:dyDescent="0.15">
      <c r="A181" s="5">
        <v>90</v>
      </c>
      <c r="B181" s="5">
        <v>179</v>
      </c>
      <c r="D181">
        <v>117.83912037037</v>
      </c>
      <c r="E181">
        <v>228.8912037037</v>
      </c>
      <c r="F181">
        <v>102.00058038305001</v>
      </c>
      <c r="G181">
        <v>108.01392919327</v>
      </c>
      <c r="I181" s="6">
        <f t="shared" si="16"/>
        <v>15.83853998731999</v>
      </c>
      <c r="J181" s="6">
        <f t="shared" si="16"/>
        <v>120.87727451043</v>
      </c>
      <c r="K181" s="6">
        <f t="shared" si="13"/>
        <v>-129.214189425196</v>
      </c>
      <c r="L181" s="7">
        <f t="shared" si="12"/>
        <v>-1.0689700768695496</v>
      </c>
      <c r="M181" s="7">
        <f t="shared" si="14"/>
        <v>-1.0232206899775551</v>
      </c>
      <c r="P181" s="5">
        <f t="shared" si="15"/>
        <v>0.10260138060525234</v>
      </c>
    </row>
    <row r="182" spans="1:16" x14ac:dyDescent="0.15">
      <c r="A182" s="5">
        <v>90.5</v>
      </c>
      <c r="B182" s="5">
        <v>180</v>
      </c>
      <c r="D182">
        <v>117.82262731482</v>
      </c>
      <c r="E182">
        <v>228.18865740741001</v>
      </c>
      <c r="F182">
        <v>102.03105049333</v>
      </c>
      <c r="G182">
        <v>108.00638421358001</v>
      </c>
      <c r="I182" s="6">
        <f t="shared" ref="I182:J241" si="17">D182-F182</f>
        <v>15.791576821489997</v>
      </c>
      <c r="J182" s="6">
        <f t="shared" si="17"/>
        <v>120.18227319383</v>
      </c>
      <c r="K182" s="6">
        <f>I182-1.2*J182</f>
        <v>-128.42715101110599</v>
      </c>
      <c r="L182" s="7">
        <f t="shared" si="12"/>
        <v>-1.068603110909532</v>
      </c>
      <c r="M182" s="7">
        <f>L182+ABS($N$2)*A182</f>
        <v>-1.0225995607570264</v>
      </c>
      <c r="P182" s="5">
        <f>(L182-$O$2)/$O$2*100</f>
        <v>6.8237231401497289E-2</v>
      </c>
    </row>
    <row r="183" spans="1:16" x14ac:dyDescent="0.15">
      <c r="A183" s="5">
        <v>91</v>
      </c>
      <c r="B183" s="5">
        <v>181</v>
      </c>
      <c r="D183">
        <v>117.74334490741001</v>
      </c>
      <c r="E183">
        <v>227.22251157407001</v>
      </c>
      <c r="F183">
        <v>102.05368543239</v>
      </c>
      <c r="G183">
        <v>108.00841555427</v>
      </c>
      <c r="I183" s="6">
        <f t="shared" si="17"/>
        <v>15.689659475020008</v>
      </c>
      <c r="J183" s="6">
        <f t="shared" si="17"/>
        <v>119.21409601980001</v>
      </c>
      <c r="K183" s="6">
        <f t="shared" ref="K183:K241" si="18">I183-1.2*J183</f>
        <v>-127.36725574873999</v>
      </c>
      <c r="L183" s="7">
        <f t="shared" si="12"/>
        <v>-1.0683909034346564</v>
      </c>
      <c r="M183" s="7">
        <f t="shared" ref="M183:M241" si="19">L183+ABS($N$2)*A183</f>
        <v>-1.0221331900216397</v>
      </c>
      <c r="P183" s="5">
        <f t="shared" ref="P183:P241" si="20">(L183-$O$2)/$O$2*100</f>
        <v>4.836528107556725E-2</v>
      </c>
    </row>
    <row r="184" spans="1:16" x14ac:dyDescent="0.15">
      <c r="A184" s="5">
        <v>91.5</v>
      </c>
      <c r="B184" s="5">
        <v>182</v>
      </c>
      <c r="D184">
        <v>117.45428240741001</v>
      </c>
      <c r="E184">
        <v>225.97569444443999</v>
      </c>
      <c r="F184">
        <v>102.06355194427999</v>
      </c>
      <c r="G184">
        <v>108.16163668020999</v>
      </c>
      <c r="I184" s="6">
        <f t="shared" si="17"/>
        <v>15.390730463130012</v>
      </c>
      <c r="J184" s="6">
        <f t="shared" si="17"/>
        <v>117.81405776423</v>
      </c>
      <c r="K184" s="6">
        <f t="shared" si="18"/>
        <v>-125.98613885394599</v>
      </c>
      <c r="L184" s="7">
        <f t="shared" si="12"/>
        <v>-1.0693642273663979</v>
      </c>
      <c r="M184" s="7">
        <f t="shared" si="19"/>
        <v>-1.0228523506928702</v>
      </c>
      <c r="P184" s="5">
        <f t="shared" si="20"/>
        <v>0.1395111977495446</v>
      </c>
    </row>
    <row r="185" spans="1:16" x14ac:dyDescent="0.15">
      <c r="A185" s="5">
        <v>92</v>
      </c>
      <c r="B185" s="5">
        <v>183</v>
      </c>
      <c r="D185">
        <v>117.78877314815</v>
      </c>
      <c r="E185">
        <v>227.98611111111001</v>
      </c>
      <c r="F185">
        <v>102.06790481717999</v>
      </c>
      <c r="G185">
        <v>108.01596053394999</v>
      </c>
      <c r="I185" s="6">
        <f t="shared" si="17"/>
        <v>15.720868330970006</v>
      </c>
      <c r="J185" s="6">
        <f t="shared" si="17"/>
        <v>119.97015057716001</v>
      </c>
      <c r="K185" s="6">
        <f t="shared" si="18"/>
        <v>-128.243312361622</v>
      </c>
      <c r="L185" s="7">
        <f t="shared" si="12"/>
        <v>-1.0689601683807259</v>
      </c>
      <c r="M185" s="7">
        <f t="shared" si="19"/>
        <v>-1.0221941284466873</v>
      </c>
      <c r="P185" s="5">
        <f t="shared" si="20"/>
        <v>0.1016735103790784</v>
      </c>
    </row>
    <row r="186" spans="1:16" x14ac:dyDescent="0.15">
      <c r="A186" s="5">
        <v>92.5</v>
      </c>
      <c r="B186" s="5">
        <v>184</v>
      </c>
      <c r="D186">
        <v>117.45601851852</v>
      </c>
      <c r="E186">
        <v>226.5865162037</v>
      </c>
      <c r="F186">
        <v>102.01131746953</v>
      </c>
      <c r="G186">
        <v>107.97852582705001</v>
      </c>
      <c r="I186" s="6">
        <f t="shared" si="17"/>
        <v>15.444701048989998</v>
      </c>
      <c r="J186" s="6">
        <f t="shared" si="17"/>
        <v>118.60799037664999</v>
      </c>
      <c r="K186" s="6">
        <f t="shared" si="18"/>
        <v>-126.88488740298999</v>
      </c>
      <c r="L186" s="7">
        <f t="shared" si="12"/>
        <v>-1.0697836376795189</v>
      </c>
      <c r="M186" s="7">
        <f t="shared" si="19"/>
        <v>-1.0227634344849692</v>
      </c>
      <c r="P186" s="5">
        <f t="shared" si="20"/>
        <v>0.17878644436094998</v>
      </c>
    </row>
    <row r="187" spans="1:16" x14ac:dyDescent="0.15">
      <c r="A187" s="5">
        <v>93</v>
      </c>
      <c r="B187" s="5">
        <v>185</v>
      </c>
      <c r="D187">
        <v>117.39756944443999</v>
      </c>
      <c r="E187">
        <v>226.59693287037001</v>
      </c>
      <c r="F187">
        <v>102.04904236796</v>
      </c>
      <c r="G187">
        <v>107.93267556587</v>
      </c>
      <c r="I187" s="6">
        <f t="shared" si="17"/>
        <v>15.348527076479996</v>
      </c>
      <c r="J187" s="6">
        <f t="shared" si="17"/>
        <v>118.66425730450001</v>
      </c>
      <c r="K187" s="6">
        <f t="shared" si="18"/>
        <v>-127.04858168892002</v>
      </c>
      <c r="L187" s="7">
        <f t="shared" si="12"/>
        <v>-1.0706558535389921</v>
      </c>
      <c r="M187" s="7">
        <f t="shared" si="19"/>
        <v>-1.0233814870839313</v>
      </c>
      <c r="P187" s="5">
        <f t="shared" si="20"/>
        <v>0.26046419978921492</v>
      </c>
    </row>
    <row r="188" spans="1:16" x14ac:dyDescent="0.15">
      <c r="A188" s="5">
        <v>93.5</v>
      </c>
      <c r="B188" s="5">
        <v>186</v>
      </c>
      <c r="D188">
        <v>117.57465277778</v>
      </c>
      <c r="E188">
        <v>226.56163194443999</v>
      </c>
      <c r="F188">
        <v>101.90452698781</v>
      </c>
      <c r="G188">
        <v>107.87666860128</v>
      </c>
      <c r="I188" s="6">
        <f t="shared" si="17"/>
        <v>15.670125789970001</v>
      </c>
      <c r="J188" s="6">
        <f t="shared" si="17"/>
        <v>118.68496334315999</v>
      </c>
      <c r="K188" s="6">
        <f t="shared" si="18"/>
        <v>-126.75183022182199</v>
      </c>
      <c r="L188" s="7">
        <f t="shared" si="12"/>
        <v>-1.0679687354777863</v>
      </c>
      <c r="M188" s="7">
        <f t="shared" si="19"/>
        <v>-1.0204402057622144</v>
      </c>
      <c r="P188" s="5">
        <f t="shared" si="20"/>
        <v>8.8317977567535164E-3</v>
      </c>
    </row>
    <row r="189" spans="1:16" x14ac:dyDescent="0.15">
      <c r="A189" s="5">
        <v>94</v>
      </c>
      <c r="B189" s="5">
        <v>187</v>
      </c>
      <c r="D189">
        <v>117.72945601852</v>
      </c>
      <c r="E189">
        <v>226.83072916667001</v>
      </c>
      <c r="F189">
        <v>102.07109692397</v>
      </c>
      <c r="G189">
        <v>107.89582124202001</v>
      </c>
      <c r="I189" s="6">
        <f t="shared" si="17"/>
        <v>15.658359094549994</v>
      </c>
      <c r="J189" s="6">
        <f t="shared" si="17"/>
        <v>118.93490792465001</v>
      </c>
      <c r="K189" s="6">
        <f t="shared" si="18"/>
        <v>-127.06353041503</v>
      </c>
      <c r="L189" s="7">
        <f t="shared" si="12"/>
        <v>-1.068345136278491</v>
      </c>
      <c r="M189" s="7">
        <f t="shared" si="19"/>
        <v>-1.0205624433024081</v>
      </c>
      <c r="P189" s="5">
        <f t="shared" si="20"/>
        <v>4.4079462894988465E-2</v>
      </c>
    </row>
    <row r="190" spans="1:16" x14ac:dyDescent="0.15">
      <c r="A190" s="5">
        <v>94.5</v>
      </c>
      <c r="B190" s="5">
        <v>188</v>
      </c>
      <c r="D190">
        <v>117.59259259258999</v>
      </c>
      <c r="E190">
        <v>225.75491898147999</v>
      </c>
      <c r="F190">
        <v>102.23302379571</v>
      </c>
      <c r="G190">
        <v>107.98607080673</v>
      </c>
      <c r="I190" s="6">
        <f t="shared" si="17"/>
        <v>15.359568796879998</v>
      </c>
      <c r="J190" s="6">
        <f t="shared" si="17"/>
        <v>117.76884817474999</v>
      </c>
      <c r="K190" s="6">
        <f t="shared" si="18"/>
        <v>-125.96304901281998</v>
      </c>
      <c r="L190" s="7">
        <f t="shared" si="12"/>
        <v>-1.0695786786155124</v>
      </c>
      <c r="M190" s="7">
        <f t="shared" si="19"/>
        <v>-1.0215418223789183</v>
      </c>
      <c r="P190" s="5">
        <f t="shared" si="20"/>
        <v>0.15959326400208476</v>
      </c>
    </row>
    <row r="191" spans="1:16" x14ac:dyDescent="0.15">
      <c r="A191" s="5">
        <v>95</v>
      </c>
      <c r="B191" s="5">
        <v>189</v>
      </c>
      <c r="D191">
        <v>117.33506944443999</v>
      </c>
      <c r="E191">
        <v>226.26157407407001</v>
      </c>
      <c r="F191">
        <v>101.97040046431</v>
      </c>
      <c r="G191">
        <v>108.07893209517999</v>
      </c>
      <c r="I191" s="6">
        <f t="shared" si="17"/>
        <v>15.364668980129991</v>
      </c>
      <c r="J191" s="6">
        <f t="shared" si="17"/>
        <v>118.18264197889002</v>
      </c>
      <c r="K191" s="6">
        <f t="shared" si="18"/>
        <v>-126.45450139453801</v>
      </c>
      <c r="L191" s="7">
        <f t="shared" si="12"/>
        <v>-1.0699921687071907</v>
      </c>
      <c r="M191" s="7">
        <f t="shared" si="19"/>
        <v>-1.0217011492100856</v>
      </c>
      <c r="P191" s="5">
        <f t="shared" si="20"/>
        <v>0.19831411757669676</v>
      </c>
    </row>
    <row r="192" spans="1:16" x14ac:dyDescent="0.15">
      <c r="A192" s="5">
        <v>95.5</v>
      </c>
      <c r="B192" s="5">
        <v>190</v>
      </c>
      <c r="D192">
        <v>117.29282407407</v>
      </c>
      <c r="E192">
        <v>225.48697916667001</v>
      </c>
      <c r="F192">
        <v>101.99303540337</v>
      </c>
      <c r="G192">
        <v>107.93673824724</v>
      </c>
      <c r="I192" s="6">
        <f t="shared" si="17"/>
        <v>15.299788670699996</v>
      </c>
      <c r="J192" s="6">
        <f t="shared" si="17"/>
        <v>117.55024091943001</v>
      </c>
      <c r="K192" s="6">
        <f t="shared" si="18"/>
        <v>-125.760500432616</v>
      </c>
      <c r="L192" s="7">
        <f t="shared" si="12"/>
        <v>-1.0698446846979528</v>
      </c>
      <c r="M192" s="7">
        <f t="shared" si="19"/>
        <v>-1.0212995019403366</v>
      </c>
      <c r="P192" s="5">
        <f t="shared" si="20"/>
        <v>0.18450312949928346</v>
      </c>
    </row>
    <row r="193" spans="1:16" x14ac:dyDescent="0.15">
      <c r="A193" s="5">
        <v>96</v>
      </c>
      <c r="B193" s="5">
        <v>191</v>
      </c>
      <c r="D193">
        <v>117.296875</v>
      </c>
      <c r="E193">
        <v>225.08969907407001</v>
      </c>
      <c r="F193">
        <v>101.93064422518999</v>
      </c>
      <c r="G193">
        <v>108.08067324434001</v>
      </c>
      <c r="I193" s="6">
        <f t="shared" si="17"/>
        <v>15.366230774810006</v>
      </c>
      <c r="J193" s="6">
        <f t="shared" si="17"/>
        <v>117.00902582973001</v>
      </c>
      <c r="K193" s="6">
        <f t="shared" si="18"/>
        <v>-125.044600220866</v>
      </c>
      <c r="L193" s="7">
        <f t="shared" si="12"/>
        <v>-1.068674825161174</v>
      </c>
      <c r="M193" s="7">
        <f t="shared" si="19"/>
        <v>-1.0198754791430467</v>
      </c>
      <c r="P193" s="5">
        <f t="shared" si="20"/>
        <v>7.4952838602073912E-2</v>
      </c>
    </row>
    <row r="194" spans="1:16" x14ac:dyDescent="0.15">
      <c r="A194" s="5">
        <v>96.5</v>
      </c>
      <c r="B194" s="5">
        <v>192</v>
      </c>
      <c r="D194">
        <v>117.28096064815</v>
      </c>
      <c r="E194">
        <v>223.06539351852001</v>
      </c>
      <c r="F194">
        <v>102.19326755659</v>
      </c>
      <c r="G194">
        <v>108.02727800348001</v>
      </c>
      <c r="I194" s="6">
        <f t="shared" si="17"/>
        <v>15.087693091559998</v>
      </c>
      <c r="J194" s="6">
        <f t="shared" si="17"/>
        <v>115.03811551504</v>
      </c>
      <c r="K194" s="6">
        <f t="shared" si="18"/>
        <v>-122.95804552648801</v>
      </c>
      <c r="L194" s="7">
        <f t="shared" ref="L194:L241" si="21">K194/J194</f>
        <v>-1.0688461383080685</v>
      </c>
      <c r="M194" s="7">
        <f t="shared" si="19"/>
        <v>-1.0197926290294301</v>
      </c>
      <c r="P194" s="5">
        <f t="shared" si="20"/>
        <v>9.0995281721775748E-2</v>
      </c>
    </row>
    <row r="195" spans="1:16" x14ac:dyDescent="0.15">
      <c r="A195" s="5">
        <v>97</v>
      </c>
      <c r="B195" s="5">
        <v>193</v>
      </c>
      <c r="D195">
        <v>116.00694444443999</v>
      </c>
      <c r="E195">
        <v>215.57957175926001</v>
      </c>
      <c r="F195">
        <v>102.02292513059</v>
      </c>
      <c r="G195">
        <v>107.93383633198</v>
      </c>
      <c r="I195" s="6">
        <f t="shared" si="17"/>
        <v>13.984019313849998</v>
      </c>
      <c r="J195" s="6">
        <f t="shared" si="17"/>
        <v>107.64573542728</v>
      </c>
      <c r="K195" s="6">
        <f t="shared" si="18"/>
        <v>-115.19086319888599</v>
      </c>
      <c r="L195" s="7">
        <f t="shared" si="21"/>
        <v>-1.0700922125865646</v>
      </c>
      <c r="M195" s="7">
        <f t="shared" si="19"/>
        <v>-1.0207845400474151</v>
      </c>
      <c r="P195" s="5">
        <f t="shared" si="20"/>
        <v>0.20768262357535169</v>
      </c>
    </row>
    <row r="196" spans="1:16" x14ac:dyDescent="0.15">
      <c r="A196" s="5">
        <v>97.5</v>
      </c>
      <c r="B196" s="5">
        <v>194</v>
      </c>
      <c r="D196">
        <v>115.984375</v>
      </c>
      <c r="E196">
        <v>214.84866898147999</v>
      </c>
      <c r="F196">
        <v>102.08502611724001</v>
      </c>
      <c r="G196">
        <v>108.10853163087999</v>
      </c>
      <c r="I196" s="6">
        <f t="shared" si="17"/>
        <v>13.899348882759995</v>
      </c>
      <c r="J196" s="6">
        <f t="shared" si="17"/>
        <v>106.74013735059999</v>
      </c>
      <c r="K196" s="6">
        <f t="shared" si="18"/>
        <v>-114.18881593795999</v>
      </c>
      <c r="L196" s="7">
        <f t="shared" si="21"/>
        <v>-1.0697832958832905</v>
      </c>
      <c r="M196" s="7">
        <f t="shared" si="19"/>
        <v>-1.0202214600836299</v>
      </c>
      <c r="P196" s="5">
        <f t="shared" si="20"/>
        <v>0.17875443720532572</v>
      </c>
    </row>
    <row r="197" spans="1:16" x14ac:dyDescent="0.15">
      <c r="A197" s="5">
        <v>98</v>
      </c>
      <c r="B197" s="5">
        <v>195</v>
      </c>
      <c r="D197">
        <v>115.8984375</v>
      </c>
      <c r="E197">
        <v>215.80179398147999</v>
      </c>
      <c r="F197">
        <v>102.00087057458001</v>
      </c>
      <c r="G197">
        <v>108.10243760882</v>
      </c>
      <c r="I197" s="6">
        <f t="shared" si="17"/>
        <v>13.897566925419994</v>
      </c>
      <c r="J197" s="6">
        <f t="shared" si="17"/>
        <v>107.69935637265999</v>
      </c>
      <c r="K197" s="6">
        <f t="shared" si="18"/>
        <v>-115.341660721772</v>
      </c>
      <c r="L197" s="7">
        <f t="shared" si="21"/>
        <v>-1.0709596102196581</v>
      </c>
      <c r="M197" s="7">
        <f t="shared" si="19"/>
        <v>-1.0211436111594865</v>
      </c>
      <c r="P197" s="5">
        <f t="shared" si="20"/>
        <v>0.28890918115899916</v>
      </c>
    </row>
    <row r="198" spans="1:16" x14ac:dyDescent="0.15">
      <c r="A198" s="5">
        <v>98.5</v>
      </c>
      <c r="B198" s="5">
        <v>196</v>
      </c>
      <c r="D198">
        <v>116.62210648148</v>
      </c>
      <c r="E198">
        <v>216.39583333332999</v>
      </c>
      <c r="F198">
        <v>102.10998258850999</v>
      </c>
      <c r="G198">
        <v>108.08995937319</v>
      </c>
      <c r="I198" s="6">
        <f t="shared" si="17"/>
        <v>14.51212389297001</v>
      </c>
      <c r="J198" s="6">
        <f t="shared" si="17"/>
        <v>108.30587396013999</v>
      </c>
      <c r="K198" s="6">
        <f t="shared" si="18"/>
        <v>-115.45492485919797</v>
      </c>
      <c r="L198" s="7">
        <f t="shared" si="21"/>
        <v>-1.0660079701834921</v>
      </c>
      <c r="M198" s="7">
        <f t="shared" si="19"/>
        <v>-1.0159378078628094</v>
      </c>
      <c r="P198" s="5">
        <f t="shared" si="20"/>
        <v>-0.17478204785288551</v>
      </c>
    </row>
    <row r="199" spans="1:16" x14ac:dyDescent="0.15">
      <c r="A199" s="5">
        <v>99</v>
      </c>
      <c r="B199" s="5">
        <v>197</v>
      </c>
      <c r="D199">
        <v>116.33391203703999</v>
      </c>
      <c r="E199">
        <v>217.29282407407001</v>
      </c>
      <c r="F199">
        <v>101.9692396982</v>
      </c>
      <c r="G199">
        <v>108.12159024957</v>
      </c>
      <c r="I199" s="6">
        <f t="shared" si="17"/>
        <v>14.364672338839995</v>
      </c>
      <c r="J199" s="6">
        <f t="shared" si="17"/>
        <v>109.17123382450001</v>
      </c>
      <c r="K199" s="6">
        <f t="shared" si="18"/>
        <v>-116.64080825056001</v>
      </c>
      <c r="L199" s="7">
        <f t="shared" si="21"/>
        <v>-1.0684207200412139</v>
      </c>
      <c r="M199" s="7">
        <f t="shared" si="19"/>
        <v>-1.0180963944600201</v>
      </c>
      <c r="P199" s="5">
        <f t="shared" si="20"/>
        <v>5.1157426473586863E-2</v>
      </c>
    </row>
    <row r="200" spans="1:16" x14ac:dyDescent="0.15">
      <c r="A200" s="5">
        <v>99.5</v>
      </c>
      <c r="B200" s="5">
        <v>198</v>
      </c>
      <c r="D200">
        <v>115.97106481482</v>
      </c>
      <c r="E200">
        <v>214.32349537037001</v>
      </c>
      <c r="F200">
        <v>102.10156703424001</v>
      </c>
      <c r="G200">
        <v>107.96314567615001</v>
      </c>
      <c r="I200" s="6">
        <f t="shared" si="17"/>
        <v>13.869497780579991</v>
      </c>
      <c r="J200" s="6">
        <f t="shared" si="17"/>
        <v>106.36034969422001</v>
      </c>
      <c r="K200" s="6">
        <f t="shared" si="18"/>
        <v>-113.76292185248401</v>
      </c>
      <c r="L200" s="7">
        <f t="shared" si="21"/>
        <v>-1.0695989828873822</v>
      </c>
      <c r="M200" s="7">
        <f t="shared" si="19"/>
        <v>-1.0190204940456773</v>
      </c>
      <c r="P200" s="5">
        <f t="shared" si="20"/>
        <v>0.16149463661979288</v>
      </c>
    </row>
    <row r="201" spans="1:16" x14ac:dyDescent="0.15">
      <c r="A201" s="5">
        <v>100</v>
      </c>
      <c r="B201" s="5">
        <v>199</v>
      </c>
      <c r="D201">
        <v>116.11197916667</v>
      </c>
      <c r="E201">
        <v>215.8203125</v>
      </c>
      <c r="F201">
        <v>102.03946604759</v>
      </c>
      <c r="G201">
        <v>108.07080673244</v>
      </c>
      <c r="I201" s="6">
        <f t="shared" si="17"/>
        <v>14.07251311908</v>
      </c>
      <c r="J201" s="6">
        <f t="shared" si="17"/>
        <v>107.74950576756</v>
      </c>
      <c r="K201" s="6">
        <f t="shared" si="18"/>
        <v>-115.22689380199198</v>
      </c>
      <c r="L201" s="7">
        <f t="shared" si="21"/>
        <v>-1.0693960309253054</v>
      </c>
      <c r="M201" s="7">
        <f t="shared" si="19"/>
        <v>-1.0185633788230894</v>
      </c>
      <c r="P201" s="5">
        <f t="shared" si="20"/>
        <v>0.14248940925302095</v>
      </c>
    </row>
    <row r="202" spans="1:16" x14ac:dyDescent="0.15">
      <c r="A202" s="5">
        <v>100.5</v>
      </c>
      <c r="B202" s="5">
        <v>200</v>
      </c>
      <c r="D202">
        <v>115.38078703703999</v>
      </c>
      <c r="E202">
        <v>210.23350694443999</v>
      </c>
      <c r="F202">
        <v>102.28351712129999</v>
      </c>
      <c r="G202">
        <v>108.05832849681001</v>
      </c>
      <c r="I202" s="6">
        <f t="shared" si="17"/>
        <v>13.09726991574</v>
      </c>
      <c r="J202" s="6">
        <f t="shared" si="17"/>
        <v>102.17517844762999</v>
      </c>
      <c r="K202" s="6">
        <f t="shared" si="18"/>
        <v>-109.51294422141598</v>
      </c>
      <c r="L202" s="7">
        <f t="shared" si="21"/>
        <v>-1.0718155415558874</v>
      </c>
      <c r="M202" s="7">
        <f t="shared" si="19"/>
        <v>-1.0207287261931604</v>
      </c>
      <c r="P202" s="5">
        <f t="shared" si="20"/>
        <v>0.36906198918768096</v>
      </c>
    </row>
    <row r="203" spans="1:16" x14ac:dyDescent="0.15">
      <c r="A203" s="5">
        <v>101</v>
      </c>
      <c r="B203" s="5">
        <v>201</v>
      </c>
      <c r="D203">
        <v>116.37037037037</v>
      </c>
      <c r="E203">
        <v>217.14380787037001</v>
      </c>
      <c r="F203">
        <v>102.19791062101</v>
      </c>
      <c r="G203">
        <v>108.02350551364</v>
      </c>
      <c r="I203" s="6">
        <f t="shared" si="17"/>
        <v>14.172459749360002</v>
      </c>
      <c r="J203" s="6">
        <f t="shared" si="17"/>
        <v>109.12030235673001</v>
      </c>
      <c r="K203" s="6">
        <f t="shared" si="18"/>
        <v>-116.77190307871601</v>
      </c>
      <c r="L203" s="7">
        <f t="shared" si="21"/>
        <v>-1.0701207800631987</v>
      </c>
      <c r="M203" s="7">
        <f t="shared" si="19"/>
        <v>-1.0187798014399605</v>
      </c>
      <c r="P203" s="5">
        <f t="shared" si="20"/>
        <v>0.21035779548879011</v>
      </c>
    </row>
    <row r="204" spans="1:16" x14ac:dyDescent="0.15">
      <c r="A204" s="5">
        <v>101.5</v>
      </c>
      <c r="B204" s="5">
        <v>202</v>
      </c>
      <c r="D204">
        <v>116.32725694443999</v>
      </c>
      <c r="E204">
        <v>215.51041666667001</v>
      </c>
      <c r="F204">
        <v>102.02205455601</v>
      </c>
      <c r="G204">
        <v>108.11259431225</v>
      </c>
      <c r="I204" s="6">
        <f t="shared" si="17"/>
        <v>14.30520238842999</v>
      </c>
      <c r="J204" s="6">
        <f t="shared" si="17"/>
        <v>107.39782235442001</v>
      </c>
      <c r="K204" s="6">
        <f t="shared" si="18"/>
        <v>-114.57218443687401</v>
      </c>
      <c r="L204" s="7">
        <f t="shared" si="21"/>
        <v>-1.0668017463033665</v>
      </c>
      <c r="M204" s="7">
        <f t="shared" si="19"/>
        <v>-1.0152066044196173</v>
      </c>
      <c r="P204" s="5">
        <f t="shared" si="20"/>
        <v>-0.10044970101495949</v>
      </c>
    </row>
    <row r="205" spans="1:16" x14ac:dyDescent="0.15">
      <c r="A205" s="5">
        <v>102</v>
      </c>
      <c r="B205" s="5">
        <v>203</v>
      </c>
      <c r="D205">
        <v>115.88744212963</v>
      </c>
      <c r="E205">
        <v>214.78877314815</v>
      </c>
      <c r="F205">
        <v>101.96778874057</v>
      </c>
      <c r="G205">
        <v>108.03192106791001</v>
      </c>
      <c r="I205" s="6">
        <f t="shared" si="17"/>
        <v>13.919653389060002</v>
      </c>
      <c r="J205" s="6">
        <f t="shared" si="17"/>
        <v>106.75685208023999</v>
      </c>
      <c r="K205" s="6">
        <f t="shared" si="18"/>
        <v>-114.18856910722799</v>
      </c>
      <c r="L205" s="7">
        <f t="shared" si="21"/>
        <v>-1.069613489740239</v>
      </c>
      <c r="M205" s="7">
        <f t="shared" si="19"/>
        <v>-1.0177641845959786</v>
      </c>
      <c r="P205" s="5">
        <f t="shared" si="20"/>
        <v>0.16285311590768792</v>
      </c>
    </row>
    <row r="206" spans="1:16" x14ac:dyDescent="0.15">
      <c r="A206" s="5">
        <v>102.5</v>
      </c>
      <c r="B206" s="5">
        <v>204</v>
      </c>
      <c r="D206">
        <v>116.26041666667</v>
      </c>
      <c r="E206">
        <v>214.98119212962999</v>
      </c>
      <c r="F206">
        <v>102.16511897853</v>
      </c>
      <c r="G206">
        <v>107.99245502031</v>
      </c>
      <c r="I206" s="6">
        <f t="shared" si="17"/>
        <v>14.095297688139993</v>
      </c>
      <c r="J206" s="6">
        <f t="shared" si="17"/>
        <v>106.98873710931998</v>
      </c>
      <c r="K206" s="6">
        <f t="shared" si="18"/>
        <v>-114.29118684304399</v>
      </c>
      <c r="L206" s="7">
        <f t="shared" si="21"/>
        <v>-1.0682543782740648</v>
      </c>
      <c r="M206" s="7">
        <f t="shared" si="19"/>
        <v>-1.0161509098692934</v>
      </c>
      <c r="P206" s="5">
        <f t="shared" si="20"/>
        <v>3.5580523087630385E-2</v>
      </c>
    </row>
    <row r="207" spans="1:16" x14ac:dyDescent="0.15">
      <c r="A207" s="5">
        <v>103</v>
      </c>
      <c r="B207" s="5">
        <v>205</v>
      </c>
      <c r="D207">
        <v>115.95572916667</v>
      </c>
      <c r="E207">
        <v>215.00173611111001</v>
      </c>
      <c r="F207">
        <v>102.17469529890001</v>
      </c>
      <c r="G207">
        <v>107.94544399304</v>
      </c>
      <c r="I207" s="6">
        <f t="shared" si="17"/>
        <v>13.781033867769992</v>
      </c>
      <c r="J207" s="6">
        <f t="shared" si="17"/>
        <v>107.05629211807</v>
      </c>
      <c r="K207" s="6">
        <f t="shared" si="18"/>
        <v>-114.68651667391401</v>
      </c>
      <c r="L207" s="7">
        <f t="shared" si="21"/>
        <v>-1.0712730135229118</v>
      </c>
      <c r="M207" s="7">
        <f t="shared" si="19"/>
        <v>-1.0189153818576293</v>
      </c>
      <c r="P207" s="5">
        <f t="shared" si="20"/>
        <v>0.31825751056111168</v>
      </c>
    </row>
    <row r="208" spans="1:16" x14ac:dyDescent="0.15">
      <c r="A208" s="5">
        <v>103.5</v>
      </c>
      <c r="B208" s="5">
        <v>206</v>
      </c>
      <c r="D208">
        <v>116.0619212963</v>
      </c>
      <c r="E208">
        <v>217.8130787037</v>
      </c>
      <c r="F208">
        <v>101.96633778294</v>
      </c>
      <c r="G208">
        <v>108.01741149158001</v>
      </c>
      <c r="I208" s="6">
        <f t="shared" si="17"/>
        <v>14.095583513359998</v>
      </c>
      <c r="J208" s="6">
        <f t="shared" si="17"/>
        <v>109.79566721211999</v>
      </c>
      <c r="K208" s="6">
        <f t="shared" si="18"/>
        <v>-117.659217141184</v>
      </c>
      <c r="L208" s="7">
        <f t="shared" si="21"/>
        <v>-1.0716198564909853</v>
      </c>
      <c r="M208" s="7">
        <f t="shared" si="19"/>
        <v>-1.0190080615651917</v>
      </c>
      <c r="P208" s="5">
        <f t="shared" si="20"/>
        <v>0.35073726291901319</v>
      </c>
    </row>
    <row r="209" spans="1:16" x14ac:dyDescent="0.15">
      <c r="A209" s="5">
        <v>104</v>
      </c>
      <c r="B209" s="5">
        <v>207</v>
      </c>
      <c r="D209">
        <v>116.26099537037</v>
      </c>
      <c r="E209">
        <v>218.1484375</v>
      </c>
      <c r="F209">
        <v>102.06558328497</v>
      </c>
      <c r="G209">
        <v>107.96836912361999</v>
      </c>
      <c r="I209" s="6">
        <f t="shared" si="17"/>
        <v>14.195412085399994</v>
      </c>
      <c r="J209" s="6">
        <f t="shared" si="17"/>
        <v>110.18006837638001</v>
      </c>
      <c r="K209" s="6">
        <f t="shared" si="18"/>
        <v>-118.02066996625601</v>
      </c>
      <c r="L209" s="7">
        <f t="shared" si="21"/>
        <v>-1.0711617056098763</v>
      </c>
      <c r="M209" s="7">
        <f t="shared" si="19"/>
        <v>-1.0182957474235717</v>
      </c>
      <c r="P209" s="5">
        <f t="shared" si="20"/>
        <v>0.3078341957366893</v>
      </c>
    </row>
    <row r="210" spans="1:16" x14ac:dyDescent="0.15">
      <c r="A210" s="5">
        <v>104.5</v>
      </c>
      <c r="B210" s="5">
        <v>208</v>
      </c>
      <c r="D210">
        <v>115.34143518518999</v>
      </c>
      <c r="E210">
        <v>210.64756944443999</v>
      </c>
      <c r="F210">
        <v>102.07283807313</v>
      </c>
      <c r="G210">
        <v>108.02756819501001</v>
      </c>
      <c r="I210" s="6">
        <f t="shared" si="17"/>
        <v>13.268597112059993</v>
      </c>
      <c r="J210" s="6">
        <f t="shared" si="17"/>
        <v>102.62000124942999</v>
      </c>
      <c r="K210" s="6">
        <f t="shared" si="18"/>
        <v>-109.87540438725598</v>
      </c>
      <c r="L210" s="7">
        <f t="shared" si="21"/>
        <v>-1.0707016473347226</v>
      </c>
      <c r="M210" s="7">
        <f t="shared" si="19"/>
        <v>-1.0175815258879068</v>
      </c>
      <c r="P210" s="5">
        <f t="shared" si="20"/>
        <v>0.26475251260442934</v>
      </c>
    </row>
    <row r="211" spans="1:16" x14ac:dyDescent="0.15">
      <c r="A211" s="5">
        <v>105</v>
      </c>
      <c r="B211" s="5">
        <v>209</v>
      </c>
      <c r="D211">
        <v>116.5708912037</v>
      </c>
      <c r="E211">
        <v>214.18373842592999</v>
      </c>
      <c r="F211">
        <v>102.04381892049</v>
      </c>
      <c r="G211">
        <v>107.97417295415001</v>
      </c>
      <c r="I211" s="6">
        <f t="shared" si="17"/>
        <v>14.527072283210003</v>
      </c>
      <c r="J211" s="6">
        <f t="shared" si="17"/>
        <v>106.20956547177998</v>
      </c>
      <c r="K211" s="6">
        <f t="shared" si="18"/>
        <v>-112.92440628292597</v>
      </c>
      <c r="L211" s="7">
        <f t="shared" si="21"/>
        <v>-1.0632225617468525</v>
      </c>
      <c r="M211" s="7">
        <f t="shared" si="19"/>
        <v>-1.0098482770395256</v>
      </c>
      <c r="P211" s="5">
        <f t="shared" si="20"/>
        <v>-0.43561875081434814</v>
      </c>
    </row>
    <row r="212" spans="1:16" x14ac:dyDescent="0.15">
      <c r="A212" s="5">
        <v>105.5</v>
      </c>
      <c r="B212" s="5">
        <v>210</v>
      </c>
      <c r="D212">
        <v>116.15017361111001</v>
      </c>
      <c r="E212">
        <v>215.21267361111001</v>
      </c>
      <c r="F212">
        <v>101.9526987812</v>
      </c>
      <c r="G212">
        <v>108.04439930354</v>
      </c>
      <c r="I212" s="6">
        <f t="shared" si="17"/>
        <v>14.197474829910007</v>
      </c>
      <c r="J212" s="6">
        <f t="shared" si="17"/>
        <v>107.16827430757</v>
      </c>
      <c r="K212" s="6">
        <f t="shared" si="18"/>
        <v>-114.40445433917399</v>
      </c>
      <c r="L212" s="7">
        <f t="shared" si="21"/>
        <v>-1.0675216623423118</v>
      </c>
      <c r="M212" s="7">
        <f t="shared" si="19"/>
        <v>-1.0138932143744739</v>
      </c>
      <c r="P212" s="5">
        <f t="shared" si="20"/>
        <v>-3.3033905350140412E-2</v>
      </c>
    </row>
    <row r="213" spans="1:16" x14ac:dyDescent="0.15">
      <c r="A213" s="5">
        <v>106</v>
      </c>
      <c r="B213" s="5">
        <v>211</v>
      </c>
      <c r="D213">
        <v>115.79398148148</v>
      </c>
      <c r="E213">
        <v>213.546875</v>
      </c>
      <c r="F213">
        <v>101.97069065583</v>
      </c>
      <c r="G213">
        <v>108.09460243761001</v>
      </c>
      <c r="I213" s="6">
        <f t="shared" si="17"/>
        <v>13.823290825650005</v>
      </c>
      <c r="J213" s="6">
        <f t="shared" si="17"/>
        <v>105.45227256238999</v>
      </c>
      <c r="K213" s="6">
        <f t="shared" si="18"/>
        <v>-112.71943624921798</v>
      </c>
      <c r="L213" s="7">
        <f t="shared" si="21"/>
        <v>-1.0689142444277664</v>
      </c>
      <c r="M213" s="7">
        <f t="shared" si="19"/>
        <v>-1.0150316331994174</v>
      </c>
      <c r="P213" s="5">
        <f t="shared" si="20"/>
        <v>9.7373009124268925E-2</v>
      </c>
    </row>
    <row r="214" spans="1:16" x14ac:dyDescent="0.15">
      <c r="A214" s="5">
        <v>106.5</v>
      </c>
      <c r="B214" s="5">
        <v>212</v>
      </c>
      <c r="D214">
        <v>116.18721064815</v>
      </c>
      <c r="E214">
        <v>214.45688657407001</v>
      </c>
      <c r="F214">
        <v>102.07748113755</v>
      </c>
      <c r="G214">
        <v>107.90946024375999</v>
      </c>
      <c r="I214" s="6">
        <f t="shared" si="17"/>
        <v>14.109729510600005</v>
      </c>
      <c r="J214" s="6">
        <f t="shared" si="17"/>
        <v>106.54742633031002</v>
      </c>
      <c r="K214" s="6">
        <f t="shared" si="18"/>
        <v>-113.74718208577201</v>
      </c>
      <c r="L214" s="7">
        <f t="shared" si="21"/>
        <v>-1.067573248866114</v>
      </c>
      <c r="M214" s="7">
        <f t="shared" si="19"/>
        <v>-1.0134364743772539</v>
      </c>
      <c r="P214" s="5">
        <f t="shared" si="20"/>
        <v>-2.8203138483487961E-2</v>
      </c>
    </row>
    <row r="215" spans="1:16" x14ac:dyDescent="0.15">
      <c r="A215" s="5">
        <v>107</v>
      </c>
      <c r="B215" s="5">
        <v>213</v>
      </c>
      <c r="D215">
        <v>115.69039351852</v>
      </c>
      <c r="E215">
        <v>211.56163194443999</v>
      </c>
      <c r="F215">
        <v>102.03830528149</v>
      </c>
      <c r="G215">
        <v>108.00348229831999</v>
      </c>
      <c r="I215" s="6">
        <f t="shared" si="17"/>
        <v>13.65208823703</v>
      </c>
      <c r="J215" s="6">
        <f t="shared" si="17"/>
        <v>103.55814964612</v>
      </c>
      <c r="K215" s="6">
        <f t="shared" si="18"/>
        <v>-110.61769133831399</v>
      </c>
      <c r="L215" s="7">
        <f t="shared" si="21"/>
        <v>-1.0681698322760491</v>
      </c>
      <c r="M215" s="7">
        <f t="shared" si="19"/>
        <v>-1.0137788945266779</v>
      </c>
      <c r="P215" s="5">
        <f t="shared" si="20"/>
        <v>2.7663300219735256E-2</v>
      </c>
    </row>
    <row r="216" spans="1:16" x14ac:dyDescent="0.15">
      <c r="A216" s="5">
        <v>107.5</v>
      </c>
      <c r="B216" s="5">
        <v>214</v>
      </c>
      <c r="D216">
        <v>115.95138888888999</v>
      </c>
      <c r="E216">
        <v>213.20862268518999</v>
      </c>
      <c r="F216">
        <v>102.11955890887999</v>
      </c>
      <c r="G216">
        <v>107.90946024375999</v>
      </c>
      <c r="I216" s="6">
        <f t="shared" si="17"/>
        <v>13.831829980009999</v>
      </c>
      <c r="J216" s="6">
        <f t="shared" si="17"/>
        <v>105.29916244143</v>
      </c>
      <c r="K216" s="6">
        <f t="shared" si="18"/>
        <v>-112.52716494970599</v>
      </c>
      <c r="L216" s="7">
        <f t="shared" si="21"/>
        <v>-1.0686425451132755</v>
      </c>
      <c r="M216" s="7">
        <f t="shared" si="19"/>
        <v>-1.0139974441033932</v>
      </c>
      <c r="P216" s="5">
        <f t="shared" si="20"/>
        <v>7.1930006778016614E-2</v>
      </c>
    </row>
    <row r="217" spans="1:16" x14ac:dyDescent="0.15">
      <c r="A217" s="5">
        <v>108</v>
      </c>
      <c r="B217" s="5">
        <v>215</v>
      </c>
      <c r="D217">
        <v>116.11834490741001</v>
      </c>
      <c r="E217">
        <v>217.46614583332999</v>
      </c>
      <c r="F217">
        <v>102.02959953569</v>
      </c>
      <c r="G217">
        <v>108.16105629716</v>
      </c>
      <c r="I217" s="6">
        <f t="shared" si="17"/>
        <v>14.088745371720009</v>
      </c>
      <c r="J217" s="6">
        <f t="shared" si="17"/>
        <v>109.30508953616999</v>
      </c>
      <c r="K217" s="6">
        <f t="shared" si="18"/>
        <v>-117.07736207168396</v>
      </c>
      <c r="L217" s="7">
        <f t="shared" si="21"/>
        <v>-1.0711062272442682</v>
      </c>
      <c r="M217" s="7">
        <f t="shared" si="19"/>
        <v>-1.0162069629738748</v>
      </c>
      <c r="P217" s="5">
        <f t="shared" si="20"/>
        <v>0.30263898135427764</v>
      </c>
    </row>
    <row r="218" spans="1:16" x14ac:dyDescent="0.15">
      <c r="A218" s="5">
        <v>108.5</v>
      </c>
      <c r="B218" s="5">
        <v>216</v>
      </c>
      <c r="D218">
        <v>115.8666087963</v>
      </c>
      <c r="E218">
        <v>214.3365162037</v>
      </c>
      <c r="F218">
        <v>102.11027278004001</v>
      </c>
      <c r="G218">
        <v>107.85345327915999</v>
      </c>
      <c r="I218" s="6">
        <f t="shared" si="17"/>
        <v>13.756336016259993</v>
      </c>
      <c r="J218" s="6">
        <f t="shared" si="17"/>
        <v>106.48306292454001</v>
      </c>
      <c r="K218" s="6">
        <f t="shared" si="18"/>
        <v>-114.023339493188</v>
      </c>
      <c r="L218" s="7">
        <f t="shared" si="21"/>
        <v>-1.0708119804366585</v>
      </c>
      <c r="M218" s="7">
        <f t="shared" si="19"/>
        <v>-1.0156585529057542</v>
      </c>
      <c r="P218" s="5">
        <f t="shared" si="20"/>
        <v>0.27508454224787421</v>
      </c>
    </row>
    <row r="219" spans="1:16" x14ac:dyDescent="0.15">
      <c r="A219" s="5">
        <v>109</v>
      </c>
      <c r="B219" s="5">
        <v>217</v>
      </c>
      <c r="D219">
        <v>116.40885416667</v>
      </c>
      <c r="E219">
        <v>215.03385416667001</v>
      </c>
      <c r="F219">
        <v>102.13000580383</v>
      </c>
      <c r="G219">
        <v>108.15554265815</v>
      </c>
      <c r="I219" s="6">
        <f t="shared" si="17"/>
        <v>14.278848362839994</v>
      </c>
      <c r="J219" s="6">
        <f t="shared" si="17"/>
        <v>106.87831150852001</v>
      </c>
      <c r="K219" s="6">
        <f t="shared" si="18"/>
        <v>-113.97512544738402</v>
      </c>
      <c r="L219" s="7">
        <f t="shared" si="21"/>
        <v>-1.0664008800166933</v>
      </c>
      <c r="M219" s="7">
        <f t="shared" si="19"/>
        <v>-1.010993289225278</v>
      </c>
      <c r="P219" s="5">
        <f t="shared" si="20"/>
        <v>-0.1379884113774496</v>
      </c>
    </row>
    <row r="220" spans="1:16" x14ac:dyDescent="0.15">
      <c r="A220" s="5">
        <v>109.5</v>
      </c>
      <c r="B220" s="5">
        <v>218</v>
      </c>
      <c r="D220">
        <v>116.04484953703999</v>
      </c>
      <c r="E220">
        <v>214.4458912037</v>
      </c>
      <c r="F220">
        <v>101.91729541497</v>
      </c>
      <c r="G220">
        <v>108.08096343587</v>
      </c>
      <c r="I220" s="6">
        <f t="shared" si="17"/>
        <v>14.127554122069995</v>
      </c>
      <c r="J220" s="6">
        <f t="shared" si="17"/>
        <v>106.36492776783</v>
      </c>
      <c r="K220" s="6">
        <f t="shared" si="18"/>
        <v>-113.51035919932599</v>
      </c>
      <c r="L220" s="7">
        <f t="shared" si="21"/>
        <v>-1.0671784542278149</v>
      </c>
      <c r="M220" s="7">
        <f t="shared" si="19"/>
        <v>-1.0115167001758885</v>
      </c>
      <c r="P220" s="5">
        <f t="shared" si="20"/>
        <v>-6.5173275590220597E-2</v>
      </c>
    </row>
    <row r="221" spans="1:16" x14ac:dyDescent="0.15">
      <c r="A221" s="5">
        <v>110</v>
      </c>
      <c r="B221" s="5">
        <v>219</v>
      </c>
      <c r="D221">
        <v>116.359375</v>
      </c>
      <c r="E221">
        <v>215.64872685185</v>
      </c>
      <c r="F221">
        <v>102.04323853744</v>
      </c>
      <c r="G221">
        <v>107.8813116657</v>
      </c>
      <c r="I221" s="6">
        <f t="shared" si="17"/>
        <v>14.316136462559996</v>
      </c>
      <c r="J221" s="6">
        <f t="shared" si="17"/>
        <v>107.76741518615</v>
      </c>
      <c r="K221" s="6">
        <f t="shared" si="18"/>
        <v>-115.00476176082</v>
      </c>
      <c r="L221" s="7">
        <f t="shared" si="21"/>
        <v>-1.0671570953257876</v>
      </c>
      <c r="M221" s="7">
        <f t="shared" si="19"/>
        <v>-1.0112411780133501</v>
      </c>
      <c r="P221" s="5">
        <f t="shared" si="20"/>
        <v>-6.7173407962328971E-2</v>
      </c>
    </row>
    <row r="222" spans="1:16" x14ac:dyDescent="0.15">
      <c r="A222" s="5">
        <v>110.5</v>
      </c>
      <c r="B222" s="5">
        <v>220</v>
      </c>
      <c r="D222">
        <v>116.17824074073999</v>
      </c>
      <c r="E222">
        <v>215.17997685185</v>
      </c>
      <c r="F222">
        <v>101.96053395241</v>
      </c>
      <c r="G222">
        <v>107.99158444573</v>
      </c>
      <c r="I222" s="6">
        <f t="shared" si="17"/>
        <v>14.217706788329991</v>
      </c>
      <c r="J222" s="6">
        <f t="shared" si="17"/>
        <v>107.18839240612</v>
      </c>
      <c r="K222" s="6">
        <f t="shared" si="18"/>
        <v>-114.40836409901399</v>
      </c>
      <c r="L222" s="7">
        <f t="shared" si="21"/>
        <v>-1.0673577756958856</v>
      </c>
      <c r="M222" s="7">
        <f t="shared" si="19"/>
        <v>-1.011187695122937</v>
      </c>
      <c r="P222" s="5">
        <f t="shared" si="20"/>
        <v>-4.8380901485755676E-2</v>
      </c>
    </row>
    <row r="223" spans="1:16" x14ac:dyDescent="0.15">
      <c r="A223" s="5">
        <v>111</v>
      </c>
      <c r="B223" s="5">
        <v>221</v>
      </c>
      <c r="D223">
        <v>116.46412037037</v>
      </c>
      <c r="E223">
        <v>217.49623842592999</v>
      </c>
      <c r="F223">
        <v>102.05571677307</v>
      </c>
      <c r="G223">
        <v>107.95763203715001</v>
      </c>
      <c r="I223" s="6">
        <f t="shared" si="17"/>
        <v>14.408403597299994</v>
      </c>
      <c r="J223" s="6">
        <f t="shared" si="17"/>
        <v>109.53860638877998</v>
      </c>
      <c r="K223" s="6">
        <f t="shared" si="18"/>
        <v>-117.03792406923598</v>
      </c>
      <c r="L223" s="7">
        <f t="shared" si="21"/>
        <v>-1.0684627815497219</v>
      </c>
      <c r="M223" s="7">
        <f t="shared" si="19"/>
        <v>-1.0120385377162622</v>
      </c>
      <c r="P223" s="5">
        <f t="shared" si="20"/>
        <v>5.5096233097592193E-2</v>
      </c>
    </row>
    <row r="224" spans="1:16" x14ac:dyDescent="0.15">
      <c r="A224" s="5">
        <v>111.5</v>
      </c>
      <c r="B224" s="5">
        <v>222</v>
      </c>
      <c r="D224">
        <v>116.36863425926001</v>
      </c>
      <c r="E224">
        <v>216.85069444443999</v>
      </c>
      <c r="F224">
        <v>102.12507254787999</v>
      </c>
      <c r="G224">
        <v>107.82762623331</v>
      </c>
      <c r="I224" s="6">
        <f t="shared" si="17"/>
        <v>14.243561711380011</v>
      </c>
      <c r="J224" s="6">
        <f t="shared" si="17"/>
        <v>109.02306821113</v>
      </c>
      <c r="K224" s="6">
        <f t="shared" si="18"/>
        <v>-116.58412014197597</v>
      </c>
      <c r="L224" s="7">
        <f t="shared" si="21"/>
        <v>-1.0693527714355233</v>
      </c>
      <c r="M224" s="7">
        <f t="shared" si="19"/>
        <v>-1.0126743643415526</v>
      </c>
      <c r="P224" s="5">
        <f t="shared" si="20"/>
        <v>0.13843841890699604</v>
      </c>
    </row>
    <row r="225" spans="1:16" x14ac:dyDescent="0.15">
      <c r="A225" s="5">
        <v>112</v>
      </c>
      <c r="B225" s="5">
        <v>223</v>
      </c>
      <c r="D225">
        <v>116.17303240741001</v>
      </c>
      <c r="E225">
        <v>214.73582175926001</v>
      </c>
      <c r="F225">
        <v>102.02031340684999</v>
      </c>
      <c r="G225">
        <v>108.09170052235</v>
      </c>
      <c r="I225" s="6">
        <f t="shared" si="17"/>
        <v>14.152719000560012</v>
      </c>
      <c r="J225" s="6">
        <f t="shared" si="17"/>
        <v>106.64412123691001</v>
      </c>
      <c r="K225" s="6">
        <f t="shared" si="18"/>
        <v>-113.820226483732</v>
      </c>
      <c r="L225" s="7">
        <f t="shared" si="21"/>
        <v>-1.0672902093766639</v>
      </c>
      <c r="M225" s="7">
        <f t="shared" si="19"/>
        <v>-1.010357639022182</v>
      </c>
      <c r="P225" s="5">
        <f t="shared" si="20"/>
        <v>-5.4708079828875801E-2</v>
      </c>
    </row>
    <row r="226" spans="1:16" x14ac:dyDescent="0.15">
      <c r="A226" s="5">
        <v>112.5</v>
      </c>
      <c r="B226" s="5">
        <v>224</v>
      </c>
      <c r="D226">
        <v>116.02633101852</v>
      </c>
      <c r="E226">
        <v>213.78153935185</v>
      </c>
      <c r="F226">
        <v>102.02031340684999</v>
      </c>
      <c r="G226">
        <v>107.92571096924</v>
      </c>
      <c r="I226" s="6">
        <f t="shared" si="17"/>
        <v>14.006017611670003</v>
      </c>
      <c r="J226" s="6">
        <f t="shared" si="17"/>
        <v>105.85582838261</v>
      </c>
      <c r="K226" s="6">
        <f t="shared" si="18"/>
        <v>-113.02097644746199</v>
      </c>
      <c r="L226" s="7">
        <f t="shared" si="21"/>
        <v>-1.0676877992863461</v>
      </c>
      <c r="M226" s="7">
        <f t="shared" si="19"/>
        <v>-1.0105010656713531</v>
      </c>
      <c r="P226" s="5">
        <f t="shared" si="20"/>
        <v>-1.7476182413730036E-2</v>
      </c>
    </row>
    <row r="227" spans="1:16" x14ac:dyDescent="0.15">
      <c r="A227" s="5">
        <v>113</v>
      </c>
      <c r="B227" s="5">
        <v>225</v>
      </c>
      <c r="D227">
        <v>116.3755787037</v>
      </c>
      <c r="E227">
        <v>214.95862268518999</v>
      </c>
      <c r="F227">
        <v>102.03946604759</v>
      </c>
      <c r="G227">
        <v>108.23795705165</v>
      </c>
      <c r="I227" s="6">
        <f t="shared" si="17"/>
        <v>14.336112656110004</v>
      </c>
      <c r="J227" s="6">
        <f t="shared" si="17"/>
        <v>106.72066563353999</v>
      </c>
      <c r="K227" s="6">
        <f t="shared" si="18"/>
        <v>-113.72868610413798</v>
      </c>
      <c r="L227" s="7">
        <f t="shared" si="21"/>
        <v>-1.0656669486551207</v>
      </c>
      <c r="M227" s="7">
        <f t="shared" si="19"/>
        <v>-1.0082260517796167</v>
      </c>
      <c r="P227" s="5">
        <f t="shared" si="20"/>
        <v>-0.20671665748830415</v>
      </c>
    </row>
    <row r="228" spans="1:16" x14ac:dyDescent="0.15">
      <c r="A228" s="5">
        <v>113.5</v>
      </c>
      <c r="B228" s="5">
        <v>226</v>
      </c>
      <c r="D228">
        <v>117.02777777778</v>
      </c>
      <c r="E228">
        <v>221.69878472222001</v>
      </c>
      <c r="F228">
        <v>101.94515380151</v>
      </c>
      <c r="G228">
        <v>107.87550783517</v>
      </c>
      <c r="I228" s="6">
        <f t="shared" si="17"/>
        <v>15.08262397627</v>
      </c>
      <c r="J228" s="6">
        <f t="shared" si="17"/>
        <v>113.82327688705001</v>
      </c>
      <c r="K228" s="6">
        <f t="shared" si="18"/>
        <v>-121.50530828819002</v>
      </c>
      <c r="L228" s="7">
        <f t="shared" si="21"/>
        <v>-1.0674908648848962</v>
      </c>
      <c r="M228" s="7">
        <f t="shared" si="19"/>
        <v>-1.0097958047488811</v>
      </c>
      <c r="P228" s="5">
        <f t="shared" si="20"/>
        <v>-3.5917901516096154E-2</v>
      </c>
    </row>
    <row r="229" spans="1:16" x14ac:dyDescent="0.15">
      <c r="A229" s="5">
        <v>114</v>
      </c>
      <c r="B229" s="5">
        <v>227</v>
      </c>
      <c r="D229">
        <v>117.66840277778</v>
      </c>
      <c r="E229">
        <v>224.53240740741001</v>
      </c>
      <c r="F229">
        <v>102.09663377829</v>
      </c>
      <c r="G229">
        <v>107.94892629135001</v>
      </c>
      <c r="I229" s="6">
        <f t="shared" si="17"/>
        <v>15.571768999490004</v>
      </c>
      <c r="J229" s="6">
        <f t="shared" si="17"/>
        <v>116.58348111606</v>
      </c>
      <c r="K229" s="6">
        <f t="shared" si="18"/>
        <v>-124.328408339782</v>
      </c>
      <c r="L229" s="7">
        <f t="shared" si="21"/>
        <v>-1.066432458094229</v>
      </c>
      <c r="M229" s="7">
        <f t="shared" si="19"/>
        <v>-1.0084832346977028</v>
      </c>
      <c r="P229" s="5">
        <f t="shared" si="20"/>
        <v>-0.13503131484469888</v>
      </c>
    </row>
    <row r="230" spans="1:16" x14ac:dyDescent="0.15">
      <c r="A230" s="5">
        <v>114.5</v>
      </c>
      <c r="B230" s="5">
        <v>228</v>
      </c>
      <c r="D230">
        <v>116.33159722222</v>
      </c>
      <c r="E230">
        <v>215.95717592592999</v>
      </c>
      <c r="F230">
        <v>101.94747533372001</v>
      </c>
      <c r="G230">
        <v>107.994486361</v>
      </c>
      <c r="I230" s="6">
        <f t="shared" si="17"/>
        <v>14.38412188849999</v>
      </c>
      <c r="J230" s="6">
        <f t="shared" si="17"/>
        <v>107.96268956492999</v>
      </c>
      <c r="K230" s="6">
        <f t="shared" si="18"/>
        <v>-115.171105589416</v>
      </c>
      <c r="L230" s="7">
        <f t="shared" si="21"/>
        <v>-1.0667676588415369</v>
      </c>
      <c r="M230" s="7">
        <f t="shared" si="19"/>
        <v>-1.0085642721844996</v>
      </c>
      <c r="P230" s="5">
        <f t="shared" si="20"/>
        <v>-0.1036417862542417</v>
      </c>
    </row>
    <row r="231" spans="1:16" x14ac:dyDescent="0.15">
      <c r="A231" s="5">
        <v>115</v>
      </c>
      <c r="B231" s="5">
        <v>229</v>
      </c>
      <c r="D231">
        <v>116.51012731482</v>
      </c>
      <c r="E231">
        <v>218.63512731482001</v>
      </c>
      <c r="F231">
        <v>101.95008705746</v>
      </c>
      <c r="G231">
        <v>108.20951828206999</v>
      </c>
      <c r="I231" s="6">
        <f t="shared" si="17"/>
        <v>14.560040257360001</v>
      </c>
      <c r="J231" s="6">
        <f t="shared" si="17"/>
        <v>110.42560903275002</v>
      </c>
      <c r="K231" s="6">
        <f t="shared" si="18"/>
        <v>-117.95069058194001</v>
      </c>
      <c r="L231" s="7">
        <f t="shared" si="21"/>
        <v>-1.0681461629698434</v>
      </c>
      <c r="M231" s="7">
        <f t="shared" si="19"/>
        <v>-1.0096886130522951</v>
      </c>
      <c r="P231" s="5">
        <f t="shared" si="20"/>
        <v>2.5446812428981693E-2</v>
      </c>
    </row>
    <row r="232" spans="1:16" x14ac:dyDescent="0.15">
      <c r="A232" s="5">
        <v>115.5</v>
      </c>
      <c r="B232" s="5">
        <v>230</v>
      </c>
      <c r="D232">
        <v>116.62094907407</v>
      </c>
      <c r="E232">
        <v>219.11892361111001</v>
      </c>
      <c r="F232">
        <v>102.00406268137</v>
      </c>
      <c r="G232">
        <v>108.13232733604001</v>
      </c>
      <c r="I232" s="6">
        <f t="shared" si="17"/>
        <v>14.616886392699996</v>
      </c>
      <c r="J232" s="6">
        <f t="shared" si="17"/>
        <v>110.98659627507</v>
      </c>
      <c r="K232" s="6">
        <f t="shared" si="18"/>
        <v>-118.567029137384</v>
      </c>
      <c r="L232" s="7">
        <f t="shared" si="21"/>
        <v>-1.0683004355185972</v>
      </c>
      <c r="M232" s="7">
        <f t="shared" si="19"/>
        <v>-1.0095887223405378</v>
      </c>
      <c r="P232" s="5">
        <f t="shared" si="20"/>
        <v>3.9893506294439406E-2</v>
      </c>
    </row>
    <row r="233" spans="1:16" x14ac:dyDescent="0.15">
      <c r="A233" s="5">
        <v>116</v>
      </c>
      <c r="B233" s="5">
        <v>231</v>
      </c>
      <c r="D233">
        <v>116.76041666667</v>
      </c>
      <c r="E233">
        <v>218.82465277777999</v>
      </c>
      <c r="F233">
        <v>102.09286128845</v>
      </c>
      <c r="G233">
        <v>108.10359837493</v>
      </c>
      <c r="I233" s="6">
        <f t="shared" si="17"/>
        <v>14.667555378220001</v>
      </c>
      <c r="J233" s="6">
        <f t="shared" si="17"/>
        <v>110.72105440284999</v>
      </c>
      <c r="K233" s="6">
        <f t="shared" si="18"/>
        <v>-118.19770990519997</v>
      </c>
      <c r="L233" s="7">
        <f t="shared" si="21"/>
        <v>-1.0675269535922838</v>
      </c>
      <c r="M233" s="7">
        <f t="shared" si="19"/>
        <v>-1.0085610771537132</v>
      </c>
      <c r="P233" s="5">
        <f t="shared" si="20"/>
        <v>-3.2538411698626417E-2</v>
      </c>
    </row>
    <row r="234" spans="1:16" x14ac:dyDescent="0.15">
      <c r="A234" s="5">
        <v>116.5</v>
      </c>
      <c r="B234" s="5">
        <v>232</v>
      </c>
      <c r="D234">
        <v>116.81770833333</v>
      </c>
      <c r="E234">
        <v>219.26331018518999</v>
      </c>
      <c r="F234">
        <v>101.91381311665999</v>
      </c>
      <c r="G234">
        <v>107.87637840975</v>
      </c>
      <c r="I234" s="6">
        <f t="shared" si="17"/>
        <v>14.903895216670008</v>
      </c>
      <c r="J234" s="6">
        <f t="shared" si="17"/>
        <v>111.38693177543999</v>
      </c>
      <c r="K234" s="6">
        <f t="shared" si="18"/>
        <v>-118.76042291385798</v>
      </c>
      <c r="L234" s="7">
        <f t="shared" si="21"/>
        <v>-1.0661970935089873</v>
      </c>
      <c r="M234" s="7">
        <f t="shared" si="19"/>
        <v>-1.0069770538099057</v>
      </c>
      <c r="P234" s="5">
        <f t="shared" si="20"/>
        <v>-0.15707178890975781</v>
      </c>
    </row>
    <row r="235" spans="1:16" x14ac:dyDescent="0.15">
      <c r="A235" s="5">
        <v>117</v>
      </c>
      <c r="B235" s="5">
        <v>233</v>
      </c>
      <c r="D235">
        <v>116.34490740741001</v>
      </c>
      <c r="E235">
        <v>216.64583333332999</v>
      </c>
      <c r="F235">
        <v>102.09518282066</v>
      </c>
      <c r="G235">
        <v>107.81137550784</v>
      </c>
      <c r="I235" s="6">
        <f t="shared" si="17"/>
        <v>14.249724586750006</v>
      </c>
      <c r="J235" s="6">
        <f t="shared" si="17"/>
        <v>108.83445782548999</v>
      </c>
      <c r="K235" s="6">
        <f t="shared" si="18"/>
        <v>-116.35162480383798</v>
      </c>
      <c r="L235" s="7">
        <f t="shared" si="21"/>
        <v>-1.0690697333228907</v>
      </c>
      <c r="M235" s="7">
        <f t="shared" si="19"/>
        <v>-1.009595530363298</v>
      </c>
      <c r="P235" s="5">
        <f t="shared" si="20"/>
        <v>0.11193360649226888</v>
      </c>
    </row>
    <row r="236" spans="1:16" x14ac:dyDescent="0.15">
      <c r="A236" s="5">
        <v>117.5</v>
      </c>
      <c r="B236" s="5">
        <v>234</v>
      </c>
      <c r="D236">
        <v>115.94762731482</v>
      </c>
      <c r="E236">
        <v>215.15451388888999</v>
      </c>
      <c r="F236">
        <v>102.15583284968</v>
      </c>
      <c r="G236">
        <v>108.15467208358</v>
      </c>
      <c r="I236" s="6">
        <f t="shared" si="17"/>
        <v>13.791794465140001</v>
      </c>
      <c r="J236" s="6">
        <f t="shared" si="17"/>
        <v>106.99984180531</v>
      </c>
      <c r="K236" s="6">
        <f t="shared" si="18"/>
        <v>-114.60801570123199</v>
      </c>
      <c r="L236" s="7">
        <f t="shared" si="21"/>
        <v>-1.0711045340587075</v>
      </c>
      <c r="M236" s="7">
        <f t="shared" si="19"/>
        <v>-1.0113761678386037</v>
      </c>
      <c r="P236" s="5">
        <f t="shared" si="20"/>
        <v>0.3024804247371109</v>
      </c>
    </row>
    <row r="237" spans="1:16" x14ac:dyDescent="0.15">
      <c r="A237" s="5">
        <v>118</v>
      </c>
      <c r="B237" s="5">
        <v>235</v>
      </c>
      <c r="D237">
        <v>116.00607638888999</v>
      </c>
      <c r="E237">
        <v>213.51996527777999</v>
      </c>
      <c r="F237">
        <v>102.15467208358</v>
      </c>
      <c r="G237">
        <v>108.11665699362</v>
      </c>
      <c r="I237" s="6">
        <f t="shared" si="17"/>
        <v>13.851404305309998</v>
      </c>
      <c r="J237" s="6">
        <f t="shared" si="17"/>
        <v>105.40330828415999</v>
      </c>
      <c r="K237" s="6">
        <f t="shared" si="18"/>
        <v>-112.63256563568198</v>
      </c>
      <c r="L237" s="7">
        <f t="shared" si="21"/>
        <v>-1.068586626636352</v>
      </c>
      <c r="M237" s="7">
        <f t="shared" si="19"/>
        <v>-1.0086040971557371</v>
      </c>
      <c r="P237" s="5">
        <f t="shared" si="20"/>
        <v>6.6693578624966235E-2</v>
      </c>
    </row>
    <row r="238" spans="1:16" x14ac:dyDescent="0.15">
      <c r="A238" s="5">
        <v>118.5</v>
      </c>
      <c r="B238" s="5">
        <v>236</v>
      </c>
      <c r="D238">
        <v>115.89409722222</v>
      </c>
      <c r="E238">
        <v>213.76938657407001</v>
      </c>
      <c r="F238">
        <v>101.82153221126001</v>
      </c>
      <c r="G238">
        <v>107.94921648288</v>
      </c>
      <c r="I238" s="6">
        <f t="shared" si="17"/>
        <v>14.072565010959991</v>
      </c>
      <c r="J238" s="6">
        <f t="shared" si="17"/>
        <v>105.82017009119001</v>
      </c>
      <c r="K238" s="6">
        <f t="shared" si="18"/>
        <v>-112.91163909846802</v>
      </c>
      <c r="L238" s="7">
        <f t="shared" si="21"/>
        <v>-1.0670143414168298</v>
      </c>
      <c r="M238" s="7">
        <f t="shared" si="19"/>
        <v>-1.0067776486757039</v>
      </c>
      <c r="P238" s="5">
        <f t="shared" si="20"/>
        <v>-8.0541450672909978E-2</v>
      </c>
    </row>
    <row r="239" spans="1:16" x14ac:dyDescent="0.15">
      <c r="A239" s="5">
        <v>119</v>
      </c>
      <c r="B239" s="5">
        <v>237</v>
      </c>
      <c r="D239">
        <v>116.17505787037</v>
      </c>
      <c r="E239">
        <v>215.69184027777999</v>
      </c>
      <c r="F239">
        <v>102.00174114916</v>
      </c>
      <c r="G239">
        <v>107.94602437608999</v>
      </c>
      <c r="I239" s="6">
        <f t="shared" si="17"/>
        <v>14.17331672121</v>
      </c>
      <c r="J239" s="6">
        <f t="shared" si="17"/>
        <v>107.74581590168999</v>
      </c>
      <c r="K239" s="6">
        <f t="shared" si="18"/>
        <v>-115.12166236081799</v>
      </c>
      <c r="L239" s="7">
        <f t="shared" si="21"/>
        <v>-1.0684559896586416</v>
      </c>
      <c r="M239" s="7">
        <f t="shared" si="19"/>
        <v>-1.0079651336570046</v>
      </c>
      <c r="P239" s="5">
        <f t="shared" si="20"/>
        <v>5.4460213455756815E-2</v>
      </c>
    </row>
    <row r="240" spans="1:16" x14ac:dyDescent="0.15">
      <c r="A240" s="5">
        <v>119.5</v>
      </c>
      <c r="B240" s="5">
        <v>238</v>
      </c>
      <c r="D240">
        <v>115.92881944443999</v>
      </c>
      <c r="E240">
        <v>213.86342592592999</v>
      </c>
      <c r="F240">
        <v>102.1384213581</v>
      </c>
      <c r="G240">
        <v>107.87550783517</v>
      </c>
      <c r="I240" s="6">
        <f t="shared" si="17"/>
        <v>13.790398086339991</v>
      </c>
      <c r="J240" s="6">
        <f t="shared" si="17"/>
        <v>105.98791809075999</v>
      </c>
      <c r="K240" s="6">
        <f t="shared" si="18"/>
        <v>-113.39510362257199</v>
      </c>
      <c r="L240" s="7">
        <f t="shared" si="21"/>
        <v>-1.0698870745387135</v>
      </c>
      <c r="M240" s="7">
        <f t="shared" si="19"/>
        <v>-1.0091420552765653</v>
      </c>
      <c r="P240" s="5">
        <f t="shared" si="20"/>
        <v>0.18847268245878079</v>
      </c>
    </row>
    <row r="241" spans="1:16" x14ac:dyDescent="0.15">
      <c r="A241" s="5">
        <v>120</v>
      </c>
      <c r="B241" s="5">
        <v>239</v>
      </c>
      <c r="D241">
        <v>115.96730324073999</v>
      </c>
      <c r="E241">
        <v>213.05729166667001</v>
      </c>
      <c r="F241">
        <v>102.13755078352</v>
      </c>
      <c r="G241">
        <v>108.0670342426</v>
      </c>
      <c r="I241" s="6">
        <f t="shared" si="17"/>
        <v>13.829752457219996</v>
      </c>
      <c r="J241" s="6">
        <f t="shared" si="17"/>
        <v>104.99025742407001</v>
      </c>
      <c r="K241" s="6">
        <f t="shared" si="18"/>
        <v>-112.15855645166401</v>
      </c>
      <c r="L241" s="7">
        <f t="shared" si="21"/>
        <v>-1.0682758496213631</v>
      </c>
      <c r="M241" s="7">
        <f t="shared" si="19"/>
        <v>-1.0072766670987039</v>
      </c>
      <c r="P241" s="5">
        <f t="shared" si="20"/>
        <v>3.7591185281286667E-2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E0D-F4CE-0B4F-AA28-7C056A36C730}">
  <sheetPr>
    <pageSetUpPr fitToPage="1"/>
  </sheetPr>
  <dimension ref="A1:Y798"/>
  <sheetViews>
    <sheetView topLeftCell="D7" zoomScale="75" zoomScaleNormal="80" zoomScalePageLayoutView="75" workbookViewId="0">
      <selection activeCell="K31" sqref="K31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118.98915905219</v>
      </c>
      <c r="E2">
        <v>285.9490475453</v>
      </c>
      <c r="F2">
        <v>102.18034055728</v>
      </c>
      <c r="G2">
        <v>108.77600619195</v>
      </c>
      <c r="I2" s="6">
        <f t="shared" ref="I2:J65" si="0">D2-F2</f>
        <v>16.80881849491</v>
      </c>
      <c r="J2" s="6">
        <f t="shared" si="0"/>
        <v>177.17304135335002</v>
      </c>
      <c r="K2" s="6">
        <f>I2-1.2*J2</f>
        <v>-195.79883112911</v>
      </c>
      <c r="L2" s="7">
        <f t="shared" ref="L2:L65" si="1">K2/J2</f>
        <v>-1.1051276742414391</v>
      </c>
      <c r="M2" s="7">
        <f>L2+ABS($N$2)*A2</f>
        <v>-1.1050866465064868</v>
      </c>
      <c r="N2" s="5">
        <f>LINEST(V64:V83,U64:U83)</f>
        <v>8.2055469904462807E-5</v>
      </c>
      <c r="O2" s="8">
        <f>AVERAGE(L41:L60)</f>
        <v>-1.0967051354063895</v>
      </c>
      <c r="P2" s="5">
        <f>(L2-$O$2)/$O$2*100</f>
        <v>0.76798572042143365</v>
      </c>
    </row>
    <row r="3" spans="1:16" x14ac:dyDescent="0.15">
      <c r="A3" s="5">
        <v>1</v>
      </c>
      <c r="B3" s="5">
        <v>1</v>
      </c>
      <c r="D3">
        <v>116.01440297352001</v>
      </c>
      <c r="E3">
        <v>261.75220690723</v>
      </c>
      <c r="F3">
        <v>102.17739938081</v>
      </c>
      <c r="G3">
        <v>108.42770897833</v>
      </c>
      <c r="I3" s="6">
        <f t="shared" si="0"/>
        <v>13.837003592710005</v>
      </c>
      <c r="J3" s="6">
        <f t="shared" si="0"/>
        <v>153.3244979289</v>
      </c>
      <c r="K3" s="6">
        <f t="shared" ref="K3:K66" si="2">I3-1.2*J3</f>
        <v>-170.15239392197</v>
      </c>
      <c r="L3" s="7">
        <f t="shared" si="1"/>
        <v>-1.1097534720177167</v>
      </c>
      <c r="M3" s="7">
        <f t="shared" ref="M3:M66" si="3">L3+ABS($N$2)*A3</f>
        <v>-1.1096714165478123</v>
      </c>
      <c r="P3" s="5">
        <f t="shared" ref="P3:P66" si="4">(L3-$O$2)/$O$2*100</f>
        <v>1.1897761932601947</v>
      </c>
    </row>
    <row r="4" spans="1:16" ht="15" x14ac:dyDescent="0.15">
      <c r="A4" s="5">
        <v>1.5</v>
      </c>
      <c r="B4" s="5">
        <v>2</v>
      </c>
      <c r="D4">
        <v>112.07759021216999</v>
      </c>
      <c r="E4">
        <v>219.00696918073001</v>
      </c>
      <c r="F4">
        <v>102.2092879257</v>
      </c>
      <c r="G4">
        <v>108.43281733745999</v>
      </c>
      <c r="I4" s="6">
        <f t="shared" si="0"/>
        <v>9.8683022864699979</v>
      </c>
      <c r="J4" s="6">
        <f t="shared" si="0"/>
        <v>110.57415184327002</v>
      </c>
      <c r="K4" s="6">
        <f t="shared" si="2"/>
        <v>-122.82067992545402</v>
      </c>
      <c r="L4" s="7">
        <f t="shared" si="1"/>
        <v>-1.1107539861534952</v>
      </c>
      <c r="M4" s="7">
        <f t="shared" si="3"/>
        <v>-1.1106309029486385</v>
      </c>
      <c r="N4" s="3" t="s">
        <v>15</v>
      </c>
      <c r="P4" s="5">
        <f t="shared" si="4"/>
        <v>1.2810052851535014</v>
      </c>
    </row>
    <row r="5" spans="1:16" x14ac:dyDescent="0.15">
      <c r="A5" s="5">
        <v>2</v>
      </c>
      <c r="B5" s="5">
        <v>3</v>
      </c>
      <c r="D5">
        <v>118.58231376800001</v>
      </c>
      <c r="E5">
        <v>281.90537401270001</v>
      </c>
      <c r="F5">
        <v>102.1040247678</v>
      </c>
      <c r="G5">
        <v>108.67089783282</v>
      </c>
      <c r="I5" s="6">
        <f t="shared" si="0"/>
        <v>16.478289000200007</v>
      </c>
      <c r="J5" s="6">
        <f t="shared" si="0"/>
        <v>173.23447617988001</v>
      </c>
      <c r="K5" s="6">
        <f t="shared" si="2"/>
        <v>-191.403082415656</v>
      </c>
      <c r="L5" s="7">
        <f t="shared" si="1"/>
        <v>-1.1048786975688973</v>
      </c>
      <c r="M5" s="7">
        <f t="shared" si="3"/>
        <v>-1.1047145866290884</v>
      </c>
      <c r="N5" s="5">
        <f>RSQ(V64:V83,U64:U83)</f>
        <v>0.16415615214339099</v>
      </c>
      <c r="P5" s="5">
        <f t="shared" si="4"/>
        <v>0.74528347671857209</v>
      </c>
    </row>
    <row r="6" spans="1:16" x14ac:dyDescent="0.15">
      <c r="A6" s="5">
        <v>2.5</v>
      </c>
      <c r="B6" s="5">
        <v>4</v>
      </c>
      <c r="D6">
        <v>120.13659594239</v>
      </c>
      <c r="E6">
        <v>292.35511847607</v>
      </c>
      <c r="F6">
        <v>102.25804953559999</v>
      </c>
      <c r="G6">
        <v>108.52972136223001</v>
      </c>
      <c r="I6" s="6">
        <f t="shared" si="0"/>
        <v>17.878546406790008</v>
      </c>
      <c r="J6" s="6">
        <f t="shared" si="0"/>
        <v>183.82539711383998</v>
      </c>
      <c r="K6" s="6">
        <f t="shared" si="2"/>
        <v>-202.71193012981797</v>
      </c>
      <c r="L6" s="7">
        <f t="shared" si="1"/>
        <v>-1.1027416957205423</v>
      </c>
      <c r="M6" s="7">
        <f t="shared" si="3"/>
        <v>-1.102536557045781</v>
      </c>
      <c r="P6" s="5">
        <f t="shared" si="4"/>
        <v>0.55042692144556304</v>
      </c>
    </row>
    <row r="7" spans="1:16" x14ac:dyDescent="0.15">
      <c r="A7" s="5">
        <v>3</v>
      </c>
      <c r="B7" s="5">
        <v>5</v>
      </c>
      <c r="D7">
        <v>119.95663620877001</v>
      </c>
      <c r="E7">
        <v>292.07557689329002</v>
      </c>
      <c r="F7">
        <v>102.08885448916</v>
      </c>
      <c r="G7">
        <v>108.62105263158</v>
      </c>
      <c r="I7" s="6">
        <f t="shared" si="0"/>
        <v>17.867781719610008</v>
      </c>
      <c r="J7" s="6">
        <f t="shared" si="0"/>
        <v>183.45452426171002</v>
      </c>
      <c r="K7" s="6">
        <f t="shared" si="2"/>
        <v>-202.277647394442</v>
      </c>
      <c r="L7" s="7">
        <f t="shared" si="1"/>
        <v>-1.102603755391061</v>
      </c>
      <c r="M7" s="7">
        <f t="shared" si="3"/>
        <v>-1.1023575889813477</v>
      </c>
      <c r="P7" s="5">
        <f t="shared" si="4"/>
        <v>0.53784921709934341</v>
      </c>
    </row>
    <row r="8" spans="1:16" x14ac:dyDescent="0.15">
      <c r="A8" s="5">
        <v>3.5</v>
      </c>
      <c r="B8" s="5">
        <v>6</v>
      </c>
      <c r="D8">
        <v>120.31547158123</v>
      </c>
      <c r="E8">
        <v>292.88864797894001</v>
      </c>
      <c r="F8">
        <v>102.12585139319</v>
      </c>
      <c r="G8">
        <v>108.61950464396</v>
      </c>
      <c r="I8" s="6">
        <f t="shared" si="0"/>
        <v>18.189620188039996</v>
      </c>
      <c r="J8" s="6">
        <f t="shared" si="0"/>
        <v>184.26914333498001</v>
      </c>
      <c r="K8" s="6">
        <f t="shared" si="2"/>
        <v>-202.93335181393604</v>
      </c>
      <c r="L8" s="7">
        <f t="shared" si="1"/>
        <v>-1.101287758444867</v>
      </c>
      <c r="M8" s="7">
        <f t="shared" si="3"/>
        <v>-1.1010005643002014</v>
      </c>
      <c r="P8" s="5">
        <f t="shared" si="4"/>
        <v>0.41785370474985956</v>
      </c>
    </row>
    <row r="9" spans="1:16" x14ac:dyDescent="0.15">
      <c r="A9" s="5">
        <v>4</v>
      </c>
      <c r="B9" s="5">
        <v>7</v>
      </c>
      <c r="D9">
        <v>120.30741830572001</v>
      </c>
      <c r="E9">
        <v>292.48242217747998</v>
      </c>
      <c r="F9">
        <v>102.20325077399001</v>
      </c>
      <c r="G9">
        <v>108.48003095975</v>
      </c>
      <c r="I9" s="6">
        <f t="shared" si="0"/>
        <v>18.104167531729999</v>
      </c>
      <c r="J9" s="6">
        <f t="shared" si="0"/>
        <v>184.00239121772998</v>
      </c>
      <c r="K9" s="6">
        <f t="shared" si="2"/>
        <v>-202.69870192954596</v>
      </c>
      <c r="L9" s="7">
        <f t="shared" si="1"/>
        <v>-1.1016090638175058</v>
      </c>
      <c r="M9" s="7">
        <f t="shared" si="3"/>
        <v>-1.1012808419378879</v>
      </c>
      <c r="P9" s="5">
        <f t="shared" si="4"/>
        <v>0.44715103930822159</v>
      </c>
    </row>
    <row r="10" spans="1:16" x14ac:dyDescent="0.15">
      <c r="A10" s="5">
        <v>4.5</v>
      </c>
      <c r="B10" s="5">
        <v>8</v>
      </c>
      <c r="D10">
        <v>121.04661607558</v>
      </c>
      <c r="E10">
        <v>293.77094625987002</v>
      </c>
      <c r="F10">
        <v>102.17337461299999</v>
      </c>
      <c r="G10">
        <v>108.44814241486</v>
      </c>
      <c r="I10" s="6">
        <f t="shared" si="0"/>
        <v>18.873241462580012</v>
      </c>
      <c r="J10" s="6">
        <f t="shared" si="0"/>
        <v>185.32280384501001</v>
      </c>
      <c r="K10" s="6">
        <f t="shared" si="2"/>
        <v>-203.51412315143199</v>
      </c>
      <c r="L10" s="7">
        <f t="shared" si="1"/>
        <v>-1.0981601774255252</v>
      </c>
      <c r="M10" s="7">
        <f t="shared" si="3"/>
        <v>-1.097790927810955</v>
      </c>
      <c r="P10" s="5">
        <f t="shared" si="4"/>
        <v>0.1326739496479642</v>
      </c>
    </row>
    <row r="11" spans="1:16" x14ac:dyDescent="0.15">
      <c r="A11" s="5">
        <v>5</v>
      </c>
      <c r="B11" s="5">
        <v>9</v>
      </c>
      <c r="D11">
        <v>121.3667337773</v>
      </c>
      <c r="E11">
        <v>293.92550720149001</v>
      </c>
      <c r="F11">
        <v>102.22910216718</v>
      </c>
      <c r="G11">
        <v>108.78839009287999</v>
      </c>
      <c r="I11" s="6">
        <f t="shared" si="0"/>
        <v>19.137631610119996</v>
      </c>
      <c r="J11" s="6">
        <f t="shared" si="0"/>
        <v>185.13711710861003</v>
      </c>
      <c r="K11" s="6">
        <f t="shared" si="2"/>
        <v>-203.02690892021204</v>
      </c>
      <c r="L11" s="7">
        <f t="shared" si="1"/>
        <v>-1.0966299577901877</v>
      </c>
      <c r="M11" s="7">
        <f t="shared" si="3"/>
        <v>-1.0962196804406654</v>
      </c>
      <c r="P11" s="5">
        <f t="shared" si="4"/>
        <v>-6.8548613273280799E-3</v>
      </c>
    </row>
    <row r="12" spans="1:16" x14ac:dyDescent="0.15">
      <c r="A12" s="5">
        <v>5.5</v>
      </c>
      <c r="B12" s="5">
        <v>10</v>
      </c>
      <c r="D12">
        <v>120.95648133808</v>
      </c>
      <c r="E12">
        <v>294.27350162613999</v>
      </c>
      <c r="F12">
        <v>102.19938080495</v>
      </c>
      <c r="G12">
        <v>108.4693498452</v>
      </c>
      <c r="I12" s="6">
        <f t="shared" si="0"/>
        <v>18.75710053313</v>
      </c>
      <c r="J12" s="6">
        <f t="shared" si="0"/>
        <v>185.80415178094</v>
      </c>
      <c r="K12" s="6">
        <f t="shared" si="2"/>
        <v>-204.207881603998</v>
      </c>
      <c r="L12" s="7">
        <f t="shared" si="1"/>
        <v>-1.0990490774649411</v>
      </c>
      <c r="M12" s="7">
        <f t="shared" si="3"/>
        <v>-1.0985977723804665</v>
      </c>
      <c r="P12" s="5">
        <f t="shared" si="4"/>
        <v>0.21372582136063734</v>
      </c>
    </row>
    <row r="13" spans="1:16" x14ac:dyDescent="0.15">
      <c r="A13" s="5">
        <v>6</v>
      </c>
      <c r="B13" s="5">
        <v>11</v>
      </c>
      <c r="D13">
        <v>120.8617004801</v>
      </c>
      <c r="E13">
        <v>293.67663001393998</v>
      </c>
      <c r="F13">
        <v>102.11609907121</v>
      </c>
      <c r="G13">
        <v>108.57306501548</v>
      </c>
      <c r="I13" s="6">
        <f t="shared" si="0"/>
        <v>18.745601408889996</v>
      </c>
      <c r="J13" s="6">
        <f t="shared" si="0"/>
        <v>185.10356499846</v>
      </c>
      <c r="K13" s="6">
        <f t="shared" si="2"/>
        <v>-203.378676589262</v>
      </c>
      <c r="L13" s="7">
        <f t="shared" si="1"/>
        <v>-1.0987291173508951</v>
      </c>
      <c r="M13" s="7">
        <f t="shared" si="3"/>
        <v>-1.0982367845314682</v>
      </c>
      <c r="P13" s="5">
        <f t="shared" si="4"/>
        <v>0.18455115045627979</v>
      </c>
    </row>
    <row r="14" spans="1:16" x14ac:dyDescent="0.15">
      <c r="A14" s="5">
        <v>6.5</v>
      </c>
      <c r="B14" s="5">
        <v>12</v>
      </c>
      <c r="D14">
        <v>120.32336998606</v>
      </c>
      <c r="E14">
        <v>293.69289143564998</v>
      </c>
      <c r="F14">
        <v>102.20634674922999</v>
      </c>
      <c r="G14">
        <v>108.65386996904</v>
      </c>
      <c r="I14" s="6">
        <f t="shared" si="0"/>
        <v>18.117023236830008</v>
      </c>
      <c r="J14" s="6">
        <f t="shared" si="0"/>
        <v>185.03902146661</v>
      </c>
      <c r="K14" s="6">
        <f t="shared" si="2"/>
        <v>-203.92980252310196</v>
      </c>
      <c r="L14" s="7">
        <f t="shared" si="1"/>
        <v>-1.1020907963453577</v>
      </c>
      <c r="M14" s="7">
        <f t="shared" si="3"/>
        <v>-1.1015574357909788</v>
      </c>
      <c r="P14" s="5">
        <f t="shared" si="4"/>
        <v>0.49107647672065585</v>
      </c>
    </row>
    <row r="15" spans="1:16" x14ac:dyDescent="0.15">
      <c r="A15" s="5">
        <v>7</v>
      </c>
      <c r="B15" s="5">
        <v>13</v>
      </c>
      <c r="D15">
        <v>120.75871147591999</v>
      </c>
      <c r="E15">
        <v>293.45717825615998</v>
      </c>
      <c r="F15">
        <v>102.17848297214</v>
      </c>
      <c r="G15">
        <v>108.61934984520001</v>
      </c>
      <c r="I15" s="6">
        <f t="shared" si="0"/>
        <v>18.580228503779992</v>
      </c>
      <c r="J15" s="6">
        <f t="shared" si="0"/>
        <v>184.83782841095996</v>
      </c>
      <c r="K15" s="6">
        <f t="shared" si="2"/>
        <v>-203.22516558937195</v>
      </c>
      <c r="L15" s="7">
        <f t="shared" si="1"/>
        <v>-1.0994782146949402</v>
      </c>
      <c r="M15" s="7">
        <f t="shared" si="3"/>
        <v>-1.098903826405609</v>
      </c>
      <c r="P15" s="5">
        <f t="shared" si="4"/>
        <v>0.25285550318164346</v>
      </c>
    </row>
    <row r="16" spans="1:16" x14ac:dyDescent="0.15">
      <c r="A16" s="5">
        <v>7.5</v>
      </c>
      <c r="B16" s="5">
        <v>14</v>
      </c>
      <c r="D16">
        <v>120.74322440762</v>
      </c>
      <c r="E16">
        <v>294.37091528574001</v>
      </c>
      <c r="F16">
        <v>102.15990712074</v>
      </c>
      <c r="G16">
        <v>108.50247678018999</v>
      </c>
      <c r="I16" s="6">
        <f t="shared" si="0"/>
        <v>18.583317286880003</v>
      </c>
      <c r="J16" s="6">
        <f t="shared" si="0"/>
        <v>185.86843850555002</v>
      </c>
      <c r="K16" s="6">
        <f t="shared" si="2"/>
        <v>-204.45880891978001</v>
      </c>
      <c r="L16" s="7">
        <f t="shared" si="1"/>
        <v>-1.100018973440049</v>
      </c>
      <c r="M16" s="7">
        <f t="shared" si="3"/>
        <v>-1.0994035574157655</v>
      </c>
      <c r="P16" s="5">
        <f t="shared" si="4"/>
        <v>0.30216308164103917</v>
      </c>
    </row>
    <row r="17" spans="1:16" x14ac:dyDescent="0.15">
      <c r="A17" s="5">
        <v>8</v>
      </c>
      <c r="B17" s="5">
        <v>15</v>
      </c>
      <c r="D17">
        <v>120.90336069382001</v>
      </c>
      <c r="E17">
        <v>294.19931856900001</v>
      </c>
      <c r="F17">
        <v>102.09256965944</v>
      </c>
      <c r="G17">
        <v>108.61253869969001</v>
      </c>
      <c r="I17" s="6">
        <f t="shared" si="0"/>
        <v>18.810791034380003</v>
      </c>
      <c r="J17" s="6">
        <f t="shared" si="0"/>
        <v>185.58677986931002</v>
      </c>
      <c r="K17" s="6">
        <f t="shared" si="2"/>
        <v>-203.89334480879202</v>
      </c>
      <c r="L17" s="7">
        <f t="shared" si="1"/>
        <v>-1.0986415355251784</v>
      </c>
      <c r="M17" s="7">
        <f t="shared" si="3"/>
        <v>-1.0979850917659426</v>
      </c>
      <c r="P17" s="5">
        <f t="shared" si="4"/>
        <v>0.17656524586906264</v>
      </c>
    </row>
    <row r="18" spans="1:16" x14ac:dyDescent="0.15">
      <c r="A18" s="5">
        <v>8.5</v>
      </c>
      <c r="B18" s="5">
        <v>16</v>
      </c>
      <c r="D18">
        <v>121.07294409168</v>
      </c>
      <c r="E18">
        <v>294.74260492488997</v>
      </c>
      <c r="F18">
        <v>102.18746130031001</v>
      </c>
      <c r="G18">
        <v>108.6407120743</v>
      </c>
      <c r="I18" s="6">
        <f t="shared" si="0"/>
        <v>18.885482791369995</v>
      </c>
      <c r="J18" s="6">
        <f t="shared" si="0"/>
        <v>186.10189285058999</v>
      </c>
      <c r="K18" s="6">
        <f t="shared" si="2"/>
        <v>-204.43678862933797</v>
      </c>
      <c r="L18" s="7">
        <f t="shared" si="1"/>
        <v>-1.0985207377415982</v>
      </c>
      <c r="M18" s="7">
        <f t="shared" si="3"/>
        <v>-1.0978232662474103</v>
      </c>
      <c r="P18" s="5">
        <f t="shared" si="4"/>
        <v>0.16555063677493778</v>
      </c>
    </row>
    <row r="19" spans="1:16" x14ac:dyDescent="0.15">
      <c r="A19" s="5">
        <v>9</v>
      </c>
      <c r="B19" s="5">
        <v>17</v>
      </c>
      <c r="D19">
        <v>121.13891900263</v>
      </c>
      <c r="E19">
        <v>295.20799132723999</v>
      </c>
      <c r="F19">
        <v>102.0193498452</v>
      </c>
      <c r="G19">
        <v>108.72507739938</v>
      </c>
      <c r="I19" s="6">
        <f t="shared" si="0"/>
        <v>19.119569157430007</v>
      </c>
      <c r="J19" s="6">
        <f t="shared" si="0"/>
        <v>186.48291392786001</v>
      </c>
      <c r="K19" s="6">
        <f t="shared" si="2"/>
        <v>-204.659927556002</v>
      </c>
      <c r="L19" s="7">
        <f t="shared" si="1"/>
        <v>-1.0974728099496218</v>
      </c>
      <c r="M19" s="7">
        <f t="shared" si="3"/>
        <v>-1.0967343107204817</v>
      </c>
      <c r="P19" s="5">
        <f t="shared" si="4"/>
        <v>6.9998262837337621E-2</v>
      </c>
    </row>
    <row r="20" spans="1:16" x14ac:dyDescent="0.15">
      <c r="A20" s="5">
        <v>9.5</v>
      </c>
      <c r="B20" s="5">
        <v>18</v>
      </c>
      <c r="D20">
        <v>121.44432398947001</v>
      </c>
      <c r="E20">
        <v>295.03345206751999</v>
      </c>
      <c r="F20">
        <v>102.03699690403</v>
      </c>
      <c r="G20">
        <v>108.59814241486001</v>
      </c>
      <c r="I20" s="6">
        <f t="shared" si="0"/>
        <v>19.407327085440002</v>
      </c>
      <c r="J20" s="6">
        <f t="shared" si="0"/>
        <v>186.43530965265998</v>
      </c>
      <c r="K20" s="6">
        <f t="shared" si="2"/>
        <v>-204.31504449775196</v>
      </c>
      <c r="L20" s="7">
        <f t="shared" si="1"/>
        <v>-1.0959031573922504</v>
      </c>
      <c r="M20" s="7">
        <f t="shared" si="3"/>
        <v>-1.095123630428158</v>
      </c>
      <c r="P20" s="5">
        <f t="shared" si="4"/>
        <v>-7.3126129188944025E-2</v>
      </c>
    </row>
    <row r="21" spans="1:16" x14ac:dyDescent="0.15">
      <c r="A21" s="37">
        <v>10</v>
      </c>
      <c r="B21" s="5">
        <v>19</v>
      </c>
      <c r="D21">
        <v>120.81973052501</v>
      </c>
      <c r="E21">
        <v>295.07557689329002</v>
      </c>
      <c r="F21">
        <v>102.12724458204001</v>
      </c>
      <c r="G21">
        <v>108.67647058823999</v>
      </c>
      <c r="I21" s="6">
        <f t="shared" si="0"/>
        <v>18.692485942969995</v>
      </c>
      <c r="J21" s="6">
        <f t="shared" si="0"/>
        <v>186.39910630505003</v>
      </c>
      <c r="K21" s="6">
        <f t="shared" si="2"/>
        <v>-204.98644162309003</v>
      </c>
      <c r="L21" s="7">
        <f t="shared" si="1"/>
        <v>-1.0997179422503294</v>
      </c>
      <c r="M21" s="7">
        <f t="shared" si="3"/>
        <v>-1.0988973875512849</v>
      </c>
      <c r="P21" s="5">
        <f t="shared" si="4"/>
        <v>0.27471439192481639</v>
      </c>
    </row>
    <row r="22" spans="1:16" x14ac:dyDescent="0.15">
      <c r="A22" s="5">
        <v>10.5</v>
      </c>
      <c r="B22" s="5">
        <v>20</v>
      </c>
      <c r="D22">
        <v>121.17035775127999</v>
      </c>
      <c r="E22">
        <v>294.97800836302002</v>
      </c>
      <c r="F22">
        <v>102.16857585139</v>
      </c>
      <c r="G22">
        <v>108.63188854489</v>
      </c>
      <c r="I22" s="6">
        <f t="shared" si="0"/>
        <v>19.001781899889991</v>
      </c>
      <c r="J22" s="6">
        <f t="shared" si="0"/>
        <v>186.34611981813003</v>
      </c>
      <c r="K22" s="6">
        <f t="shared" si="2"/>
        <v>-204.61356188186602</v>
      </c>
      <c r="L22" s="7">
        <f t="shared" si="1"/>
        <v>-1.0980296347547489</v>
      </c>
      <c r="M22" s="7">
        <f t="shared" si="3"/>
        <v>-1.0971680523207521</v>
      </c>
      <c r="P22" s="5">
        <f t="shared" si="4"/>
        <v>0.12077078018501589</v>
      </c>
    </row>
    <row r="23" spans="1:16" x14ac:dyDescent="0.15">
      <c r="A23" s="5">
        <v>11</v>
      </c>
      <c r="B23" s="5">
        <v>21</v>
      </c>
      <c r="D23">
        <v>120.84729750658001</v>
      </c>
      <c r="E23">
        <v>295.30323679727002</v>
      </c>
      <c r="F23">
        <v>102.06811145511</v>
      </c>
      <c r="G23">
        <v>108.72445820433001</v>
      </c>
      <c r="I23" s="6">
        <f t="shared" si="0"/>
        <v>18.779186051470006</v>
      </c>
      <c r="J23" s="6">
        <f t="shared" si="0"/>
        <v>186.57877859294001</v>
      </c>
      <c r="K23" s="6">
        <f t="shared" si="2"/>
        <v>-205.115348260058</v>
      </c>
      <c r="L23" s="7">
        <f t="shared" si="1"/>
        <v>-1.0993498285652268</v>
      </c>
      <c r="M23" s="7">
        <f t="shared" si="3"/>
        <v>-1.0984472183962777</v>
      </c>
      <c r="P23" s="5">
        <f t="shared" si="4"/>
        <v>0.24114897190276255</v>
      </c>
    </row>
    <row r="24" spans="1:16" x14ac:dyDescent="0.15">
      <c r="A24" s="5">
        <v>11.5</v>
      </c>
      <c r="B24" s="5">
        <v>22</v>
      </c>
      <c r="D24">
        <v>120.98822982809</v>
      </c>
      <c r="E24">
        <v>295.23664240359</v>
      </c>
      <c r="F24">
        <v>102.13885448916</v>
      </c>
      <c r="G24">
        <v>108.61021671827</v>
      </c>
      <c r="I24" s="6">
        <f t="shared" si="0"/>
        <v>18.849375338930002</v>
      </c>
      <c r="J24" s="6">
        <f t="shared" si="0"/>
        <v>186.62642568531999</v>
      </c>
      <c r="K24" s="6">
        <f t="shared" si="2"/>
        <v>-205.10233548345397</v>
      </c>
      <c r="L24" s="7">
        <f t="shared" si="1"/>
        <v>-1.0989994301733406</v>
      </c>
      <c r="M24" s="7">
        <f t="shared" si="3"/>
        <v>-1.0980557922694392</v>
      </c>
      <c r="P24" s="5">
        <f t="shared" si="4"/>
        <v>0.20919887149985178</v>
      </c>
    </row>
    <row r="25" spans="1:16" x14ac:dyDescent="0.15">
      <c r="A25" s="5">
        <v>12</v>
      </c>
      <c r="B25" s="5">
        <v>23</v>
      </c>
      <c r="D25">
        <v>121.45175778225</v>
      </c>
      <c r="E25">
        <v>295.10484745238</v>
      </c>
      <c r="F25">
        <v>102.24736842105</v>
      </c>
      <c r="G25">
        <v>108.65758513932001</v>
      </c>
      <c r="I25" s="6">
        <f t="shared" si="0"/>
        <v>19.204389361200001</v>
      </c>
      <c r="J25" s="6">
        <f t="shared" si="0"/>
        <v>186.44726231305998</v>
      </c>
      <c r="K25" s="6">
        <f t="shared" si="2"/>
        <v>-204.53232541447198</v>
      </c>
      <c r="L25" s="7">
        <f t="shared" si="1"/>
        <v>-1.0969982764941097</v>
      </c>
      <c r="M25" s="7">
        <f t="shared" si="3"/>
        <v>-1.0960136108552563</v>
      </c>
      <c r="P25" s="5">
        <f t="shared" si="4"/>
        <v>2.6729252764157743E-2</v>
      </c>
    </row>
    <row r="26" spans="1:16" x14ac:dyDescent="0.15">
      <c r="A26" s="5">
        <v>12.5</v>
      </c>
      <c r="B26" s="5">
        <v>24</v>
      </c>
      <c r="D26">
        <v>121.17453925972001</v>
      </c>
      <c r="E26">
        <v>294.62846523153001</v>
      </c>
      <c r="F26">
        <v>102.17786377709</v>
      </c>
      <c r="G26">
        <v>108.68823529412001</v>
      </c>
      <c r="I26" s="6">
        <f t="shared" si="0"/>
        <v>18.99667548263001</v>
      </c>
      <c r="J26" s="6">
        <f t="shared" si="0"/>
        <v>185.94022993741001</v>
      </c>
      <c r="K26" s="6">
        <f t="shared" si="2"/>
        <v>-204.13160044226197</v>
      </c>
      <c r="L26" s="7">
        <f t="shared" si="1"/>
        <v>-1.0978345058031573</v>
      </c>
      <c r="M26" s="7">
        <f t="shared" si="3"/>
        <v>-1.0968088124293516</v>
      </c>
      <c r="P26" s="5">
        <f t="shared" si="4"/>
        <v>0.10297849078178753</v>
      </c>
    </row>
    <row r="27" spans="1:16" x14ac:dyDescent="0.15">
      <c r="A27" s="5">
        <v>13</v>
      </c>
      <c r="B27" s="5">
        <v>25</v>
      </c>
      <c r="D27">
        <v>121.24051417067</v>
      </c>
      <c r="E27">
        <v>295.08285581539002</v>
      </c>
      <c r="F27">
        <v>102.05681114551</v>
      </c>
      <c r="G27">
        <v>108.84473684211</v>
      </c>
      <c r="I27" s="6">
        <f t="shared" si="0"/>
        <v>19.18370302516</v>
      </c>
      <c r="J27" s="6">
        <f t="shared" si="0"/>
        <v>186.23811897328002</v>
      </c>
      <c r="K27" s="6">
        <f t="shared" si="2"/>
        <v>-204.302039742776</v>
      </c>
      <c r="L27" s="7">
        <f t="shared" si="1"/>
        <v>-1.0969936813638439</v>
      </c>
      <c r="M27" s="7">
        <f t="shared" si="3"/>
        <v>-1.0959269602550858</v>
      </c>
      <c r="P27" s="5">
        <f t="shared" si="4"/>
        <v>2.6310258622751898E-2</v>
      </c>
    </row>
    <row r="28" spans="1:16" x14ac:dyDescent="0.15">
      <c r="A28" s="5">
        <v>13.5</v>
      </c>
      <c r="B28" s="5">
        <v>26</v>
      </c>
      <c r="D28">
        <v>121.27133343657999</v>
      </c>
      <c r="E28">
        <v>295.06643952299999</v>
      </c>
      <c r="F28">
        <v>102.31083591331</v>
      </c>
      <c r="G28">
        <v>108.70309597523</v>
      </c>
      <c r="I28" s="6">
        <f t="shared" si="0"/>
        <v>18.960497523269993</v>
      </c>
      <c r="J28" s="6">
        <f t="shared" si="0"/>
        <v>186.36334354777</v>
      </c>
      <c r="K28" s="6">
        <f t="shared" si="2"/>
        <v>-204.67551473405399</v>
      </c>
      <c r="L28" s="7">
        <f t="shared" si="1"/>
        <v>-1.098260585143398</v>
      </c>
      <c r="M28" s="7">
        <f t="shared" si="3"/>
        <v>-1.0971528362996876</v>
      </c>
      <c r="P28" s="5">
        <f t="shared" si="4"/>
        <v>0.14182934745100073</v>
      </c>
    </row>
    <row r="29" spans="1:16" x14ac:dyDescent="0.15">
      <c r="A29" s="5">
        <v>14</v>
      </c>
      <c r="B29" s="5">
        <v>27</v>
      </c>
      <c r="D29">
        <v>121.25801455784</v>
      </c>
      <c r="E29">
        <v>294.95291931237</v>
      </c>
      <c r="F29">
        <v>102.12941176471</v>
      </c>
      <c r="G29">
        <v>108.69814241486</v>
      </c>
      <c r="I29" s="6">
        <f t="shared" si="0"/>
        <v>19.12860279313</v>
      </c>
      <c r="J29" s="6">
        <f t="shared" si="0"/>
        <v>186.25477689751</v>
      </c>
      <c r="K29" s="6">
        <f t="shared" si="2"/>
        <v>-204.37712948388199</v>
      </c>
      <c r="L29" s="7">
        <f t="shared" si="1"/>
        <v>-1.0972987264447136</v>
      </c>
      <c r="M29" s="7">
        <f t="shared" si="3"/>
        <v>-1.0961499498660512</v>
      </c>
      <c r="P29" s="5">
        <f t="shared" si="4"/>
        <v>5.4124943812191413E-2</v>
      </c>
    </row>
    <row r="30" spans="1:16" x14ac:dyDescent="0.15">
      <c r="A30" s="5">
        <v>14.5</v>
      </c>
      <c r="B30" s="5">
        <v>28</v>
      </c>
      <c r="D30">
        <v>121.52377264984</v>
      </c>
      <c r="E30">
        <v>294.38438903515998</v>
      </c>
      <c r="F30">
        <v>102.00897832817</v>
      </c>
      <c r="G30">
        <v>108.64984520124</v>
      </c>
      <c r="I30" s="6">
        <f t="shared" si="0"/>
        <v>19.514794321669996</v>
      </c>
      <c r="J30" s="6">
        <f t="shared" si="0"/>
        <v>185.73454383391999</v>
      </c>
      <c r="K30" s="6">
        <f t="shared" si="2"/>
        <v>-203.36665827903397</v>
      </c>
      <c r="L30" s="7">
        <f t="shared" si="1"/>
        <v>-1.0949317993365857</v>
      </c>
      <c r="M30" s="7">
        <f t="shared" si="3"/>
        <v>-1.093741995022971</v>
      </c>
      <c r="P30" s="5">
        <f t="shared" si="4"/>
        <v>-0.16169670520843049</v>
      </c>
    </row>
    <row r="31" spans="1:16" x14ac:dyDescent="0.15">
      <c r="A31" s="5">
        <v>15</v>
      </c>
      <c r="B31" s="5">
        <v>29</v>
      </c>
      <c r="D31">
        <v>121.36657890661</v>
      </c>
      <c r="E31">
        <v>295.24918692890998</v>
      </c>
      <c r="F31">
        <v>102.176625387</v>
      </c>
      <c r="G31">
        <v>108.64458204333999</v>
      </c>
      <c r="I31" s="6">
        <f t="shared" si="0"/>
        <v>19.18995351961</v>
      </c>
      <c r="J31" s="6">
        <f t="shared" si="0"/>
        <v>186.60460488556998</v>
      </c>
      <c r="K31" s="6">
        <f t="shared" si="2"/>
        <v>-204.73557234307395</v>
      </c>
      <c r="L31" s="7">
        <f t="shared" si="1"/>
        <v>-1.097162486791911</v>
      </c>
      <c r="M31" s="7">
        <f t="shared" si="3"/>
        <v>-1.095931654743344</v>
      </c>
      <c r="P31" s="5">
        <f t="shared" si="4"/>
        <v>4.1702310927177751E-2</v>
      </c>
    </row>
    <row r="32" spans="1:16" x14ac:dyDescent="0.15">
      <c r="A32" s="5">
        <v>15.5</v>
      </c>
      <c r="B32" s="5">
        <v>30</v>
      </c>
      <c r="D32">
        <v>121.45392597180999</v>
      </c>
      <c r="E32">
        <v>294.63868669661002</v>
      </c>
      <c r="F32">
        <v>102.23529411765</v>
      </c>
      <c r="G32">
        <v>108.72012383901</v>
      </c>
      <c r="I32" s="6">
        <f t="shared" si="0"/>
        <v>19.218631854159995</v>
      </c>
      <c r="J32" s="6">
        <f t="shared" si="0"/>
        <v>185.91856285760002</v>
      </c>
      <c r="K32" s="6">
        <f t="shared" si="2"/>
        <v>-203.88364357496005</v>
      </c>
      <c r="L32" s="7">
        <f t="shared" si="1"/>
        <v>-1.0966287628369844</v>
      </c>
      <c r="M32" s="7">
        <f t="shared" si="3"/>
        <v>-1.0953569030534653</v>
      </c>
      <c r="P32" s="5">
        <f t="shared" si="4"/>
        <v>-6.9638198034670121E-3</v>
      </c>
    </row>
    <row r="33" spans="1:16" x14ac:dyDescent="0.15">
      <c r="A33" s="5">
        <v>16</v>
      </c>
      <c r="B33" s="5">
        <v>31</v>
      </c>
      <c r="D33">
        <v>121.35914511383</v>
      </c>
      <c r="E33">
        <v>295.01858448195998</v>
      </c>
      <c r="F33">
        <v>102.20541795666</v>
      </c>
      <c r="G33">
        <v>108.94086687306999</v>
      </c>
      <c r="I33" s="6">
        <f t="shared" si="0"/>
        <v>19.153727157169996</v>
      </c>
      <c r="J33" s="6">
        <f t="shared" si="0"/>
        <v>186.07771760889</v>
      </c>
      <c r="K33" s="6">
        <f t="shared" si="2"/>
        <v>-204.13953397349798</v>
      </c>
      <c r="L33" s="7">
        <f t="shared" si="1"/>
        <v>-1.0970659818741515</v>
      </c>
      <c r="M33" s="7">
        <f t="shared" si="3"/>
        <v>-1.0957530943556801</v>
      </c>
      <c r="P33" s="5">
        <f t="shared" si="4"/>
        <v>3.290277907090388E-2</v>
      </c>
    </row>
    <row r="34" spans="1:16" x14ac:dyDescent="0.15">
      <c r="A34" s="5">
        <v>16.5</v>
      </c>
      <c r="B34" s="5">
        <v>32</v>
      </c>
      <c r="D34">
        <v>121.40003097413999</v>
      </c>
      <c r="E34">
        <v>294.61700480099</v>
      </c>
      <c r="F34">
        <v>102.23219814242</v>
      </c>
      <c r="G34">
        <v>108.75417956656</v>
      </c>
      <c r="I34" s="6">
        <f t="shared" si="0"/>
        <v>19.167832831719991</v>
      </c>
      <c r="J34" s="6">
        <f t="shared" si="0"/>
        <v>185.86282523443001</v>
      </c>
      <c r="K34" s="6">
        <f t="shared" si="2"/>
        <v>-203.86755744959601</v>
      </c>
      <c r="L34" s="7">
        <f t="shared" si="1"/>
        <v>-1.0968710778632387</v>
      </c>
      <c r="M34" s="7">
        <f t="shared" si="3"/>
        <v>-1.095517162609815</v>
      </c>
      <c r="P34" s="5">
        <f t="shared" si="4"/>
        <v>1.5131000256300323E-2</v>
      </c>
    </row>
    <row r="35" spans="1:16" x14ac:dyDescent="0.15">
      <c r="A35" s="5">
        <v>17</v>
      </c>
      <c r="B35" s="5">
        <v>33</v>
      </c>
      <c r="D35">
        <v>121.29378968560999</v>
      </c>
      <c r="E35">
        <v>294.44262041195998</v>
      </c>
      <c r="F35">
        <v>102.26068111455</v>
      </c>
      <c r="G35">
        <v>108.74953560372001</v>
      </c>
      <c r="I35" s="6">
        <f t="shared" si="0"/>
        <v>19.033108571059998</v>
      </c>
      <c r="J35" s="6">
        <f t="shared" si="0"/>
        <v>185.69308480823997</v>
      </c>
      <c r="K35" s="6">
        <f t="shared" si="2"/>
        <v>-203.79859319882797</v>
      </c>
      <c r="L35" s="7">
        <f t="shared" si="1"/>
        <v>-1.0975023297678803</v>
      </c>
      <c r="M35" s="7">
        <f t="shared" si="3"/>
        <v>-1.0961073867795044</v>
      </c>
      <c r="P35" s="5">
        <f t="shared" si="4"/>
        <v>7.2689945159729194E-2</v>
      </c>
    </row>
    <row r="36" spans="1:16" x14ac:dyDescent="0.15">
      <c r="A36" s="5">
        <v>17.5</v>
      </c>
      <c r="B36" s="5">
        <v>34</v>
      </c>
      <c r="D36">
        <v>121.50425894378</v>
      </c>
      <c r="E36">
        <v>293.88725414279003</v>
      </c>
      <c r="F36">
        <v>102.13761609907</v>
      </c>
      <c r="G36">
        <v>108.82956656347</v>
      </c>
      <c r="I36" s="6">
        <f t="shared" si="0"/>
        <v>19.36664284471</v>
      </c>
      <c r="J36" s="6">
        <f t="shared" si="0"/>
        <v>185.05768757932003</v>
      </c>
      <c r="K36" s="6">
        <f t="shared" si="2"/>
        <v>-202.70258225047405</v>
      </c>
      <c r="L36" s="7">
        <f t="shared" si="1"/>
        <v>-1.0953480771426531</v>
      </c>
      <c r="M36" s="7">
        <f t="shared" si="3"/>
        <v>-1.0939121064193251</v>
      </c>
      <c r="P36" s="5">
        <f t="shared" si="4"/>
        <v>-0.12373957410470847</v>
      </c>
    </row>
    <row r="37" spans="1:16" x14ac:dyDescent="0.15">
      <c r="A37" s="5">
        <v>18</v>
      </c>
      <c r="B37" s="5">
        <v>35</v>
      </c>
      <c r="D37">
        <v>121.39925662072</v>
      </c>
      <c r="E37">
        <v>293.45702338546999</v>
      </c>
      <c r="F37">
        <v>102.29674922600999</v>
      </c>
      <c r="G37">
        <v>108.65588235294</v>
      </c>
      <c r="I37" s="6">
        <f t="shared" si="0"/>
        <v>19.102507394710003</v>
      </c>
      <c r="J37" s="6">
        <f t="shared" si="0"/>
        <v>184.80114103252998</v>
      </c>
      <c r="K37" s="6">
        <f t="shared" si="2"/>
        <v>-202.658861844326</v>
      </c>
      <c r="L37" s="7">
        <f t="shared" si="1"/>
        <v>-1.0966320917285493</v>
      </c>
      <c r="M37" s="7">
        <f t="shared" si="3"/>
        <v>-1.0951550932702689</v>
      </c>
      <c r="P37" s="5">
        <f t="shared" si="4"/>
        <v>-6.6602841075560897E-3</v>
      </c>
    </row>
    <row r="38" spans="1:16" x14ac:dyDescent="0.15">
      <c r="A38" s="5">
        <v>18.5</v>
      </c>
      <c r="B38" s="5">
        <v>36</v>
      </c>
      <c r="D38">
        <v>121.39507511228</v>
      </c>
      <c r="E38">
        <v>293.16648598419999</v>
      </c>
      <c r="F38">
        <v>102.21300309598</v>
      </c>
      <c r="G38">
        <v>108.64086687307</v>
      </c>
      <c r="I38" s="6">
        <f t="shared" si="0"/>
        <v>19.182072016299998</v>
      </c>
      <c r="J38" s="6">
        <f t="shared" si="0"/>
        <v>184.52561911113</v>
      </c>
      <c r="K38" s="6">
        <f t="shared" si="2"/>
        <v>-202.24867091705599</v>
      </c>
      <c r="L38" s="7">
        <f t="shared" si="1"/>
        <v>-1.0960465646521003</v>
      </c>
      <c r="M38" s="7">
        <f t="shared" si="3"/>
        <v>-1.0945285384588677</v>
      </c>
      <c r="P38" s="5">
        <f t="shared" si="4"/>
        <v>-6.0049938039651377E-2</v>
      </c>
    </row>
    <row r="39" spans="1:16" x14ac:dyDescent="0.15">
      <c r="A39" s="5">
        <v>19</v>
      </c>
      <c r="B39" s="5">
        <v>37</v>
      </c>
      <c r="D39">
        <v>121.59253523308</v>
      </c>
      <c r="E39">
        <v>293.62862010222</v>
      </c>
      <c r="F39">
        <v>102.28312693498999</v>
      </c>
      <c r="G39">
        <v>108.82089783281999</v>
      </c>
      <c r="I39" s="6">
        <f t="shared" si="0"/>
        <v>19.309408298090005</v>
      </c>
      <c r="J39" s="6">
        <f t="shared" si="0"/>
        <v>184.80772226940002</v>
      </c>
      <c r="K39" s="6">
        <f t="shared" si="2"/>
        <v>-202.45985842519002</v>
      </c>
      <c r="L39" s="7">
        <f t="shared" si="1"/>
        <v>-1.0955162259402664</v>
      </c>
      <c r="M39" s="7">
        <f t="shared" si="3"/>
        <v>-1.0939571720120815</v>
      </c>
      <c r="P39" s="5">
        <f t="shared" si="4"/>
        <v>-0.1084073948174309</v>
      </c>
    </row>
    <row r="40" spans="1:16" x14ac:dyDescent="0.15">
      <c r="A40" s="5">
        <v>19.5</v>
      </c>
      <c r="B40" s="5">
        <v>38</v>
      </c>
      <c r="D40">
        <v>121.34613597646</v>
      </c>
      <c r="E40">
        <v>293.98900418150998</v>
      </c>
      <c r="F40">
        <v>102.23637770898</v>
      </c>
      <c r="G40">
        <v>108.80557275542</v>
      </c>
      <c r="I40" s="6">
        <f t="shared" si="0"/>
        <v>19.109758267480004</v>
      </c>
      <c r="J40" s="6">
        <f t="shared" si="0"/>
        <v>185.18343142608998</v>
      </c>
      <c r="K40" s="6">
        <f t="shared" si="2"/>
        <v>-203.11035944382797</v>
      </c>
      <c r="L40" s="7">
        <f t="shared" si="1"/>
        <v>-1.0968063280806681</v>
      </c>
      <c r="M40" s="7">
        <f t="shared" si="3"/>
        <v>-1.0952062464175312</v>
      </c>
      <c r="P40" s="5">
        <f t="shared" si="4"/>
        <v>9.2269718643346356E-3</v>
      </c>
    </row>
    <row r="41" spans="1:16" x14ac:dyDescent="0.15">
      <c r="A41" s="5">
        <v>20</v>
      </c>
      <c r="B41" s="5">
        <v>39</v>
      </c>
      <c r="D41">
        <v>120.97692426824</v>
      </c>
      <c r="E41">
        <v>291.63930617934</v>
      </c>
      <c r="F41">
        <v>102.19303405573</v>
      </c>
      <c r="G41">
        <v>108.74102167183</v>
      </c>
      <c r="I41" s="6">
        <f t="shared" si="0"/>
        <v>18.783890212510002</v>
      </c>
      <c r="J41" s="6">
        <f t="shared" si="0"/>
        <v>182.89828450751</v>
      </c>
      <c r="K41" s="6">
        <f t="shared" si="2"/>
        <v>-200.69405119650202</v>
      </c>
      <c r="L41" s="7">
        <f t="shared" si="1"/>
        <v>-1.0972987075133627</v>
      </c>
      <c r="M41" s="7">
        <f t="shared" si="3"/>
        <v>-1.0956575981152734</v>
      </c>
      <c r="P41" s="5">
        <f t="shared" si="4"/>
        <v>5.4123217609740079E-2</v>
      </c>
    </row>
    <row r="42" spans="1:16" x14ac:dyDescent="0.15">
      <c r="A42" s="5">
        <v>20.5</v>
      </c>
      <c r="B42" s="5">
        <v>40</v>
      </c>
      <c r="D42">
        <v>121.10159516804001</v>
      </c>
      <c r="E42">
        <v>291.18708378503999</v>
      </c>
      <c r="F42">
        <v>102.24814241486</v>
      </c>
      <c r="G42">
        <v>108.90681114551001</v>
      </c>
      <c r="I42" s="6">
        <f t="shared" si="0"/>
        <v>18.853452753180008</v>
      </c>
      <c r="J42" s="6">
        <f t="shared" si="0"/>
        <v>182.28027263952998</v>
      </c>
      <c r="K42" s="6">
        <f t="shared" si="2"/>
        <v>-199.88287441425598</v>
      </c>
      <c r="L42" s="7">
        <f t="shared" si="1"/>
        <v>-1.096568879999078</v>
      </c>
      <c r="M42" s="7">
        <f t="shared" si="3"/>
        <v>-1.0948867428660365</v>
      </c>
      <c r="P42" s="5">
        <f t="shared" si="4"/>
        <v>-1.2424069415973535E-2</v>
      </c>
    </row>
    <row r="43" spans="1:16" x14ac:dyDescent="0.15">
      <c r="A43" s="5">
        <v>21</v>
      </c>
      <c r="B43" s="5">
        <v>41</v>
      </c>
      <c r="D43">
        <v>121.23772649836999</v>
      </c>
      <c r="E43">
        <v>293.80408858602999</v>
      </c>
      <c r="F43">
        <v>102.13343653251</v>
      </c>
      <c r="G43">
        <v>108.9092879257</v>
      </c>
      <c r="I43" s="6">
        <f t="shared" si="0"/>
        <v>19.104289965859991</v>
      </c>
      <c r="J43" s="6">
        <f t="shared" si="0"/>
        <v>184.89480066032999</v>
      </c>
      <c r="K43" s="6">
        <f t="shared" si="2"/>
        <v>-202.76947082653601</v>
      </c>
      <c r="L43" s="7">
        <f t="shared" si="1"/>
        <v>-1.0966748123926078</v>
      </c>
      <c r="M43" s="7">
        <f t="shared" si="3"/>
        <v>-1.0949516475246142</v>
      </c>
      <c r="P43" s="5">
        <f t="shared" si="4"/>
        <v>-2.764919466749869E-3</v>
      </c>
    </row>
    <row r="44" spans="1:16" x14ac:dyDescent="0.15">
      <c r="A44" s="5">
        <v>21.5</v>
      </c>
      <c r="B44" s="5">
        <v>42</v>
      </c>
      <c r="D44">
        <v>121.3075731764</v>
      </c>
      <c r="E44">
        <v>292.90785194363002</v>
      </c>
      <c r="F44">
        <v>102.29256965944001</v>
      </c>
      <c r="G44">
        <v>108.83931888545</v>
      </c>
      <c r="I44" s="6">
        <f t="shared" si="0"/>
        <v>19.015003516959993</v>
      </c>
      <c r="J44" s="6">
        <f t="shared" si="0"/>
        <v>184.06853305818004</v>
      </c>
      <c r="K44" s="6">
        <f t="shared" si="2"/>
        <v>-201.86723615285604</v>
      </c>
      <c r="L44" s="7">
        <f t="shared" si="1"/>
        <v>-1.0966960663996286</v>
      </c>
      <c r="M44" s="7">
        <f t="shared" si="3"/>
        <v>-1.0949318737966827</v>
      </c>
      <c r="P44" s="5">
        <f t="shared" si="4"/>
        <v>-8.2693209579412345E-4</v>
      </c>
    </row>
    <row r="45" spans="1:16" x14ac:dyDescent="0.15">
      <c r="A45" s="5">
        <v>22</v>
      </c>
      <c r="B45" s="5">
        <v>43</v>
      </c>
      <c r="D45">
        <v>121.25971813536</v>
      </c>
      <c r="E45">
        <v>294.04320892055</v>
      </c>
      <c r="F45">
        <v>102.24520123839</v>
      </c>
      <c r="G45">
        <v>108.71130030960001</v>
      </c>
      <c r="I45" s="6">
        <f t="shared" si="0"/>
        <v>19.014516896970008</v>
      </c>
      <c r="J45" s="6">
        <f t="shared" si="0"/>
        <v>185.33190861094999</v>
      </c>
      <c r="K45" s="6">
        <f t="shared" si="2"/>
        <v>-203.38377343616997</v>
      </c>
      <c r="L45" s="7">
        <f t="shared" si="1"/>
        <v>-1.0974028971077754</v>
      </c>
      <c r="M45" s="7">
        <f t="shared" si="3"/>
        <v>-1.0955976767698772</v>
      </c>
      <c r="P45" s="5">
        <f t="shared" si="4"/>
        <v>6.3623455280653329E-2</v>
      </c>
    </row>
    <row r="46" spans="1:16" x14ac:dyDescent="0.15">
      <c r="A46" s="5">
        <v>22.5</v>
      </c>
      <c r="B46" s="5">
        <v>44</v>
      </c>
      <c r="D46">
        <v>121.17159671674</v>
      </c>
      <c r="E46">
        <v>294.31965308967</v>
      </c>
      <c r="F46">
        <v>102.22647058824001</v>
      </c>
      <c r="G46">
        <v>108.77414860681</v>
      </c>
      <c r="I46" s="6">
        <f t="shared" si="0"/>
        <v>18.945126128499993</v>
      </c>
      <c r="J46" s="6">
        <f t="shared" si="0"/>
        <v>185.54550448286</v>
      </c>
      <c r="K46" s="6">
        <f t="shared" si="2"/>
        <v>-203.70947925093199</v>
      </c>
      <c r="L46" s="7">
        <f t="shared" si="1"/>
        <v>-1.0978949871013981</v>
      </c>
      <c r="M46" s="7">
        <f t="shared" si="3"/>
        <v>-1.0960487390285476</v>
      </c>
      <c r="P46" s="5">
        <f t="shared" si="4"/>
        <v>0.10849330933129261</v>
      </c>
    </row>
    <row r="47" spans="1:16" x14ac:dyDescent="0.15">
      <c r="A47" s="5">
        <v>23</v>
      </c>
      <c r="B47" s="5">
        <v>45</v>
      </c>
      <c r="D47">
        <v>121.42651386093</v>
      </c>
      <c r="E47">
        <v>293.73780393371999</v>
      </c>
      <c r="F47">
        <v>102.30294117647</v>
      </c>
      <c r="G47">
        <v>108.91176470588</v>
      </c>
      <c r="I47" s="6">
        <f t="shared" si="0"/>
        <v>19.123572684460001</v>
      </c>
      <c r="J47" s="6">
        <f t="shared" si="0"/>
        <v>184.82603922784</v>
      </c>
      <c r="K47" s="6">
        <f t="shared" si="2"/>
        <v>-202.667674388948</v>
      </c>
      <c r="L47" s="7">
        <f t="shared" si="1"/>
        <v>-1.0965320429721168</v>
      </c>
      <c r="M47" s="7">
        <f t="shared" si="3"/>
        <v>-1.0946447671643142</v>
      </c>
      <c r="P47" s="5">
        <f t="shared" si="4"/>
        <v>-1.5782951012490602E-2</v>
      </c>
    </row>
    <row r="48" spans="1:16" x14ac:dyDescent="0.15">
      <c r="A48" s="5">
        <v>23.5</v>
      </c>
      <c r="B48" s="5">
        <v>46</v>
      </c>
      <c r="D48">
        <v>121.12296732228999</v>
      </c>
      <c r="E48">
        <v>293.67198389344998</v>
      </c>
      <c r="F48">
        <v>102.22445820433001</v>
      </c>
      <c r="G48">
        <v>108.72616099071</v>
      </c>
      <c r="I48" s="6">
        <f t="shared" si="0"/>
        <v>18.898509117959989</v>
      </c>
      <c r="J48" s="6">
        <f t="shared" si="0"/>
        <v>184.94582290273996</v>
      </c>
      <c r="K48" s="6">
        <f t="shared" si="2"/>
        <v>-203.03647836532798</v>
      </c>
      <c r="L48" s="7">
        <f t="shared" si="1"/>
        <v>-1.0978159721514857</v>
      </c>
      <c r="M48" s="7">
        <f t="shared" si="3"/>
        <v>-1.0958876686087309</v>
      </c>
      <c r="P48" s="5">
        <f t="shared" si="4"/>
        <v>0.10128855142860624</v>
      </c>
    </row>
    <row r="49" spans="1:25" x14ac:dyDescent="0.15">
      <c r="A49" s="5">
        <v>24</v>
      </c>
      <c r="B49" s="5">
        <v>47</v>
      </c>
      <c r="D49">
        <v>121.297506582</v>
      </c>
      <c r="E49">
        <v>293.12606473595002</v>
      </c>
      <c r="F49">
        <v>102.30061919505</v>
      </c>
      <c r="G49">
        <v>108.84922600618999</v>
      </c>
      <c r="I49" s="6">
        <f t="shared" si="0"/>
        <v>18.996887386949993</v>
      </c>
      <c r="J49" s="6">
        <f t="shared" si="0"/>
        <v>184.27683872976002</v>
      </c>
      <c r="K49" s="6">
        <f t="shared" si="2"/>
        <v>-202.13531908876203</v>
      </c>
      <c r="L49" s="7">
        <f t="shared" si="1"/>
        <v>-1.096911149996399</v>
      </c>
      <c r="M49" s="7">
        <f t="shared" si="3"/>
        <v>-1.0949418187186919</v>
      </c>
      <c r="P49" s="5">
        <f t="shared" si="4"/>
        <v>1.8784865991644473E-2</v>
      </c>
    </row>
    <row r="50" spans="1:25" x14ac:dyDescent="0.15">
      <c r="A50" s="5">
        <v>24.5</v>
      </c>
      <c r="B50" s="5">
        <v>48</v>
      </c>
      <c r="D50">
        <v>121.15161839864</v>
      </c>
      <c r="E50">
        <v>291.26823602292001</v>
      </c>
      <c r="F50">
        <v>102.24938080494999</v>
      </c>
      <c r="G50">
        <v>108.62724458204001</v>
      </c>
      <c r="I50" s="6">
        <f t="shared" si="0"/>
        <v>18.902237593690003</v>
      </c>
      <c r="J50" s="6">
        <f t="shared" si="0"/>
        <v>182.64099144087999</v>
      </c>
      <c r="K50" s="6">
        <f t="shared" si="2"/>
        <v>-200.26695213536595</v>
      </c>
      <c r="L50" s="7">
        <f t="shared" si="1"/>
        <v>-1.096506050232384</v>
      </c>
      <c r="M50" s="7">
        <f t="shared" si="3"/>
        <v>-1.0944956912197246</v>
      </c>
      <c r="P50" s="5">
        <f t="shared" si="4"/>
        <v>-1.8153026513520652E-2</v>
      </c>
    </row>
    <row r="51" spans="1:25" x14ac:dyDescent="0.15">
      <c r="A51" s="5">
        <v>25</v>
      </c>
      <c r="B51" s="5">
        <v>49</v>
      </c>
      <c r="D51">
        <v>121.16509214806</v>
      </c>
      <c r="E51">
        <v>291.75220690723</v>
      </c>
      <c r="F51">
        <v>102.22507739938</v>
      </c>
      <c r="G51">
        <v>108.80913312694</v>
      </c>
      <c r="I51" s="6">
        <f t="shared" si="0"/>
        <v>18.940014748679999</v>
      </c>
      <c r="J51" s="6">
        <f t="shared" si="0"/>
        <v>182.94307378029001</v>
      </c>
      <c r="K51" s="6">
        <f t="shared" si="2"/>
        <v>-200.59167378766801</v>
      </c>
      <c r="L51" s="7">
        <f t="shared" si="1"/>
        <v>-1.0964704464765556</v>
      </c>
      <c r="M51" s="7">
        <f t="shared" si="3"/>
        <v>-1.094419059728944</v>
      </c>
      <c r="P51" s="5">
        <f t="shared" si="4"/>
        <v>-2.1399455720333603E-2</v>
      </c>
    </row>
    <row r="52" spans="1:25" x14ac:dyDescent="0.15">
      <c r="A52" s="5">
        <v>25.5</v>
      </c>
      <c r="B52" s="5">
        <v>50</v>
      </c>
      <c r="D52">
        <v>121.20969490476</v>
      </c>
      <c r="E52">
        <v>290.93913582159001</v>
      </c>
      <c r="F52">
        <v>102.22755417957001</v>
      </c>
      <c r="G52">
        <v>108.82213622291</v>
      </c>
      <c r="I52" s="6">
        <f t="shared" si="0"/>
        <v>18.982140725189993</v>
      </c>
      <c r="J52" s="6">
        <f t="shared" si="0"/>
        <v>182.11699959868002</v>
      </c>
      <c r="K52" s="6">
        <f t="shared" si="2"/>
        <v>-199.55825879322603</v>
      </c>
      <c r="L52" s="7">
        <f t="shared" si="1"/>
        <v>-1.095769528561201</v>
      </c>
      <c r="M52" s="7">
        <f t="shared" si="3"/>
        <v>-1.0936771140786372</v>
      </c>
      <c r="P52" s="5">
        <f t="shared" si="4"/>
        <v>-8.5310701571736397E-2</v>
      </c>
    </row>
    <row r="53" spans="1:25" x14ac:dyDescent="0.15">
      <c r="A53" s="5">
        <v>26</v>
      </c>
      <c r="B53" s="5">
        <v>51</v>
      </c>
      <c r="D53">
        <v>121.23044757627</v>
      </c>
      <c r="E53">
        <v>291.40607093077</v>
      </c>
      <c r="F53">
        <v>102.17151702786001</v>
      </c>
      <c r="G53">
        <v>108.73436532508001</v>
      </c>
      <c r="I53" s="6">
        <f t="shared" si="0"/>
        <v>19.05893054840999</v>
      </c>
      <c r="J53" s="6">
        <f t="shared" si="0"/>
        <v>182.67170560568999</v>
      </c>
      <c r="K53" s="6">
        <f t="shared" si="2"/>
        <v>-200.147116178418</v>
      </c>
      <c r="L53" s="7">
        <f t="shared" si="1"/>
        <v>-1.0956656670762681</v>
      </c>
      <c r="M53" s="7">
        <f t="shared" si="3"/>
        <v>-1.093532224858752</v>
      </c>
      <c r="P53" s="5">
        <f t="shared" si="4"/>
        <v>-9.4781021494549894E-2</v>
      </c>
      <c r="S53" s="8"/>
      <c r="U53" s="10"/>
    </row>
    <row r="54" spans="1:25" x14ac:dyDescent="0.15">
      <c r="A54" s="5">
        <v>26.5</v>
      </c>
      <c r="B54" s="5">
        <v>52</v>
      </c>
      <c r="D54">
        <v>121.22858912808</v>
      </c>
      <c r="E54">
        <v>292.60012389654997</v>
      </c>
      <c r="F54">
        <v>102.19876160990999</v>
      </c>
      <c r="G54">
        <v>108.85030959752</v>
      </c>
      <c r="I54" s="6">
        <f t="shared" si="0"/>
        <v>19.029827518170009</v>
      </c>
      <c r="J54" s="6">
        <f t="shared" si="0"/>
        <v>183.74981429902999</v>
      </c>
      <c r="K54" s="6">
        <f t="shared" si="2"/>
        <v>-201.46994964066599</v>
      </c>
      <c r="L54" s="7">
        <f t="shared" si="1"/>
        <v>-1.0964362081629029</v>
      </c>
      <c r="M54" s="7">
        <f t="shared" si="3"/>
        <v>-1.0942617382104347</v>
      </c>
      <c r="P54" s="5">
        <f t="shared" si="4"/>
        <v>-2.4521380889398481E-2</v>
      </c>
      <c r="S54" s="8"/>
    </row>
    <row r="55" spans="1:25" x14ac:dyDescent="0.15">
      <c r="A55" s="5">
        <v>27</v>
      </c>
      <c r="B55" s="5">
        <v>53</v>
      </c>
      <c r="D55">
        <v>121.1382995199</v>
      </c>
      <c r="E55">
        <v>293.12529038253001</v>
      </c>
      <c r="F55">
        <v>102.14241486068001</v>
      </c>
      <c r="G55">
        <v>108.82151702786</v>
      </c>
      <c r="I55" s="6">
        <f t="shared" si="0"/>
        <v>18.995884659219996</v>
      </c>
      <c r="J55" s="6">
        <f t="shared" si="0"/>
        <v>184.30377335467</v>
      </c>
      <c r="K55" s="6">
        <f t="shared" si="2"/>
        <v>-202.168643366384</v>
      </c>
      <c r="L55" s="7">
        <f t="shared" si="1"/>
        <v>-1.0969316562897238</v>
      </c>
      <c r="M55" s="7">
        <f t="shared" si="3"/>
        <v>-1.0947161586023033</v>
      </c>
      <c r="P55" s="5">
        <f t="shared" si="4"/>
        <v>2.0654675173957675E-2</v>
      </c>
      <c r="S55" s="8"/>
    </row>
    <row r="56" spans="1:25" x14ac:dyDescent="0.15">
      <c r="A56" s="5">
        <v>27.5</v>
      </c>
      <c r="B56" s="5">
        <v>54</v>
      </c>
      <c r="D56">
        <v>121.31856899489</v>
      </c>
      <c r="E56">
        <v>292.94471116618001</v>
      </c>
      <c r="F56">
        <v>102.27910216718</v>
      </c>
      <c r="G56">
        <v>108.80913312694</v>
      </c>
      <c r="I56" s="6">
        <f t="shared" si="0"/>
        <v>19.039466827710001</v>
      </c>
      <c r="J56" s="6">
        <f t="shared" si="0"/>
        <v>184.13557803924002</v>
      </c>
      <c r="K56" s="6">
        <f t="shared" si="2"/>
        <v>-201.92322681937799</v>
      </c>
      <c r="L56" s="7">
        <f t="shared" si="1"/>
        <v>-1.0966008251612698</v>
      </c>
      <c r="M56" s="7">
        <f t="shared" si="3"/>
        <v>-1.094344299738897</v>
      </c>
      <c r="P56" s="5">
        <f t="shared" si="4"/>
        <v>-9.5112388692377182E-3</v>
      </c>
      <c r="S56" s="8"/>
    </row>
    <row r="57" spans="1:25" x14ac:dyDescent="0.15">
      <c r="A57" s="5">
        <v>28</v>
      </c>
      <c r="B57" s="5">
        <v>55</v>
      </c>
      <c r="D57">
        <v>121.28016106551</v>
      </c>
      <c r="E57">
        <v>292.26993960043001</v>
      </c>
      <c r="F57">
        <v>102.20975232198001</v>
      </c>
      <c r="G57">
        <v>108.96996904025001</v>
      </c>
      <c r="I57" s="6">
        <f t="shared" si="0"/>
        <v>19.070408743529995</v>
      </c>
      <c r="J57" s="6">
        <f t="shared" si="0"/>
        <v>183.29997056017999</v>
      </c>
      <c r="K57" s="6">
        <f t="shared" si="2"/>
        <v>-200.88955592868598</v>
      </c>
      <c r="L57" s="7">
        <f t="shared" si="1"/>
        <v>-1.095960655720515</v>
      </c>
      <c r="M57" s="7">
        <f t="shared" si="3"/>
        <v>-1.09366310256319</v>
      </c>
      <c r="P57" s="5">
        <f t="shared" si="4"/>
        <v>-6.788330443976287E-2</v>
      </c>
      <c r="S57" s="8"/>
    </row>
    <row r="58" spans="1:25" x14ac:dyDescent="0.15">
      <c r="A58" s="5">
        <v>28.5</v>
      </c>
      <c r="B58" s="5">
        <v>56</v>
      </c>
      <c r="D58">
        <v>121.199318569</v>
      </c>
      <c r="E58">
        <v>293.07774508286002</v>
      </c>
      <c r="F58">
        <v>102.1939628483</v>
      </c>
      <c r="G58">
        <v>108.773374613</v>
      </c>
      <c r="I58" s="6">
        <f t="shared" si="0"/>
        <v>19.005355720699995</v>
      </c>
      <c r="J58" s="6">
        <f t="shared" si="0"/>
        <v>184.30437046986003</v>
      </c>
      <c r="K58" s="6">
        <f t="shared" si="2"/>
        <v>-202.15988884313202</v>
      </c>
      <c r="L58" s="7">
        <f t="shared" si="1"/>
        <v>-1.0968806020592548</v>
      </c>
      <c r="M58" s="7">
        <f t="shared" si="3"/>
        <v>-1.0945420211669776</v>
      </c>
      <c r="P58" s="5">
        <f t="shared" si="4"/>
        <v>1.5999437515194531E-2</v>
      </c>
      <c r="S58" s="8"/>
    </row>
    <row r="59" spans="1:25" x14ac:dyDescent="0.15">
      <c r="A59" s="5">
        <v>29</v>
      </c>
      <c r="B59" s="5">
        <v>57</v>
      </c>
      <c r="D59">
        <v>121.28945330649</v>
      </c>
      <c r="E59">
        <v>293.48164782407002</v>
      </c>
      <c r="F59">
        <v>102.26888544892</v>
      </c>
      <c r="G59">
        <v>108.81873065016001</v>
      </c>
      <c r="I59" s="6">
        <f t="shared" si="0"/>
        <v>19.020567857570001</v>
      </c>
      <c r="J59" s="6">
        <f t="shared" si="0"/>
        <v>184.66291717391002</v>
      </c>
      <c r="K59" s="6">
        <f t="shared" si="2"/>
        <v>-202.57493275112202</v>
      </c>
      <c r="L59" s="7">
        <f t="shared" si="1"/>
        <v>-1.0969984437121341</v>
      </c>
      <c r="M59" s="7">
        <f t="shared" si="3"/>
        <v>-1.0946188350849047</v>
      </c>
      <c r="P59" s="5">
        <f t="shared" si="4"/>
        <v>2.6744500073477052E-2</v>
      </c>
      <c r="R59" s="3"/>
      <c r="S59" s="8"/>
    </row>
    <row r="60" spans="1:25" x14ac:dyDescent="0.15">
      <c r="A60" s="5">
        <v>29.5</v>
      </c>
      <c r="B60" s="5">
        <v>58</v>
      </c>
      <c r="D60">
        <v>121.20210624129</v>
      </c>
      <c r="E60">
        <v>292.01889422331999</v>
      </c>
      <c r="F60">
        <v>102.17182662539</v>
      </c>
      <c r="G60">
        <v>108.88204334365</v>
      </c>
      <c r="I60" s="6">
        <f t="shared" si="0"/>
        <v>19.0302796159</v>
      </c>
      <c r="J60" s="6">
        <f t="shared" si="0"/>
        <v>183.13685087966999</v>
      </c>
      <c r="K60" s="6">
        <f t="shared" si="2"/>
        <v>-200.73394143970398</v>
      </c>
      <c r="L60" s="7">
        <f t="shared" si="1"/>
        <v>-1.0960871090417306</v>
      </c>
      <c r="M60" s="7">
        <f t="shared" si="3"/>
        <v>-1.0936664726795489</v>
      </c>
      <c r="P60" s="5">
        <f t="shared" si="4"/>
        <v>-5.6353010914815788E-2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120.82933250735999</v>
      </c>
      <c r="E61">
        <v>289.96267616540001</v>
      </c>
      <c r="F61">
        <v>102.29086687307</v>
      </c>
      <c r="G61">
        <v>108.80216718266</v>
      </c>
      <c r="I61" s="6">
        <f t="shared" si="0"/>
        <v>18.538465634289992</v>
      </c>
      <c r="J61" s="6">
        <f t="shared" si="0"/>
        <v>181.16050898274</v>
      </c>
      <c r="K61" s="6">
        <f t="shared" si="2"/>
        <v>-198.854145144998</v>
      </c>
      <c r="L61" s="7">
        <f t="shared" si="1"/>
        <v>-1.0976682846698325</v>
      </c>
      <c r="M61" s="7">
        <f t="shared" si="3"/>
        <v>-1.0952066205726987</v>
      </c>
      <c r="P61" s="5">
        <f t="shared" si="4"/>
        <v>8.7822080188043106E-2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121.01502245624999</v>
      </c>
      <c r="E62">
        <v>290.33343658045999</v>
      </c>
      <c r="F62">
        <v>102.14969040248</v>
      </c>
      <c r="G62">
        <v>108.69117647058999</v>
      </c>
      <c r="I62" s="6">
        <f t="shared" si="0"/>
        <v>18.86533205376999</v>
      </c>
      <c r="J62" s="6">
        <f t="shared" si="0"/>
        <v>181.64226010986999</v>
      </c>
      <c r="K62" s="6">
        <f t="shared" si="2"/>
        <v>-199.10538007807401</v>
      </c>
      <c r="L62" s="7">
        <f t="shared" si="1"/>
        <v>-1.0961401821230428</v>
      </c>
      <c r="M62" s="7">
        <f t="shared" si="3"/>
        <v>-1.0936374902909567</v>
      </c>
      <c r="P62" s="5">
        <f t="shared" si="4"/>
        <v>-5.1513689970765747E-2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120.35852563109999</v>
      </c>
      <c r="E63">
        <v>285.59036704352002</v>
      </c>
      <c r="F63">
        <v>102.14442724458</v>
      </c>
      <c r="G63">
        <v>108.94102167183</v>
      </c>
      <c r="I63" s="6">
        <f t="shared" si="0"/>
        <v>18.214098386519993</v>
      </c>
      <c r="J63" s="6">
        <f t="shared" si="0"/>
        <v>176.64934537169</v>
      </c>
      <c r="K63" s="6">
        <f t="shared" si="2"/>
        <v>-193.76511605950802</v>
      </c>
      <c r="L63" s="7">
        <f t="shared" si="1"/>
        <v>-1.096891220580549</v>
      </c>
      <c r="M63" s="7">
        <f t="shared" si="3"/>
        <v>-1.0943475010135106</v>
      </c>
      <c r="P63" s="5">
        <f t="shared" si="4"/>
        <v>1.6967657773442255E-2</v>
      </c>
      <c r="R63" s="5">
        <v>-13</v>
      </c>
    </row>
    <row r="64" spans="1:25" x14ac:dyDescent="0.15">
      <c r="A64" s="5">
        <v>31.5</v>
      </c>
      <c r="B64" s="5">
        <v>62</v>
      </c>
      <c r="D64">
        <v>119.59392906923</v>
      </c>
      <c r="E64">
        <v>281.63435031748998</v>
      </c>
      <c r="F64">
        <v>102.2246130031</v>
      </c>
      <c r="G64">
        <v>108.62523219814</v>
      </c>
      <c r="I64" s="6">
        <f t="shared" si="0"/>
        <v>17.369316066129997</v>
      </c>
      <c r="J64" s="6">
        <f t="shared" si="0"/>
        <v>173.00911811934998</v>
      </c>
      <c r="K64" s="6">
        <f t="shared" si="2"/>
        <v>-190.24162567708998</v>
      </c>
      <c r="L64" s="7">
        <f t="shared" si="1"/>
        <v>-1.0996046205255621</v>
      </c>
      <c r="M64" s="7">
        <f t="shared" si="3"/>
        <v>-1.0970198732235714</v>
      </c>
      <c r="P64" s="5">
        <f t="shared" si="4"/>
        <v>0.2643814664092165</v>
      </c>
      <c r="R64" s="5">
        <v>-13</v>
      </c>
      <c r="U64" s="37">
        <v>20</v>
      </c>
      <c r="V64" s="7">
        <f t="shared" ref="V64:V83" si="5">L41</f>
        <v>-1.0972987075133627</v>
      </c>
      <c r="X64" s="37"/>
      <c r="Y64" s="7"/>
    </row>
    <row r="65" spans="1:25" x14ac:dyDescent="0.15">
      <c r="A65" s="5">
        <v>32</v>
      </c>
      <c r="B65" s="5">
        <v>63</v>
      </c>
      <c r="D65">
        <v>120.70775902122</v>
      </c>
      <c r="E65">
        <v>288.57921635434002</v>
      </c>
      <c r="F65">
        <v>102.31857585138999</v>
      </c>
      <c r="G65">
        <v>108.80712074303</v>
      </c>
      <c r="I65" s="6">
        <f t="shared" si="0"/>
        <v>18.389183169830005</v>
      </c>
      <c r="J65" s="6">
        <f t="shared" si="0"/>
        <v>179.77209561131002</v>
      </c>
      <c r="K65" s="6">
        <f t="shared" si="2"/>
        <v>-197.33733156374203</v>
      </c>
      <c r="L65" s="7">
        <f t="shared" si="1"/>
        <v>-1.0977083561978955</v>
      </c>
      <c r="M65" s="7">
        <f t="shared" si="3"/>
        <v>-1.0950825811609528</v>
      </c>
      <c r="P65" s="5">
        <f t="shared" si="4"/>
        <v>9.1475890749276548E-2</v>
      </c>
      <c r="R65" s="5">
        <v>-13</v>
      </c>
      <c r="U65" s="5">
        <v>20.5</v>
      </c>
      <c r="V65" s="7">
        <f t="shared" si="5"/>
        <v>-1.096568879999078</v>
      </c>
      <c r="Y65" s="7"/>
    </row>
    <row r="66" spans="1:25" x14ac:dyDescent="0.15">
      <c r="A66" s="5">
        <v>32.5</v>
      </c>
      <c r="B66" s="5">
        <v>64</v>
      </c>
      <c r="D66">
        <v>120.79959733622</v>
      </c>
      <c r="E66">
        <v>289.07433792783002</v>
      </c>
      <c r="F66">
        <v>102.24024767802</v>
      </c>
      <c r="G66">
        <v>108.98343653251</v>
      </c>
      <c r="I66" s="6">
        <f t="shared" ref="I66:J129" si="6">D66-F66</f>
        <v>18.559349658200006</v>
      </c>
      <c r="J66" s="6">
        <f t="shared" si="6"/>
        <v>180.09090139532003</v>
      </c>
      <c r="K66" s="6">
        <f t="shared" si="2"/>
        <v>-197.54973201618404</v>
      </c>
      <c r="L66" s="7">
        <f t="shared" ref="L66:L129" si="7">K66/J66</f>
        <v>-1.0969445457021723</v>
      </c>
      <c r="M66" s="7">
        <f t="shared" si="3"/>
        <v>-1.0942777429302772</v>
      </c>
      <c r="P66" s="5">
        <f t="shared" si="4"/>
        <v>2.1829960310532141E-2</v>
      </c>
      <c r="R66" s="5">
        <v>-13</v>
      </c>
      <c r="U66" s="5">
        <v>21</v>
      </c>
      <c r="V66" s="7">
        <f t="shared" si="5"/>
        <v>-1.0966748123926078</v>
      </c>
      <c r="Y66" s="7"/>
    </row>
    <row r="67" spans="1:25" x14ac:dyDescent="0.15">
      <c r="A67" s="5">
        <v>33</v>
      </c>
      <c r="B67" s="5">
        <v>65</v>
      </c>
      <c r="D67">
        <v>120.91265293479999</v>
      </c>
      <c r="E67">
        <v>291.11290072789001</v>
      </c>
      <c r="F67">
        <v>102.14613003095999</v>
      </c>
      <c r="G67">
        <v>108.84086687307</v>
      </c>
      <c r="I67" s="6">
        <f t="shared" si="6"/>
        <v>18.766522903839999</v>
      </c>
      <c r="J67" s="6">
        <f t="shared" si="6"/>
        <v>182.27203385481999</v>
      </c>
      <c r="K67" s="6">
        <f t="shared" ref="K67:K130" si="8">I67-1.2*J67</f>
        <v>-199.95991772194401</v>
      </c>
      <c r="L67" s="7">
        <f t="shared" si="7"/>
        <v>-1.0970411285431338</v>
      </c>
      <c r="M67" s="7">
        <f t="shared" ref="M67:M130" si="9">L67+ABS($N$2)*A67</f>
        <v>-1.0943332980362865</v>
      </c>
      <c r="P67" s="5">
        <f t="shared" ref="P67:P130" si="10">(L67-$O$2)/$O$2*100</f>
        <v>3.0636597376729576E-2</v>
      </c>
      <c r="R67" s="5">
        <v>-13</v>
      </c>
      <c r="U67" s="5">
        <v>21.5</v>
      </c>
      <c r="V67" s="7">
        <f t="shared" si="5"/>
        <v>-1.0966960663996286</v>
      </c>
      <c r="Y67" s="7"/>
    </row>
    <row r="68" spans="1:25" x14ac:dyDescent="0.15">
      <c r="A68" s="5">
        <v>33.5</v>
      </c>
      <c r="B68" s="5">
        <v>66</v>
      </c>
      <c r="D68">
        <v>121.08424965154001</v>
      </c>
      <c r="E68">
        <v>291.11228124515998</v>
      </c>
      <c r="F68">
        <v>102.09365325077</v>
      </c>
      <c r="G68">
        <v>108.78885448916</v>
      </c>
      <c r="I68" s="6">
        <f t="shared" si="6"/>
        <v>18.990596400770002</v>
      </c>
      <c r="J68" s="6">
        <f t="shared" si="6"/>
        <v>182.32342675599998</v>
      </c>
      <c r="K68" s="6">
        <f t="shared" si="8"/>
        <v>-199.79751570642998</v>
      </c>
      <c r="L68" s="7">
        <f t="shared" si="7"/>
        <v>-1.0958411612886985</v>
      </c>
      <c r="M68" s="7">
        <f t="shared" si="9"/>
        <v>-1.0930923030468989</v>
      </c>
      <c r="P68" s="5">
        <f t="shared" si="10"/>
        <v>-7.8779071037254081E-2</v>
      </c>
      <c r="R68" s="5">
        <v>-13</v>
      </c>
      <c r="U68" s="5">
        <v>22</v>
      </c>
      <c r="V68" s="7">
        <f t="shared" si="5"/>
        <v>-1.0974028971077754</v>
      </c>
      <c r="Y68" s="7"/>
    </row>
    <row r="69" spans="1:25" x14ac:dyDescent="0.15">
      <c r="A69" s="5">
        <v>34</v>
      </c>
      <c r="B69" s="5">
        <v>67</v>
      </c>
      <c r="D69">
        <v>121.06504568685</v>
      </c>
      <c r="E69">
        <v>292.90986526250998</v>
      </c>
      <c r="F69">
        <v>102.26625386997</v>
      </c>
      <c r="G69">
        <v>108.91873065016</v>
      </c>
      <c r="I69" s="6">
        <f t="shared" si="6"/>
        <v>18.798791816879998</v>
      </c>
      <c r="J69" s="6">
        <f t="shared" si="6"/>
        <v>183.99113461234998</v>
      </c>
      <c r="K69" s="6">
        <f t="shared" si="8"/>
        <v>-201.99056971793996</v>
      </c>
      <c r="L69" s="7">
        <f t="shared" si="7"/>
        <v>-1.0978277303605573</v>
      </c>
      <c r="M69" s="7">
        <f t="shared" si="9"/>
        <v>-1.0950378443838056</v>
      </c>
      <c r="P69" s="5">
        <f t="shared" si="10"/>
        <v>0.10236069093920984</v>
      </c>
      <c r="R69" s="5">
        <v>-13</v>
      </c>
      <c r="U69" s="5">
        <v>22.5</v>
      </c>
      <c r="V69" s="7">
        <f t="shared" si="5"/>
        <v>-1.0978949871013981</v>
      </c>
      <c r="Y69" s="7"/>
    </row>
    <row r="70" spans="1:25" x14ac:dyDescent="0.15">
      <c r="A70" s="5">
        <v>34.5</v>
      </c>
      <c r="B70" s="5">
        <v>68</v>
      </c>
      <c r="D70">
        <v>121.29440916834</v>
      </c>
      <c r="E70">
        <v>293.21573486138999</v>
      </c>
      <c r="F70">
        <v>102.22399380805</v>
      </c>
      <c r="G70">
        <v>108.76068111455</v>
      </c>
      <c r="I70" s="6">
        <f t="shared" si="6"/>
        <v>19.070415360289999</v>
      </c>
      <c r="J70" s="6">
        <f t="shared" si="6"/>
        <v>184.45505374684001</v>
      </c>
      <c r="K70" s="6">
        <f t="shared" si="8"/>
        <v>-202.275649135918</v>
      </c>
      <c r="L70" s="7">
        <f t="shared" si="7"/>
        <v>-1.0966121286844019</v>
      </c>
      <c r="M70" s="7">
        <f t="shared" si="9"/>
        <v>-1.093781214972698</v>
      </c>
      <c r="P70" s="5">
        <f t="shared" si="10"/>
        <v>-8.4805586282832354E-3</v>
      </c>
      <c r="R70" s="5">
        <v>-13</v>
      </c>
      <c r="U70" s="5">
        <v>23</v>
      </c>
      <c r="V70" s="7">
        <f t="shared" si="5"/>
        <v>-1.0965320429721168</v>
      </c>
      <c r="Y70" s="7"/>
    </row>
    <row r="71" spans="1:25" x14ac:dyDescent="0.15">
      <c r="A71" s="5">
        <v>35</v>
      </c>
      <c r="B71" s="5">
        <v>69</v>
      </c>
      <c r="D71">
        <v>121.41474368902</v>
      </c>
      <c r="E71">
        <v>293.69118785813998</v>
      </c>
      <c r="F71">
        <v>102.28281733746</v>
      </c>
      <c r="G71">
        <v>108.8826625387</v>
      </c>
      <c r="I71" s="6">
        <f t="shared" si="6"/>
        <v>19.131926351559997</v>
      </c>
      <c r="J71" s="6">
        <f t="shared" si="6"/>
        <v>184.80852531943998</v>
      </c>
      <c r="K71" s="6">
        <f t="shared" si="8"/>
        <v>-202.63830403176797</v>
      </c>
      <c r="L71" s="7">
        <f t="shared" si="7"/>
        <v>-1.0964770357942599</v>
      </c>
      <c r="M71" s="7">
        <f t="shared" si="9"/>
        <v>-1.0936050943476037</v>
      </c>
      <c r="P71" s="5">
        <f t="shared" si="10"/>
        <v>-2.0798627157428917E-2</v>
      </c>
      <c r="R71" s="5">
        <v>-13</v>
      </c>
      <c r="U71" s="5">
        <v>23.5</v>
      </c>
      <c r="V71" s="7">
        <f t="shared" si="5"/>
        <v>-1.0978159721514857</v>
      </c>
      <c r="Y71" s="7"/>
    </row>
    <row r="72" spans="1:25" x14ac:dyDescent="0.15">
      <c r="A72" s="5">
        <v>35.5</v>
      </c>
      <c r="B72" s="5">
        <v>70</v>
      </c>
      <c r="D72">
        <v>121.41536317175</v>
      </c>
      <c r="E72">
        <v>294.28372309122</v>
      </c>
      <c r="F72">
        <v>102.33699690403</v>
      </c>
      <c r="G72">
        <v>108.84334365325</v>
      </c>
      <c r="I72" s="6">
        <f t="shared" si="6"/>
        <v>19.07836626772</v>
      </c>
      <c r="J72" s="6">
        <f t="shared" si="6"/>
        <v>185.44037943796999</v>
      </c>
      <c r="K72" s="6">
        <f t="shared" si="8"/>
        <v>-203.45008905784397</v>
      </c>
      <c r="L72" s="7">
        <f t="shared" si="7"/>
        <v>-1.0971185977641846</v>
      </c>
      <c r="M72" s="7">
        <f t="shared" si="9"/>
        <v>-1.0942056285825763</v>
      </c>
      <c r="P72" s="5">
        <f t="shared" si="10"/>
        <v>3.7700412302888273E-2</v>
      </c>
      <c r="R72" s="5">
        <v>-13</v>
      </c>
      <c r="U72" s="5">
        <v>24</v>
      </c>
      <c r="V72" s="7">
        <f t="shared" si="5"/>
        <v>-1.096911149996399</v>
      </c>
      <c r="Y72" s="7"/>
    </row>
    <row r="73" spans="1:25" x14ac:dyDescent="0.15">
      <c r="A73" s="5">
        <v>36</v>
      </c>
      <c r="B73" s="5">
        <v>71</v>
      </c>
      <c r="D73">
        <v>121.34783955397</v>
      </c>
      <c r="E73">
        <v>293.20675236177999</v>
      </c>
      <c r="F73">
        <v>102.27136222910001</v>
      </c>
      <c r="G73">
        <v>108.96501547987999</v>
      </c>
      <c r="I73" s="6">
        <f t="shared" si="6"/>
        <v>19.076477324869998</v>
      </c>
      <c r="J73" s="6">
        <f t="shared" si="6"/>
        <v>184.24173688190001</v>
      </c>
      <c r="K73" s="6">
        <f t="shared" si="8"/>
        <v>-202.01360693341002</v>
      </c>
      <c r="L73" s="7">
        <f t="shared" si="7"/>
        <v>-1.0964595229738954</v>
      </c>
      <c r="M73" s="7">
        <f t="shared" si="9"/>
        <v>-1.0935055260573348</v>
      </c>
      <c r="P73" s="5">
        <f t="shared" si="10"/>
        <v>-2.2395484854102501E-2</v>
      </c>
      <c r="R73" s="5">
        <v>-13</v>
      </c>
      <c r="U73" s="5">
        <v>24.5</v>
      </c>
      <c r="V73" s="7">
        <f t="shared" si="5"/>
        <v>-1.096506050232384</v>
      </c>
      <c r="Y73" s="7"/>
    </row>
    <row r="74" spans="1:25" x14ac:dyDescent="0.15">
      <c r="A74" s="5">
        <v>36.5</v>
      </c>
      <c r="B74" s="5">
        <v>72</v>
      </c>
      <c r="D74">
        <v>121.31454235712999</v>
      </c>
      <c r="E74">
        <v>294.65541273037002</v>
      </c>
      <c r="F74">
        <v>102.19334365325</v>
      </c>
      <c r="G74">
        <v>108.88808049536</v>
      </c>
      <c r="I74" s="6">
        <f t="shared" si="6"/>
        <v>19.121198703879998</v>
      </c>
      <c r="J74" s="6">
        <f t="shared" si="6"/>
        <v>185.76733223501003</v>
      </c>
      <c r="K74" s="6">
        <f t="shared" si="8"/>
        <v>-203.79959997813202</v>
      </c>
      <c r="L74" s="7">
        <f t="shared" si="7"/>
        <v>-1.0970690999659174</v>
      </c>
      <c r="M74" s="7">
        <f t="shared" si="9"/>
        <v>-1.0940740753144045</v>
      </c>
      <c r="P74" s="5">
        <f t="shared" si="10"/>
        <v>3.3187093574887798E-2</v>
      </c>
      <c r="R74" s="5">
        <v>-13</v>
      </c>
      <c r="U74" s="5">
        <v>25</v>
      </c>
      <c r="V74" s="7">
        <f t="shared" si="5"/>
        <v>-1.0964704464765556</v>
      </c>
      <c r="Y74" s="7"/>
    </row>
    <row r="75" spans="1:25" x14ac:dyDescent="0.15">
      <c r="A75" s="5">
        <v>37</v>
      </c>
      <c r="B75" s="5">
        <v>73</v>
      </c>
      <c r="D75">
        <v>121.39197769862</v>
      </c>
      <c r="E75">
        <v>295.00991172370999</v>
      </c>
      <c r="F75">
        <v>102.26687306501999</v>
      </c>
      <c r="G75">
        <v>108.89922600619001</v>
      </c>
      <c r="I75" s="6">
        <f t="shared" si="6"/>
        <v>19.125104633600003</v>
      </c>
      <c r="J75" s="6">
        <f t="shared" si="6"/>
        <v>186.11068571751997</v>
      </c>
      <c r="K75" s="6">
        <f t="shared" si="8"/>
        <v>-204.20771822742398</v>
      </c>
      <c r="L75" s="7">
        <f t="shared" si="7"/>
        <v>-1.097238008876996</v>
      </c>
      <c r="M75" s="7">
        <f t="shared" si="9"/>
        <v>-1.0942019564905308</v>
      </c>
      <c r="P75" s="5">
        <f t="shared" si="10"/>
        <v>4.8588581689191106E-2</v>
      </c>
      <c r="R75" s="5">
        <v>-13</v>
      </c>
      <c r="U75" s="5">
        <v>25.5</v>
      </c>
      <c r="V75" s="7">
        <f t="shared" si="5"/>
        <v>-1.095769528561201</v>
      </c>
      <c r="Y75" s="7"/>
    </row>
    <row r="76" spans="1:25" x14ac:dyDescent="0.15">
      <c r="A76" s="5">
        <v>37.5</v>
      </c>
      <c r="B76" s="5">
        <v>74</v>
      </c>
      <c r="D76">
        <v>121.41350472356</v>
      </c>
      <c r="E76">
        <v>294.80780548242001</v>
      </c>
      <c r="F76">
        <v>102.16563467492</v>
      </c>
      <c r="G76">
        <v>108.91083591331</v>
      </c>
      <c r="I76" s="6">
        <f t="shared" si="6"/>
        <v>19.247870048639996</v>
      </c>
      <c r="J76" s="6">
        <f t="shared" si="6"/>
        <v>185.89696956911001</v>
      </c>
      <c r="K76" s="6">
        <f t="shared" si="8"/>
        <v>-203.828493434292</v>
      </c>
      <c r="L76" s="7">
        <f t="shared" si="7"/>
        <v>-1.0964594737974773</v>
      </c>
      <c r="M76" s="7">
        <f t="shared" si="9"/>
        <v>-1.09338239367606</v>
      </c>
      <c r="P76" s="5">
        <f t="shared" si="10"/>
        <v>-2.2399968868671336E-2</v>
      </c>
      <c r="R76" s="5">
        <v>-13</v>
      </c>
      <c r="U76" s="5">
        <v>26</v>
      </c>
      <c r="V76" s="7">
        <f t="shared" si="5"/>
        <v>-1.0956656670762681</v>
      </c>
      <c r="Y76" s="7"/>
    </row>
    <row r="77" spans="1:25" x14ac:dyDescent="0.15">
      <c r="A77" s="5">
        <v>38</v>
      </c>
      <c r="B77" s="5">
        <v>75</v>
      </c>
      <c r="D77">
        <v>121.43642558464001</v>
      </c>
      <c r="E77">
        <v>294.93603840793003</v>
      </c>
      <c r="F77">
        <v>102.26037151702999</v>
      </c>
      <c r="G77">
        <v>108.93219814242001</v>
      </c>
      <c r="I77" s="6">
        <f t="shared" si="6"/>
        <v>19.176054067610011</v>
      </c>
      <c r="J77" s="6">
        <f t="shared" si="6"/>
        <v>186.00384026551001</v>
      </c>
      <c r="K77" s="6">
        <f t="shared" si="8"/>
        <v>-204.02855425100199</v>
      </c>
      <c r="L77" s="7">
        <f t="shared" si="7"/>
        <v>-1.09690506367913</v>
      </c>
      <c r="M77" s="7">
        <f t="shared" si="9"/>
        <v>-1.0937869558227604</v>
      </c>
      <c r="P77" s="5">
        <f t="shared" si="10"/>
        <v>1.8229902120995203E-2</v>
      </c>
      <c r="R77" s="5">
        <v>-13</v>
      </c>
      <c r="U77" s="37">
        <v>26.5</v>
      </c>
      <c r="V77" s="7">
        <f t="shared" si="5"/>
        <v>-1.0964362081629029</v>
      </c>
      <c r="Y77" s="7"/>
    </row>
    <row r="78" spans="1:25" x14ac:dyDescent="0.15">
      <c r="A78" s="5">
        <v>38.5</v>
      </c>
      <c r="B78" s="5">
        <v>76</v>
      </c>
      <c r="D78">
        <v>121.51262196066</v>
      </c>
      <c r="E78">
        <v>295.68855505652999</v>
      </c>
      <c r="F78">
        <v>102.25433436533</v>
      </c>
      <c r="G78">
        <v>108.90123839009</v>
      </c>
      <c r="I78" s="6">
        <f t="shared" si="6"/>
        <v>19.258287595330003</v>
      </c>
      <c r="J78" s="6">
        <f t="shared" si="6"/>
        <v>186.78731666644001</v>
      </c>
      <c r="K78" s="6">
        <f t="shared" si="8"/>
        <v>-204.88649240439798</v>
      </c>
      <c r="L78" s="7">
        <f t="shared" si="7"/>
        <v>-1.0968972415310136</v>
      </c>
      <c r="M78" s="7">
        <f t="shared" si="9"/>
        <v>-1.0937381059396918</v>
      </c>
      <c r="P78" s="5">
        <f t="shared" si="10"/>
        <v>1.7516661354283133E-2</v>
      </c>
      <c r="R78" s="5">
        <v>-13</v>
      </c>
      <c r="U78" s="5">
        <v>27</v>
      </c>
      <c r="V78" s="7">
        <f t="shared" si="5"/>
        <v>-1.0969316562897238</v>
      </c>
      <c r="Y78" s="7"/>
    </row>
    <row r="79" spans="1:25" x14ac:dyDescent="0.15">
      <c r="A79" s="5">
        <v>39</v>
      </c>
      <c r="B79" s="5">
        <v>77</v>
      </c>
      <c r="D79">
        <v>121.44107170513</v>
      </c>
      <c r="E79">
        <v>295.92953383923998</v>
      </c>
      <c r="F79">
        <v>102.25309597523</v>
      </c>
      <c r="G79">
        <v>109.00835913313</v>
      </c>
      <c r="I79" s="6">
        <f t="shared" si="6"/>
        <v>19.187975729900003</v>
      </c>
      <c r="J79" s="6">
        <f t="shared" si="6"/>
        <v>186.92117470610998</v>
      </c>
      <c r="K79" s="6">
        <f t="shared" si="8"/>
        <v>-205.11743391743198</v>
      </c>
      <c r="L79" s="7">
        <f t="shared" si="7"/>
        <v>-1.0973472333454537</v>
      </c>
      <c r="M79" s="7">
        <f t="shared" si="9"/>
        <v>-1.0941470700191795</v>
      </c>
      <c r="P79" s="5">
        <f t="shared" si="10"/>
        <v>5.854791031194459E-2</v>
      </c>
      <c r="R79" s="5">
        <v>-13</v>
      </c>
      <c r="U79" s="5">
        <v>27.5</v>
      </c>
      <c r="V79" s="7">
        <f t="shared" si="5"/>
        <v>-1.0966008251612698</v>
      </c>
      <c r="Y79" s="7"/>
    </row>
    <row r="80" spans="1:25" x14ac:dyDescent="0.15">
      <c r="A80" s="5">
        <v>39.5</v>
      </c>
      <c r="B80" s="5">
        <v>78</v>
      </c>
      <c r="D80">
        <v>121.3439677869</v>
      </c>
      <c r="E80">
        <v>294.64364255845999</v>
      </c>
      <c r="F80">
        <v>102.20185758514</v>
      </c>
      <c r="G80">
        <v>108.8427244582</v>
      </c>
      <c r="I80" s="6">
        <f t="shared" si="6"/>
        <v>19.142110201759991</v>
      </c>
      <c r="J80" s="6">
        <f t="shared" si="6"/>
        <v>185.80091810025999</v>
      </c>
      <c r="K80" s="6">
        <f t="shared" si="8"/>
        <v>-203.81899151855197</v>
      </c>
      <c r="L80" s="7">
        <f t="shared" si="7"/>
        <v>-1.0969751581559422</v>
      </c>
      <c r="M80" s="7">
        <f t="shared" si="9"/>
        <v>-1.0937339670947159</v>
      </c>
      <c r="P80" s="5">
        <f t="shared" si="10"/>
        <v>2.4621271555605537E-2</v>
      </c>
      <c r="R80" s="5">
        <v>-13</v>
      </c>
      <c r="U80" s="5">
        <v>28</v>
      </c>
      <c r="V80" s="7">
        <f t="shared" si="5"/>
        <v>-1.095960655720515</v>
      </c>
      <c r="Y80" s="7"/>
    </row>
    <row r="81" spans="1:25" x14ac:dyDescent="0.15">
      <c r="A81" s="5">
        <v>40</v>
      </c>
      <c r="B81" s="5">
        <v>79</v>
      </c>
      <c r="D81">
        <v>121.43983273966001</v>
      </c>
      <c r="E81">
        <v>293.86386866966001</v>
      </c>
      <c r="F81">
        <v>102.18142414861001</v>
      </c>
      <c r="G81">
        <v>108.96547987616</v>
      </c>
      <c r="I81" s="6">
        <f t="shared" si="6"/>
        <v>19.258408591049999</v>
      </c>
      <c r="J81" s="6">
        <f t="shared" si="6"/>
        <v>184.8983887935</v>
      </c>
      <c r="K81" s="6">
        <f t="shared" si="8"/>
        <v>-202.61965796115001</v>
      </c>
      <c r="L81" s="7">
        <f t="shared" si="7"/>
        <v>-1.0958432860517873</v>
      </c>
      <c r="M81" s="7">
        <f t="shared" si="9"/>
        <v>-1.0925610672556088</v>
      </c>
      <c r="P81" s="5">
        <f t="shared" si="10"/>
        <v>-7.8585330439147075E-2</v>
      </c>
      <c r="R81" s="5">
        <v>-13</v>
      </c>
      <c r="U81" s="5">
        <v>28.5</v>
      </c>
      <c r="V81" s="7">
        <f t="shared" si="5"/>
        <v>-1.0968806020592548</v>
      </c>
      <c r="Y81" s="7"/>
    </row>
    <row r="82" spans="1:25" x14ac:dyDescent="0.15">
      <c r="A82" s="5">
        <v>40.5</v>
      </c>
      <c r="B82" s="5">
        <v>80</v>
      </c>
      <c r="D82">
        <v>121.31005110733</v>
      </c>
      <c r="E82">
        <v>296.14712714883001</v>
      </c>
      <c r="F82">
        <v>102.23962848297001</v>
      </c>
      <c r="G82">
        <v>108.90092879257</v>
      </c>
      <c r="I82" s="6">
        <f t="shared" si="6"/>
        <v>19.070422624359992</v>
      </c>
      <c r="J82" s="6">
        <f t="shared" si="6"/>
        <v>187.24619835626001</v>
      </c>
      <c r="K82" s="6">
        <f t="shared" si="8"/>
        <v>-205.62501540315202</v>
      </c>
      <c r="L82" s="7">
        <f t="shared" si="7"/>
        <v>-1.0981532186406473</v>
      </c>
      <c r="M82" s="7">
        <f t="shared" si="9"/>
        <v>-1.0948299721095165</v>
      </c>
      <c r="P82" s="5">
        <f t="shared" si="10"/>
        <v>0.13203943225096962</v>
      </c>
      <c r="R82" s="5">
        <v>-13</v>
      </c>
      <c r="U82" s="5">
        <v>29</v>
      </c>
      <c r="V82" s="7">
        <f t="shared" si="5"/>
        <v>-1.0969984437121341</v>
      </c>
      <c r="Y82" s="7"/>
    </row>
    <row r="83" spans="1:25" x14ac:dyDescent="0.15">
      <c r="A83" s="5">
        <v>41</v>
      </c>
      <c r="B83" s="5">
        <v>81</v>
      </c>
      <c r="D83">
        <v>121.43255381756001</v>
      </c>
      <c r="E83">
        <v>295.20133188787003</v>
      </c>
      <c r="F83">
        <v>102.22585139319</v>
      </c>
      <c r="G83">
        <v>109.05572755418</v>
      </c>
      <c r="I83" s="6">
        <f t="shared" si="6"/>
        <v>19.206702424370008</v>
      </c>
      <c r="J83" s="6">
        <f t="shared" si="6"/>
        <v>186.14560433369002</v>
      </c>
      <c r="K83" s="6">
        <f t="shared" si="8"/>
        <v>-204.168022776058</v>
      </c>
      <c r="L83" s="7">
        <f t="shared" si="7"/>
        <v>-1.0968189311097589</v>
      </c>
      <c r="M83" s="7">
        <f t="shared" si="9"/>
        <v>-1.093454656843676</v>
      </c>
      <c r="P83" s="5">
        <f t="shared" si="10"/>
        <v>1.0376143932915782E-2</v>
      </c>
      <c r="R83" s="5">
        <v>-13</v>
      </c>
      <c r="U83" s="5">
        <v>29.5</v>
      </c>
      <c r="V83" s="7">
        <f t="shared" si="5"/>
        <v>-1.0960871090417306</v>
      </c>
      <c r="Y83" s="7"/>
    </row>
    <row r="84" spans="1:25" x14ac:dyDescent="0.15">
      <c r="A84" s="5">
        <v>41.5</v>
      </c>
      <c r="B84" s="5">
        <v>82</v>
      </c>
      <c r="D84">
        <v>121.47421403128</v>
      </c>
      <c r="E84">
        <v>296.61034536161998</v>
      </c>
      <c r="F84">
        <v>102.12414860681</v>
      </c>
      <c r="G84">
        <v>108.75061919505001</v>
      </c>
      <c r="I84" s="6">
        <f t="shared" si="6"/>
        <v>19.350065424470003</v>
      </c>
      <c r="J84" s="6">
        <f t="shared" si="6"/>
        <v>187.85972616656997</v>
      </c>
      <c r="K84" s="6">
        <f t="shared" si="8"/>
        <v>-206.08160597541394</v>
      </c>
      <c r="L84" s="7">
        <f t="shared" si="7"/>
        <v>-1.096997265889162</v>
      </c>
      <c r="M84" s="7">
        <f t="shared" si="9"/>
        <v>-1.0935919638881269</v>
      </c>
      <c r="P84" s="5">
        <f t="shared" si="10"/>
        <v>2.6637103569711596E-2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121.47622735016</v>
      </c>
      <c r="E85">
        <v>295.19281400031002</v>
      </c>
      <c r="F85">
        <v>102.22941176470999</v>
      </c>
      <c r="G85">
        <v>109.08359133127</v>
      </c>
      <c r="I85" s="6">
        <f t="shared" si="6"/>
        <v>19.246815585450008</v>
      </c>
      <c r="J85" s="6">
        <f t="shared" si="6"/>
        <v>186.10922266904004</v>
      </c>
      <c r="K85" s="6">
        <f t="shared" si="8"/>
        <v>-204.08425161739802</v>
      </c>
      <c r="L85" s="7">
        <f t="shared" si="7"/>
        <v>-1.0965832251114345</v>
      </c>
      <c r="M85" s="7">
        <f t="shared" si="9"/>
        <v>-1.093136895375447</v>
      </c>
      <c r="P85" s="5">
        <f t="shared" si="10"/>
        <v>-1.1116050341994E-2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121.23586805018</v>
      </c>
      <c r="E86">
        <v>295.68530277219003</v>
      </c>
      <c r="F86">
        <v>102.19365325077</v>
      </c>
      <c r="G86">
        <v>108.91099071207</v>
      </c>
      <c r="I86" s="6">
        <f t="shared" si="6"/>
        <v>19.042214799410004</v>
      </c>
      <c r="J86" s="6">
        <f t="shared" si="6"/>
        <v>186.77431206012002</v>
      </c>
      <c r="K86" s="6">
        <f t="shared" si="8"/>
        <v>-205.08695967273403</v>
      </c>
      <c r="L86" s="7">
        <f t="shared" si="7"/>
        <v>-1.0980469284594094</v>
      </c>
      <c r="M86" s="7">
        <f t="shared" si="9"/>
        <v>-1.0945595709884697</v>
      </c>
      <c r="P86" s="5">
        <f t="shared" si="10"/>
        <v>0.12234765842714407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121.53167105467</v>
      </c>
      <c r="E87">
        <v>295.41195601673002</v>
      </c>
      <c r="F87">
        <v>102.28297213622</v>
      </c>
      <c r="G87">
        <v>109.08374613002999</v>
      </c>
      <c r="I87" s="6">
        <f t="shared" si="6"/>
        <v>19.248698918450003</v>
      </c>
      <c r="J87" s="6">
        <f t="shared" si="6"/>
        <v>186.32820988670002</v>
      </c>
      <c r="K87" s="6">
        <f t="shared" si="8"/>
        <v>-204.34515294559003</v>
      </c>
      <c r="L87" s="7">
        <f t="shared" si="7"/>
        <v>-1.0966946608344785</v>
      </c>
      <c r="M87" s="7">
        <f t="shared" si="9"/>
        <v>-1.0931662756285867</v>
      </c>
      <c r="P87" s="5">
        <f t="shared" si="10"/>
        <v>-9.5509463508294606E-4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121.24144339477</v>
      </c>
      <c r="E88">
        <v>295.52563109802998</v>
      </c>
      <c r="F88">
        <v>102.13839009288</v>
      </c>
      <c r="G88">
        <v>108.93436532507999</v>
      </c>
      <c r="I88" s="6">
        <f t="shared" si="6"/>
        <v>19.10305330189</v>
      </c>
      <c r="J88" s="6">
        <f t="shared" si="6"/>
        <v>186.59126577294998</v>
      </c>
      <c r="K88" s="6">
        <f t="shared" si="8"/>
        <v>-204.80646562564999</v>
      </c>
      <c r="L88" s="7">
        <f t="shared" si="7"/>
        <v>-1.097620860104271</v>
      </c>
      <c r="M88" s="7">
        <f t="shared" si="9"/>
        <v>-1.0940514471634268</v>
      </c>
      <c r="P88" s="5">
        <f t="shared" si="10"/>
        <v>8.3497803403843385E-2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121.40792937897</v>
      </c>
      <c r="E89">
        <v>296.56729131176002</v>
      </c>
      <c r="F89">
        <v>102.22616099071</v>
      </c>
      <c r="G89">
        <v>108.86888544892</v>
      </c>
      <c r="I89" s="6">
        <f t="shared" si="6"/>
        <v>19.181768388259997</v>
      </c>
      <c r="J89" s="6">
        <f t="shared" si="6"/>
        <v>187.69840586284002</v>
      </c>
      <c r="K89" s="6">
        <f t="shared" si="8"/>
        <v>-206.05631864714803</v>
      </c>
      <c r="L89" s="7">
        <f t="shared" si="7"/>
        <v>-1.097805373998344</v>
      </c>
      <c r="M89" s="7">
        <f t="shared" si="9"/>
        <v>-1.0941949333225476</v>
      </c>
      <c r="P89" s="5">
        <f t="shared" si="10"/>
        <v>0.10032218838355469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121.47452377265</v>
      </c>
      <c r="E90">
        <v>296.92643642559</v>
      </c>
      <c r="F90">
        <v>102.33839009288</v>
      </c>
      <c r="G90">
        <v>108.92693498452</v>
      </c>
      <c r="I90" s="6">
        <f t="shared" si="6"/>
        <v>19.136133679769998</v>
      </c>
      <c r="J90" s="6">
        <f t="shared" si="6"/>
        <v>187.99950144106998</v>
      </c>
      <c r="K90" s="6">
        <f t="shared" si="8"/>
        <v>-206.463268049514</v>
      </c>
      <c r="L90" s="7">
        <f t="shared" si="7"/>
        <v>-1.0982117849617363</v>
      </c>
      <c r="M90" s="7">
        <f t="shared" si="9"/>
        <v>-1.0945603165509876</v>
      </c>
      <c r="P90" s="5">
        <f t="shared" si="10"/>
        <v>0.13737963894812569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121.32275050333</v>
      </c>
      <c r="E91">
        <v>297.24608951526</v>
      </c>
      <c r="F91">
        <v>102.30665634675</v>
      </c>
      <c r="G91">
        <v>108.98188854489</v>
      </c>
      <c r="I91" s="6">
        <f t="shared" si="6"/>
        <v>19.016094156579996</v>
      </c>
      <c r="J91" s="6">
        <f t="shared" si="6"/>
        <v>188.26420097036998</v>
      </c>
      <c r="K91" s="6">
        <f t="shared" si="8"/>
        <v>-206.90094700786398</v>
      </c>
      <c r="L91" s="7">
        <f t="shared" si="7"/>
        <v>-1.0989925112763586</v>
      </c>
      <c r="M91" s="7">
        <f t="shared" si="9"/>
        <v>-1.0953000151306578</v>
      </c>
      <c r="P91" s="5">
        <f t="shared" si="10"/>
        <v>0.2085679911694294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121.37571627691</v>
      </c>
      <c r="E92">
        <v>296.18135356977001</v>
      </c>
      <c r="F92">
        <v>102.22708978327999</v>
      </c>
      <c r="G92">
        <v>109.01284829721</v>
      </c>
      <c r="I92" s="6">
        <f t="shared" si="6"/>
        <v>19.148626493630005</v>
      </c>
      <c r="J92" s="6">
        <f t="shared" si="6"/>
        <v>187.16850527256003</v>
      </c>
      <c r="K92" s="6">
        <f t="shared" si="8"/>
        <v>-205.45357983344201</v>
      </c>
      <c r="L92" s="7">
        <f t="shared" si="7"/>
        <v>-1.0976931163405657</v>
      </c>
      <c r="M92" s="7">
        <f t="shared" si="9"/>
        <v>-1.0939595924599126</v>
      </c>
      <c r="P92" s="5">
        <f t="shared" si="10"/>
        <v>9.0086286849571387E-2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121.53709152857</v>
      </c>
      <c r="E93">
        <v>296.30555985752</v>
      </c>
      <c r="F93">
        <v>102.31176470587999</v>
      </c>
      <c r="G93">
        <v>109.0173374613</v>
      </c>
      <c r="I93" s="6">
        <f t="shared" si="6"/>
        <v>19.225326822690008</v>
      </c>
      <c r="J93" s="6">
        <f t="shared" si="6"/>
        <v>187.28822239621999</v>
      </c>
      <c r="K93" s="6">
        <f t="shared" si="8"/>
        <v>-205.52054005277398</v>
      </c>
      <c r="L93" s="7">
        <f t="shared" si="7"/>
        <v>-1.0973489812828827</v>
      </c>
      <c r="M93" s="7">
        <f t="shared" si="9"/>
        <v>-1.0935744296672774</v>
      </c>
      <c r="P93" s="5">
        <f t="shared" si="10"/>
        <v>5.8707291112908205E-2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121.36286201022</v>
      </c>
      <c r="E94">
        <v>296.65185070465998</v>
      </c>
      <c r="F94">
        <v>102.37105263158</v>
      </c>
      <c r="G94">
        <v>108.87213622291</v>
      </c>
      <c r="I94" s="6">
        <f t="shared" si="6"/>
        <v>18.991809378639999</v>
      </c>
      <c r="J94" s="6">
        <f t="shared" si="6"/>
        <v>187.77971448174998</v>
      </c>
      <c r="K94" s="6">
        <f t="shared" si="8"/>
        <v>-206.34384799945997</v>
      </c>
      <c r="L94" s="7">
        <f t="shared" si="7"/>
        <v>-1.0988612298668405</v>
      </c>
      <c r="M94" s="7">
        <f t="shared" si="9"/>
        <v>-1.0950456505162831</v>
      </c>
      <c r="P94" s="5">
        <f t="shared" si="10"/>
        <v>0.19659746187402613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121.34334830416999</v>
      </c>
      <c r="E95">
        <v>297.08409478086003</v>
      </c>
      <c r="F95">
        <v>102.33436532508</v>
      </c>
      <c r="G95">
        <v>109.20061919505</v>
      </c>
      <c r="I95" s="6">
        <f t="shared" si="6"/>
        <v>19.008982979089993</v>
      </c>
      <c r="J95" s="6">
        <f t="shared" si="6"/>
        <v>187.88347558581003</v>
      </c>
      <c r="K95" s="6">
        <f t="shared" si="8"/>
        <v>-206.45118772388201</v>
      </c>
      <c r="L95" s="7">
        <f t="shared" si="7"/>
        <v>-1.098825679481279</v>
      </c>
      <c r="M95" s="7">
        <f t="shared" si="9"/>
        <v>-1.0949690723957692</v>
      </c>
      <c r="P95" s="5">
        <f t="shared" si="10"/>
        <v>0.19335589908619397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121.39646894843</v>
      </c>
      <c r="E96">
        <v>297.3812916215</v>
      </c>
      <c r="F96">
        <v>102.34380804954</v>
      </c>
      <c r="G96">
        <v>108.89055727554</v>
      </c>
      <c r="I96" s="6">
        <f t="shared" si="6"/>
        <v>19.052660898889997</v>
      </c>
      <c r="J96" s="6">
        <f t="shared" si="6"/>
        <v>188.49073434595999</v>
      </c>
      <c r="K96" s="6">
        <f t="shared" si="8"/>
        <v>-207.13622031626198</v>
      </c>
      <c r="L96" s="7">
        <f t="shared" si="7"/>
        <v>-1.0989199073100306</v>
      </c>
      <c r="M96" s="7">
        <f t="shared" si="9"/>
        <v>-1.0950222724895686</v>
      </c>
      <c r="P96" s="5">
        <f t="shared" si="10"/>
        <v>0.20194780093014442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121.4021991637</v>
      </c>
      <c r="E97">
        <v>296.48102834133999</v>
      </c>
      <c r="F97">
        <v>102.20046439629</v>
      </c>
      <c r="G97">
        <v>109.06315789474</v>
      </c>
      <c r="I97" s="6">
        <f t="shared" si="6"/>
        <v>19.201734767410002</v>
      </c>
      <c r="J97" s="6">
        <f t="shared" si="6"/>
        <v>187.41787044659998</v>
      </c>
      <c r="K97" s="6">
        <f t="shared" si="8"/>
        <v>-205.69970976850999</v>
      </c>
      <c r="L97" s="7">
        <f t="shared" si="7"/>
        <v>-1.0975458705103522</v>
      </c>
      <c r="M97" s="7">
        <f t="shared" si="9"/>
        <v>-1.0936072079549379</v>
      </c>
      <c r="P97" s="5">
        <f t="shared" si="10"/>
        <v>7.6660086364164381E-2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121.4759176088</v>
      </c>
      <c r="E98">
        <v>296.86201022146997</v>
      </c>
      <c r="F98">
        <v>102.29473684211</v>
      </c>
      <c r="G98">
        <v>108.99845201238</v>
      </c>
      <c r="I98" s="6">
        <f t="shared" si="6"/>
        <v>19.181180766690005</v>
      </c>
      <c r="J98" s="6">
        <f t="shared" si="6"/>
        <v>187.86355820908997</v>
      </c>
      <c r="K98" s="6">
        <f t="shared" si="8"/>
        <v>-206.25508908421796</v>
      </c>
      <c r="L98" s="7">
        <f t="shared" si="7"/>
        <v>-1.0978983420225568</v>
      </c>
      <c r="M98" s="7">
        <f t="shared" si="9"/>
        <v>-1.0939186517321904</v>
      </c>
      <c r="P98" s="5">
        <f t="shared" si="10"/>
        <v>0.10879921846314118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121.44323989469</v>
      </c>
      <c r="E99">
        <v>296.48459036704003</v>
      </c>
      <c r="F99">
        <v>102.40417956656</v>
      </c>
      <c r="G99">
        <v>109.06547987616</v>
      </c>
      <c r="I99" s="6">
        <f t="shared" si="6"/>
        <v>19.039060328129992</v>
      </c>
      <c r="J99" s="6">
        <f t="shared" si="6"/>
        <v>187.41911049088003</v>
      </c>
      <c r="K99" s="6">
        <f t="shared" si="8"/>
        <v>-205.86387226092603</v>
      </c>
      <c r="L99" s="7">
        <f t="shared" si="7"/>
        <v>-1.0984145198519846</v>
      </c>
      <c r="M99" s="7">
        <f t="shared" si="9"/>
        <v>-1.0943938018266659</v>
      </c>
      <c r="P99" s="5">
        <f t="shared" si="10"/>
        <v>0.15586545466130933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121.26405451447999</v>
      </c>
      <c r="E100">
        <v>296.57673842342001</v>
      </c>
      <c r="F100">
        <v>102.22894736841999</v>
      </c>
      <c r="G100">
        <v>109.10851393189</v>
      </c>
      <c r="I100" s="6">
        <f t="shared" si="6"/>
        <v>19.03510714606</v>
      </c>
      <c r="J100" s="6">
        <f t="shared" si="6"/>
        <v>187.46822449153001</v>
      </c>
      <c r="K100" s="6">
        <f t="shared" si="8"/>
        <v>-205.92676224377601</v>
      </c>
      <c r="L100" s="7">
        <f t="shared" si="7"/>
        <v>-1.0984622210100463</v>
      </c>
      <c r="M100" s="7">
        <f t="shared" si="9"/>
        <v>-1.0944004752497754</v>
      </c>
      <c r="P100" s="5">
        <f t="shared" si="10"/>
        <v>0.16021495176146336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121.39755304321</v>
      </c>
      <c r="E101">
        <v>297.34629084713998</v>
      </c>
      <c r="F101">
        <v>102.426625387</v>
      </c>
      <c r="G101">
        <v>109.08343653251001</v>
      </c>
      <c r="I101" s="6">
        <f t="shared" si="6"/>
        <v>18.970927656209994</v>
      </c>
      <c r="J101" s="6">
        <f t="shared" si="6"/>
        <v>188.26285431462998</v>
      </c>
      <c r="K101" s="6">
        <f t="shared" si="8"/>
        <v>-206.94449752134597</v>
      </c>
      <c r="L101" s="7">
        <f t="shared" si="7"/>
        <v>-1.0992317006704611</v>
      </c>
      <c r="M101" s="7">
        <f t="shared" si="9"/>
        <v>-1.095128927175238</v>
      </c>
      <c r="P101" s="5">
        <f t="shared" si="10"/>
        <v>0.23037780917615083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121.48397088431</v>
      </c>
      <c r="E102">
        <v>296.37014093232</v>
      </c>
      <c r="F102">
        <v>102.13436532508</v>
      </c>
      <c r="G102">
        <v>108.96811145511001</v>
      </c>
      <c r="I102" s="6">
        <f t="shared" si="6"/>
        <v>19.34960555923</v>
      </c>
      <c r="J102" s="6">
        <f t="shared" si="6"/>
        <v>187.40202947720999</v>
      </c>
      <c r="K102" s="6">
        <f t="shared" si="8"/>
        <v>-205.53282981342198</v>
      </c>
      <c r="L102" s="7">
        <f t="shared" si="7"/>
        <v>-1.0967481536181383</v>
      </c>
      <c r="M102" s="7">
        <f t="shared" si="9"/>
        <v>-1.0926043523879629</v>
      </c>
      <c r="P102" s="5">
        <f t="shared" si="10"/>
        <v>3.9224956973371279E-3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121.37958804397999</v>
      </c>
      <c r="E103">
        <v>297.34876877807</v>
      </c>
      <c r="F103">
        <v>102.27554179566999</v>
      </c>
      <c r="G103">
        <v>108.9520123839</v>
      </c>
      <c r="I103" s="6">
        <f t="shared" si="6"/>
        <v>19.104046248309999</v>
      </c>
      <c r="J103" s="6">
        <f t="shared" si="6"/>
        <v>188.39675639416998</v>
      </c>
      <c r="K103" s="6">
        <f t="shared" si="8"/>
        <v>-206.97206142469398</v>
      </c>
      <c r="L103" s="7">
        <f t="shared" si="7"/>
        <v>-1.0985967348167085</v>
      </c>
      <c r="M103" s="7">
        <f t="shared" si="9"/>
        <v>-1.0944119058515809</v>
      </c>
      <c r="P103" s="5">
        <f t="shared" si="10"/>
        <v>0.17248021817806855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121.57766764751</v>
      </c>
      <c r="E104">
        <v>296.94161375252003</v>
      </c>
      <c r="F104">
        <v>102.33544891641</v>
      </c>
      <c r="G104">
        <v>109.0726006192</v>
      </c>
      <c r="I104" s="6">
        <f t="shared" si="6"/>
        <v>19.242218731099996</v>
      </c>
      <c r="J104" s="6">
        <f t="shared" si="6"/>
        <v>187.86901313332004</v>
      </c>
      <c r="K104" s="6">
        <f t="shared" si="8"/>
        <v>-206.20059702888403</v>
      </c>
      <c r="L104" s="7">
        <f t="shared" si="7"/>
        <v>-1.097576410232991</v>
      </c>
      <c r="M104" s="7">
        <f t="shared" si="9"/>
        <v>-1.0933505535329111</v>
      </c>
      <c r="P104" s="5">
        <f t="shared" si="10"/>
        <v>7.9444765823831698E-2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121.26684218677001</v>
      </c>
      <c r="E105">
        <v>297.88632491868998</v>
      </c>
      <c r="F105">
        <v>102.28452012384</v>
      </c>
      <c r="G105">
        <v>109.01842105263</v>
      </c>
      <c r="I105" s="6">
        <f t="shared" si="6"/>
        <v>18.98232206293001</v>
      </c>
      <c r="J105" s="6">
        <f t="shared" si="6"/>
        <v>188.86790386605998</v>
      </c>
      <c r="K105" s="6">
        <f t="shared" si="8"/>
        <v>-207.65916257634194</v>
      </c>
      <c r="L105" s="7">
        <f t="shared" si="7"/>
        <v>-1.0994941878722191</v>
      </c>
      <c r="M105" s="7">
        <f t="shared" si="9"/>
        <v>-1.0952273034371871</v>
      </c>
      <c r="P105" s="5">
        <f t="shared" si="10"/>
        <v>0.25431197281629525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121.42109338701999</v>
      </c>
      <c r="E106">
        <v>296.47127148830998</v>
      </c>
      <c r="F106">
        <v>102.3427244582</v>
      </c>
      <c r="G106">
        <v>109.09551083591001</v>
      </c>
      <c r="I106" s="6">
        <f t="shared" si="6"/>
        <v>19.078368928819998</v>
      </c>
      <c r="J106" s="6">
        <f t="shared" si="6"/>
        <v>187.37576065239998</v>
      </c>
      <c r="K106" s="6">
        <f t="shared" si="8"/>
        <v>-205.77254385405996</v>
      </c>
      <c r="L106" s="7">
        <f t="shared" si="7"/>
        <v>-1.0981812329279228</v>
      </c>
      <c r="M106" s="7">
        <f t="shared" si="9"/>
        <v>-1.0938733207579385</v>
      </c>
      <c r="P106" s="5">
        <f t="shared" si="10"/>
        <v>0.13459383692831445</v>
      </c>
      <c r="R106" s="5">
        <v>-13</v>
      </c>
    </row>
    <row r="107" spans="1:25" x14ac:dyDescent="0.15">
      <c r="A107" s="5">
        <v>53</v>
      </c>
      <c r="B107" s="5">
        <v>105</v>
      </c>
      <c r="D107">
        <v>121.42790769707</v>
      </c>
      <c r="E107">
        <v>297.00929224098002</v>
      </c>
      <c r="F107">
        <v>102.41238390093</v>
      </c>
      <c r="G107">
        <v>109.20479876160999</v>
      </c>
      <c r="I107" s="6">
        <f t="shared" si="6"/>
        <v>19.015523796140002</v>
      </c>
      <c r="J107" s="6">
        <f t="shared" si="6"/>
        <v>187.80449347937002</v>
      </c>
      <c r="K107" s="6">
        <f t="shared" si="8"/>
        <v>-206.34986837910401</v>
      </c>
      <c r="L107" s="7">
        <f t="shared" si="7"/>
        <v>-1.0987483023230813</v>
      </c>
      <c r="M107" s="7">
        <f t="shared" si="9"/>
        <v>-1.0943993624181447</v>
      </c>
      <c r="P107" s="5">
        <f t="shared" si="10"/>
        <v>0.18630047865461241</v>
      </c>
      <c r="R107" s="5">
        <v>-13</v>
      </c>
    </row>
    <row r="108" spans="1:25" x14ac:dyDescent="0.15">
      <c r="A108" s="5">
        <v>53.5</v>
      </c>
      <c r="B108" s="5">
        <v>106</v>
      </c>
      <c r="D108">
        <v>121.50363946105</v>
      </c>
      <c r="E108">
        <v>296.56806566517002</v>
      </c>
      <c r="F108">
        <v>102.25185758514</v>
      </c>
      <c r="G108">
        <v>109.1326625387</v>
      </c>
      <c r="I108" s="6">
        <f t="shared" si="6"/>
        <v>19.251781875909998</v>
      </c>
      <c r="J108" s="6">
        <f t="shared" si="6"/>
        <v>187.43540312647002</v>
      </c>
      <c r="K108" s="6">
        <f t="shared" si="8"/>
        <v>-205.67070187585404</v>
      </c>
      <c r="L108" s="7">
        <f t="shared" si="7"/>
        <v>-1.0972884441531034</v>
      </c>
      <c r="M108" s="7">
        <f t="shared" si="9"/>
        <v>-1.0928984765132146</v>
      </c>
      <c r="P108" s="5">
        <f t="shared" si="10"/>
        <v>5.3187381720231033E-2</v>
      </c>
      <c r="R108" s="5">
        <v>-13</v>
      </c>
    </row>
    <row r="109" spans="1:25" x14ac:dyDescent="0.15">
      <c r="A109" s="5">
        <v>54</v>
      </c>
      <c r="B109" s="5">
        <v>107</v>
      </c>
      <c r="D109">
        <v>121.47793092768001</v>
      </c>
      <c r="E109">
        <v>296.80176552579002</v>
      </c>
      <c r="F109">
        <v>102.36547987615999</v>
      </c>
      <c r="G109">
        <v>109.16625386997001</v>
      </c>
      <c r="I109" s="6">
        <f t="shared" si="6"/>
        <v>19.112451051520011</v>
      </c>
      <c r="J109" s="6">
        <f t="shared" si="6"/>
        <v>187.63551165582001</v>
      </c>
      <c r="K109" s="6">
        <f t="shared" si="8"/>
        <v>-206.05016293546402</v>
      </c>
      <c r="L109" s="7">
        <f t="shared" si="7"/>
        <v>-1.0981405444904375</v>
      </c>
      <c r="M109" s="7">
        <f t="shared" si="9"/>
        <v>-1.0937095491155966</v>
      </c>
      <c r="P109" s="5">
        <f t="shared" si="10"/>
        <v>0.13088377520144892</v>
      </c>
      <c r="R109" s="5">
        <v>-13</v>
      </c>
    </row>
    <row r="110" spans="1:25" x14ac:dyDescent="0.15">
      <c r="A110" s="5">
        <v>54.5</v>
      </c>
      <c r="B110" s="5">
        <v>108</v>
      </c>
      <c r="D110">
        <v>121.37339321666001</v>
      </c>
      <c r="E110">
        <v>297.31965308967</v>
      </c>
      <c r="F110">
        <v>102.33436532508</v>
      </c>
      <c r="G110">
        <v>109.13513931889</v>
      </c>
      <c r="I110" s="6">
        <f t="shared" si="6"/>
        <v>19.039027891580005</v>
      </c>
      <c r="J110" s="6">
        <f t="shared" si="6"/>
        <v>188.18451377078</v>
      </c>
      <c r="K110" s="6">
        <f t="shared" si="8"/>
        <v>-206.78238863335599</v>
      </c>
      <c r="L110" s="7">
        <f t="shared" si="7"/>
        <v>-1.0988278710607895</v>
      </c>
      <c r="M110" s="7">
        <f t="shared" si="9"/>
        <v>-1.0943558479509963</v>
      </c>
      <c r="P110" s="5">
        <f t="shared" si="10"/>
        <v>0.19355573215342251</v>
      </c>
      <c r="R110" s="5">
        <v>-13</v>
      </c>
    </row>
    <row r="111" spans="1:25" x14ac:dyDescent="0.15">
      <c r="A111" s="5">
        <v>55</v>
      </c>
      <c r="B111" s="5">
        <v>109</v>
      </c>
      <c r="D111">
        <v>121.45222239429999</v>
      </c>
      <c r="E111">
        <v>296.21790305094999</v>
      </c>
      <c r="F111">
        <v>102.24891640867</v>
      </c>
      <c r="G111">
        <v>109.21950464395999</v>
      </c>
      <c r="I111" s="6">
        <f t="shared" si="6"/>
        <v>19.203305985629996</v>
      </c>
      <c r="J111" s="6">
        <f t="shared" si="6"/>
        <v>186.99839840698999</v>
      </c>
      <c r="K111" s="6">
        <f t="shared" si="8"/>
        <v>-205.19477210275801</v>
      </c>
      <c r="L111" s="7">
        <f t="shared" si="7"/>
        <v>-1.0973076446150345</v>
      </c>
      <c r="M111" s="7">
        <f t="shared" si="9"/>
        <v>-1.092794593770289</v>
      </c>
      <c r="P111" s="5">
        <f t="shared" si="10"/>
        <v>5.4938122307757437E-2</v>
      </c>
      <c r="R111" s="5">
        <v>-13</v>
      </c>
    </row>
    <row r="112" spans="1:25" x14ac:dyDescent="0.15">
      <c r="A112" s="5">
        <v>55.5</v>
      </c>
      <c r="B112" s="5">
        <v>110</v>
      </c>
      <c r="D112">
        <v>121.36905683754</v>
      </c>
      <c r="E112">
        <v>297.42651386093002</v>
      </c>
      <c r="F112">
        <v>102.31749226006001</v>
      </c>
      <c r="G112">
        <v>109.20170278638</v>
      </c>
      <c r="I112" s="6">
        <f t="shared" si="6"/>
        <v>19.051564577479994</v>
      </c>
      <c r="J112" s="6">
        <f t="shared" si="6"/>
        <v>188.22481107455002</v>
      </c>
      <c r="K112" s="6">
        <f t="shared" si="8"/>
        <v>-206.81820871198005</v>
      </c>
      <c r="L112" s="7">
        <f t="shared" si="7"/>
        <v>-1.0987829262852375</v>
      </c>
      <c r="M112" s="7">
        <f t="shared" si="9"/>
        <v>-1.09422884770554</v>
      </c>
      <c r="P112" s="5">
        <f t="shared" si="10"/>
        <v>0.18945756810723222</v>
      </c>
      <c r="R112" s="5">
        <v>-13</v>
      </c>
    </row>
    <row r="113" spans="1:18" x14ac:dyDescent="0.15">
      <c r="A113" s="5">
        <v>56</v>
      </c>
      <c r="B113" s="5">
        <v>111</v>
      </c>
      <c r="D113">
        <v>121.22440761964</v>
      </c>
      <c r="E113">
        <v>296.86448815238998</v>
      </c>
      <c r="F113">
        <v>102.24504643963</v>
      </c>
      <c r="G113">
        <v>109.06888544892</v>
      </c>
      <c r="I113" s="6">
        <f t="shared" si="6"/>
        <v>18.979361180010002</v>
      </c>
      <c r="J113" s="6">
        <f t="shared" si="6"/>
        <v>187.79560270346997</v>
      </c>
      <c r="K113" s="6">
        <f t="shared" si="8"/>
        <v>-206.37536206415393</v>
      </c>
      <c r="L113" s="7">
        <f t="shared" si="7"/>
        <v>-1.098936072481002</v>
      </c>
      <c r="M113" s="7">
        <f t="shared" si="9"/>
        <v>-1.0943409661663521</v>
      </c>
      <c r="P113" s="5">
        <f t="shared" si="10"/>
        <v>0.20342177697434072</v>
      </c>
      <c r="R113" s="5">
        <v>-13</v>
      </c>
    </row>
    <row r="114" spans="1:18" x14ac:dyDescent="0.15">
      <c r="A114" s="5">
        <v>56.5</v>
      </c>
      <c r="B114" s="5">
        <v>112</v>
      </c>
      <c r="D114">
        <v>121.43286355892999</v>
      </c>
      <c r="E114">
        <v>297.28186464302001</v>
      </c>
      <c r="F114">
        <v>102.35541795666001</v>
      </c>
      <c r="G114">
        <v>109.03204334365</v>
      </c>
      <c r="I114" s="6">
        <f t="shared" si="6"/>
        <v>19.077445602269989</v>
      </c>
      <c r="J114" s="6">
        <f t="shared" si="6"/>
        <v>188.24982129937001</v>
      </c>
      <c r="K114" s="6">
        <f t="shared" si="8"/>
        <v>-206.82233995697402</v>
      </c>
      <c r="L114" s="7">
        <f t="shared" si="7"/>
        <v>-1.0986588913041702</v>
      </c>
      <c r="M114" s="7">
        <f t="shared" si="9"/>
        <v>-1.094022757254568</v>
      </c>
      <c r="P114" s="5">
        <f t="shared" si="10"/>
        <v>0.17814778418601193</v>
      </c>
      <c r="R114" s="5">
        <v>-13</v>
      </c>
    </row>
    <row r="115" spans="1:18" x14ac:dyDescent="0.15">
      <c r="A115" s="5">
        <v>57</v>
      </c>
      <c r="B115" s="5">
        <v>113</v>
      </c>
      <c r="D115">
        <v>121.35790614837001</v>
      </c>
      <c r="E115">
        <v>296.67632027257002</v>
      </c>
      <c r="F115">
        <v>102.21517027864</v>
      </c>
      <c r="G115">
        <v>109.17693498452</v>
      </c>
      <c r="I115" s="6">
        <f t="shared" si="6"/>
        <v>19.142735869730004</v>
      </c>
      <c r="J115" s="6">
        <f t="shared" si="6"/>
        <v>187.49938528805001</v>
      </c>
      <c r="K115" s="6">
        <f t="shared" si="8"/>
        <v>-205.85652647593002</v>
      </c>
      <c r="L115" s="7">
        <f t="shared" si="7"/>
        <v>-1.0979050739802612</v>
      </c>
      <c r="M115" s="7">
        <f t="shared" si="9"/>
        <v>-1.0932279121957067</v>
      </c>
      <c r="P115" s="5">
        <f t="shared" si="10"/>
        <v>0.10941305325674806</v>
      </c>
      <c r="R115" s="5">
        <v>-13</v>
      </c>
    </row>
    <row r="116" spans="1:18" x14ac:dyDescent="0.15">
      <c r="A116" s="5">
        <v>57.5</v>
      </c>
      <c r="B116" s="5">
        <v>114</v>
      </c>
      <c r="D116">
        <v>121.27350162614</v>
      </c>
      <c r="E116">
        <v>296.17113210469</v>
      </c>
      <c r="F116">
        <v>102.13900928792999</v>
      </c>
      <c r="G116">
        <v>109.03281733746</v>
      </c>
      <c r="I116" s="6">
        <f t="shared" si="6"/>
        <v>19.134492338210009</v>
      </c>
      <c r="J116" s="6">
        <f t="shared" si="6"/>
        <v>187.13831476722999</v>
      </c>
      <c r="K116" s="6">
        <f t="shared" si="8"/>
        <v>-205.43148538246598</v>
      </c>
      <c r="L116" s="7">
        <f t="shared" si="7"/>
        <v>-1.0977521393093113</v>
      </c>
      <c r="M116" s="7">
        <f t="shared" si="9"/>
        <v>-1.0930339497898047</v>
      </c>
      <c r="P116" s="5">
        <f t="shared" si="10"/>
        <v>9.5468131690092911E-2</v>
      </c>
      <c r="R116" s="5">
        <v>-13</v>
      </c>
    </row>
    <row r="117" spans="1:18" x14ac:dyDescent="0.15">
      <c r="A117" s="5">
        <v>58</v>
      </c>
      <c r="B117" s="5">
        <v>115</v>
      </c>
      <c r="D117">
        <v>121.24423106706</v>
      </c>
      <c r="E117">
        <v>296.69227195292001</v>
      </c>
      <c r="F117">
        <v>102.24829721362001</v>
      </c>
      <c r="G117">
        <v>109.24164086687</v>
      </c>
      <c r="I117" s="6">
        <f t="shared" si="6"/>
        <v>18.995933853439993</v>
      </c>
      <c r="J117" s="6">
        <f t="shared" si="6"/>
        <v>187.45063108605001</v>
      </c>
      <c r="K117" s="6">
        <f t="shared" si="8"/>
        <v>-205.94482344982001</v>
      </c>
      <c r="L117" s="7">
        <f t="shared" si="7"/>
        <v>-1.0986616703108358</v>
      </c>
      <c r="M117" s="7">
        <f t="shared" si="9"/>
        <v>-1.093902453056377</v>
      </c>
      <c r="P117" s="5">
        <f t="shared" si="10"/>
        <v>0.17840118016055037</v>
      </c>
      <c r="R117" s="5">
        <v>-13</v>
      </c>
    </row>
    <row r="118" spans="1:18" x14ac:dyDescent="0.15">
      <c r="A118" s="5">
        <v>58.5</v>
      </c>
      <c r="B118" s="5">
        <v>116</v>
      </c>
      <c r="D118">
        <v>121.16617624284</v>
      </c>
      <c r="E118">
        <v>295.96453461359999</v>
      </c>
      <c r="F118">
        <v>102.29303405573</v>
      </c>
      <c r="G118">
        <v>109.01888544892</v>
      </c>
      <c r="I118" s="6">
        <f t="shared" si="6"/>
        <v>18.873142187109991</v>
      </c>
      <c r="J118" s="6">
        <f t="shared" si="6"/>
        <v>186.94564916467999</v>
      </c>
      <c r="K118" s="6">
        <f t="shared" si="8"/>
        <v>-205.46163681050598</v>
      </c>
      <c r="L118" s="7">
        <f t="shared" si="7"/>
        <v>-1.0990447636976846</v>
      </c>
      <c r="M118" s="7">
        <f t="shared" si="9"/>
        <v>-1.0942445187082734</v>
      </c>
      <c r="P118" s="5">
        <f t="shared" si="10"/>
        <v>0.21333248252075715</v>
      </c>
      <c r="R118" s="5">
        <v>-13</v>
      </c>
    </row>
    <row r="119" spans="1:18" x14ac:dyDescent="0.15">
      <c r="A119" s="5">
        <v>59</v>
      </c>
      <c r="B119" s="5">
        <v>117</v>
      </c>
      <c r="D119">
        <v>121.43518661917</v>
      </c>
      <c r="E119">
        <v>295.62676165402002</v>
      </c>
      <c r="F119">
        <v>102.17507739938</v>
      </c>
      <c r="G119">
        <v>109.31656346749</v>
      </c>
      <c r="I119" s="6">
        <f t="shared" si="6"/>
        <v>19.260109219789996</v>
      </c>
      <c r="J119" s="6">
        <f t="shared" si="6"/>
        <v>186.31019818653002</v>
      </c>
      <c r="K119" s="6">
        <f t="shared" si="8"/>
        <v>-204.31212860404602</v>
      </c>
      <c r="L119" s="7">
        <f t="shared" si="7"/>
        <v>-1.0966234301328628</v>
      </c>
      <c r="M119" s="7">
        <f t="shared" si="9"/>
        <v>-1.0917821574084994</v>
      </c>
      <c r="P119" s="5">
        <f t="shared" si="10"/>
        <v>-7.450067560448915E-3</v>
      </c>
      <c r="R119" s="5">
        <v>-13</v>
      </c>
    </row>
    <row r="120" spans="1:18" x14ac:dyDescent="0.15">
      <c r="A120" s="5">
        <v>59.5</v>
      </c>
      <c r="B120" s="5">
        <v>118</v>
      </c>
      <c r="D120">
        <v>121.26142171287</v>
      </c>
      <c r="E120">
        <v>294.71844509834</v>
      </c>
      <c r="F120">
        <v>102.37151702785999</v>
      </c>
      <c r="G120">
        <v>109.08792569659001</v>
      </c>
      <c r="I120" s="6">
        <f t="shared" si="6"/>
        <v>18.889904685010009</v>
      </c>
      <c r="J120" s="6">
        <f t="shared" si="6"/>
        <v>185.63051940175001</v>
      </c>
      <c r="K120" s="6">
        <f t="shared" si="8"/>
        <v>-203.86671859709</v>
      </c>
      <c r="L120" s="7">
        <f t="shared" si="7"/>
        <v>-1.0982392294872181</v>
      </c>
      <c r="M120" s="7">
        <f t="shared" si="9"/>
        <v>-1.0933569290279026</v>
      </c>
      <c r="P120" s="5">
        <f t="shared" si="10"/>
        <v>0.1398820914848859</v>
      </c>
      <c r="R120" s="5">
        <v>-13</v>
      </c>
    </row>
    <row r="121" spans="1:18" x14ac:dyDescent="0.15">
      <c r="A121" s="5">
        <v>60</v>
      </c>
      <c r="B121" s="5">
        <v>119</v>
      </c>
      <c r="D121">
        <v>120.44138144649</v>
      </c>
      <c r="E121">
        <v>290.11352021061998</v>
      </c>
      <c r="F121">
        <v>102.36207430341</v>
      </c>
      <c r="G121">
        <v>109.17956656347</v>
      </c>
      <c r="I121" s="6">
        <f t="shared" si="6"/>
        <v>18.079307143080001</v>
      </c>
      <c r="J121" s="6">
        <f t="shared" si="6"/>
        <v>180.93395364714996</v>
      </c>
      <c r="K121" s="6">
        <f t="shared" si="8"/>
        <v>-199.04143723349995</v>
      </c>
      <c r="L121" s="7">
        <f t="shared" si="7"/>
        <v>-1.1000778638909448</v>
      </c>
      <c r="M121" s="7">
        <f t="shared" si="9"/>
        <v>-1.095154535696677</v>
      </c>
      <c r="P121" s="5">
        <f t="shared" si="10"/>
        <v>0.30753284321090513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120.70187393526</v>
      </c>
      <c r="E122">
        <v>290.26266067833001</v>
      </c>
      <c r="F122">
        <v>102.38761609907</v>
      </c>
      <c r="G122">
        <v>109.23111455108</v>
      </c>
      <c r="I122" s="6">
        <f t="shared" si="6"/>
        <v>18.314257836189995</v>
      </c>
      <c r="J122" s="6">
        <f t="shared" si="6"/>
        <v>181.03154612725001</v>
      </c>
      <c r="K122" s="6">
        <f t="shared" si="8"/>
        <v>-198.92359751651</v>
      </c>
      <c r="L122" s="7">
        <f t="shared" si="7"/>
        <v>-1.0988338870877421</v>
      </c>
      <c r="M122" s="7">
        <f t="shared" si="9"/>
        <v>-1.093869531158522</v>
      </c>
      <c r="P122" s="5">
        <f t="shared" si="10"/>
        <v>0.19410428679754527</v>
      </c>
    </row>
    <row r="123" spans="1:18" x14ac:dyDescent="0.15">
      <c r="A123" s="5">
        <v>61</v>
      </c>
      <c r="B123" s="5">
        <v>121</v>
      </c>
      <c r="D123">
        <v>120.6797274276</v>
      </c>
      <c r="E123">
        <v>289.97986681121</v>
      </c>
      <c r="F123">
        <v>102.3113003096</v>
      </c>
      <c r="G123">
        <v>109.07910216718</v>
      </c>
      <c r="I123" s="6">
        <f t="shared" si="6"/>
        <v>18.368427118</v>
      </c>
      <c r="J123" s="6">
        <f t="shared" si="6"/>
        <v>180.90076464403001</v>
      </c>
      <c r="K123" s="6">
        <f t="shared" si="8"/>
        <v>-198.712490454836</v>
      </c>
      <c r="L123" s="7">
        <f t="shared" si="7"/>
        <v>-1.0984613074790217</v>
      </c>
      <c r="M123" s="7">
        <f t="shared" si="9"/>
        <v>-1.0934559238148496</v>
      </c>
      <c r="P123" s="5">
        <f t="shared" si="10"/>
        <v>0.16013165398204099</v>
      </c>
    </row>
    <row r="124" spans="1:18" x14ac:dyDescent="0.15">
      <c r="A124" s="5">
        <v>61.5</v>
      </c>
      <c r="B124" s="5">
        <v>122</v>
      </c>
      <c r="D124">
        <v>120.56187083784999</v>
      </c>
      <c r="E124">
        <v>289.43812916215001</v>
      </c>
      <c r="F124">
        <v>102.34287925696999</v>
      </c>
      <c r="G124">
        <v>109.11284829720999</v>
      </c>
      <c r="I124" s="6">
        <f t="shared" si="6"/>
        <v>18.218991580880001</v>
      </c>
      <c r="J124" s="6">
        <f t="shared" si="6"/>
        <v>180.32528086494</v>
      </c>
      <c r="K124" s="6">
        <f t="shared" si="8"/>
        <v>-198.17134545704801</v>
      </c>
      <c r="L124" s="7">
        <f t="shared" si="7"/>
        <v>-1.098965960327406</v>
      </c>
      <c r="M124" s="7">
        <f t="shared" si="9"/>
        <v>-1.0939195489282816</v>
      </c>
      <c r="P124" s="5">
        <f t="shared" si="10"/>
        <v>0.20614701691706547</v>
      </c>
    </row>
    <row r="125" spans="1:18" x14ac:dyDescent="0.15">
      <c r="A125" s="5">
        <v>62</v>
      </c>
      <c r="B125" s="5">
        <v>123</v>
      </c>
      <c r="D125">
        <v>120.60198234473999</v>
      </c>
      <c r="E125">
        <v>290.30989623663999</v>
      </c>
      <c r="F125">
        <v>102.21176470588</v>
      </c>
      <c r="G125">
        <v>109.09179566564001</v>
      </c>
      <c r="I125" s="6">
        <f t="shared" si="6"/>
        <v>18.390217638859994</v>
      </c>
      <c r="J125" s="6">
        <f t="shared" si="6"/>
        <v>181.21810057099998</v>
      </c>
      <c r="K125" s="6">
        <f t="shared" si="8"/>
        <v>-199.07150304633996</v>
      </c>
      <c r="L125" s="7">
        <f t="shared" si="7"/>
        <v>-1.098518869909163</v>
      </c>
      <c r="M125" s="7">
        <f t="shared" si="9"/>
        <v>-1.0934314307750863</v>
      </c>
      <c r="P125" s="5">
        <f t="shared" si="10"/>
        <v>0.16538032368212338</v>
      </c>
    </row>
    <row r="126" spans="1:18" x14ac:dyDescent="0.15">
      <c r="A126" s="5">
        <v>62.5</v>
      </c>
      <c r="B126" s="5">
        <v>124</v>
      </c>
      <c r="D126">
        <v>120.77899953539</v>
      </c>
      <c r="E126">
        <v>290.87935573796</v>
      </c>
      <c r="F126">
        <v>102.25139318885</v>
      </c>
      <c r="G126">
        <v>109.15015479876</v>
      </c>
      <c r="I126" s="6">
        <f t="shared" si="6"/>
        <v>18.527606346539997</v>
      </c>
      <c r="J126" s="6">
        <f t="shared" si="6"/>
        <v>181.72920093919998</v>
      </c>
      <c r="K126" s="6">
        <f t="shared" si="8"/>
        <v>-199.5474347805</v>
      </c>
      <c r="L126" s="7">
        <f t="shared" si="7"/>
        <v>-1.0980482704442274</v>
      </c>
      <c r="M126" s="7">
        <f t="shared" si="9"/>
        <v>-1.0929198035751984</v>
      </c>
      <c r="P126" s="5">
        <f t="shared" si="10"/>
        <v>0.12247002357112055</v>
      </c>
    </row>
    <row r="127" spans="1:18" x14ac:dyDescent="0.15">
      <c r="A127" s="5">
        <v>63</v>
      </c>
      <c r="B127" s="5">
        <v>125</v>
      </c>
      <c r="D127">
        <v>120.92333901193</v>
      </c>
      <c r="E127">
        <v>291.37834907851999</v>
      </c>
      <c r="F127">
        <v>102.24458204334</v>
      </c>
      <c r="G127">
        <v>109.18235294118</v>
      </c>
      <c r="I127" s="6">
        <f t="shared" si="6"/>
        <v>18.678756968589994</v>
      </c>
      <c r="J127" s="6">
        <f t="shared" si="6"/>
        <v>182.19599613733999</v>
      </c>
      <c r="K127" s="6">
        <f t="shared" si="8"/>
        <v>-199.95643839621798</v>
      </c>
      <c r="L127" s="7">
        <f t="shared" si="7"/>
        <v>-1.0974798713221454</v>
      </c>
      <c r="M127" s="7">
        <f t="shared" si="9"/>
        <v>-1.0923103767181643</v>
      </c>
      <c r="P127" s="5">
        <f t="shared" si="10"/>
        <v>7.0642134402777251E-2</v>
      </c>
    </row>
    <row r="128" spans="1:18" x14ac:dyDescent="0.15">
      <c r="A128" s="5">
        <v>63.5</v>
      </c>
      <c r="B128" s="5">
        <v>126</v>
      </c>
      <c r="D128">
        <v>121.08130710856</v>
      </c>
      <c r="E128">
        <v>295.50425894377997</v>
      </c>
      <c r="F128">
        <v>102.18715170279</v>
      </c>
      <c r="G128">
        <v>109.05123839009001</v>
      </c>
      <c r="I128" s="6">
        <f t="shared" si="6"/>
        <v>18.894155405769993</v>
      </c>
      <c r="J128" s="6">
        <f t="shared" si="6"/>
        <v>186.45302055368995</v>
      </c>
      <c r="K128" s="6">
        <f t="shared" si="8"/>
        <v>-204.84946925865793</v>
      </c>
      <c r="L128" s="7">
        <f t="shared" si="7"/>
        <v>-1.0986653294773019</v>
      </c>
      <c r="M128" s="7">
        <f t="shared" si="9"/>
        <v>-1.0934548071383685</v>
      </c>
      <c r="P128" s="5">
        <f t="shared" si="10"/>
        <v>0.1787348310524737</v>
      </c>
    </row>
    <row r="129" spans="1:16" x14ac:dyDescent="0.15">
      <c r="A129" s="5">
        <v>64</v>
      </c>
      <c r="B129" s="5">
        <v>127</v>
      </c>
      <c r="D129">
        <v>121.28635589283</v>
      </c>
      <c r="E129">
        <v>295.74105621806001</v>
      </c>
      <c r="F129">
        <v>102.29504643963</v>
      </c>
      <c r="G129">
        <v>109.23049535604</v>
      </c>
      <c r="I129" s="6">
        <f t="shared" si="6"/>
        <v>18.991309453200003</v>
      </c>
      <c r="J129" s="6">
        <f t="shared" si="6"/>
        <v>186.51056086202001</v>
      </c>
      <c r="K129" s="6">
        <f t="shared" si="8"/>
        <v>-204.82136358122403</v>
      </c>
      <c r="L129" s="7">
        <f t="shared" si="7"/>
        <v>-1.09817568846812</v>
      </c>
      <c r="M129" s="7">
        <f t="shared" si="9"/>
        <v>-1.0929241383942343</v>
      </c>
      <c r="P129" s="5">
        <f t="shared" si="10"/>
        <v>0.13408828081994659</v>
      </c>
    </row>
    <row r="130" spans="1:16" x14ac:dyDescent="0.15">
      <c r="A130" s="5">
        <v>64.5</v>
      </c>
      <c r="B130" s="5">
        <v>128</v>
      </c>
      <c r="D130">
        <v>121.14480408859001</v>
      </c>
      <c r="E130">
        <v>295.61684993031002</v>
      </c>
      <c r="F130">
        <v>102.28126934985001</v>
      </c>
      <c r="G130">
        <v>109.21640866873</v>
      </c>
      <c r="I130" s="6">
        <f t="shared" ref="I130:J148" si="11">D130-F130</f>
        <v>18.86353473874</v>
      </c>
      <c r="J130" s="6">
        <f t="shared" si="11"/>
        <v>186.40044126158003</v>
      </c>
      <c r="K130" s="6">
        <f t="shared" si="8"/>
        <v>-204.81699477515605</v>
      </c>
      <c r="L130" s="7">
        <f t="shared" ref="L130:L193" si="12">K130/J130</f>
        <v>-1.0988010188652486</v>
      </c>
      <c r="M130" s="7">
        <f t="shared" si="9"/>
        <v>-1.0935084410564107</v>
      </c>
      <c r="P130" s="5">
        <f t="shared" si="10"/>
        <v>0.1911072895708196</v>
      </c>
    </row>
    <row r="131" spans="1:16" x14ac:dyDescent="0.15">
      <c r="A131" s="5">
        <v>65</v>
      </c>
      <c r="B131" s="5">
        <v>129</v>
      </c>
      <c r="D131">
        <v>121.15115378659</v>
      </c>
      <c r="E131">
        <v>296.49078519436</v>
      </c>
      <c r="F131">
        <v>102.29628482971999</v>
      </c>
      <c r="G131">
        <v>109.1886996904</v>
      </c>
      <c r="I131" s="6">
        <f t="shared" si="11"/>
        <v>18.854868956870007</v>
      </c>
      <c r="J131" s="6">
        <f t="shared" si="11"/>
        <v>187.30208550396</v>
      </c>
      <c r="K131" s="6">
        <f t="shared" ref="K131:K181" si="13">I131-1.2*J131</f>
        <v>-205.90763364788199</v>
      </c>
      <c r="L131" s="7">
        <f t="shared" si="12"/>
        <v>-1.0993344419730373</v>
      </c>
      <c r="M131" s="7">
        <f t="shared" ref="M131:M181" si="14">L131+ABS($N$2)*A131</f>
        <v>-1.0940008364292473</v>
      </c>
      <c r="P131" s="5">
        <f t="shared" ref="P131:P181" si="15">(L131-$O$2)/$O$2*100</f>
        <v>0.23974598839400305</v>
      </c>
    </row>
    <row r="132" spans="1:16" x14ac:dyDescent="0.15">
      <c r="A132" s="5">
        <v>65.5</v>
      </c>
      <c r="B132" s="5">
        <v>130</v>
      </c>
      <c r="D132">
        <v>120.98900418151</v>
      </c>
      <c r="E132">
        <v>296.73006039956999</v>
      </c>
      <c r="F132">
        <v>102.45077399381</v>
      </c>
      <c r="G132">
        <v>109.03699690403</v>
      </c>
      <c r="I132" s="6">
        <f t="shared" si="11"/>
        <v>18.538230187699995</v>
      </c>
      <c r="J132" s="6">
        <f t="shared" si="11"/>
        <v>187.69306349554</v>
      </c>
      <c r="K132" s="6">
        <f t="shared" si="13"/>
        <v>-206.69344600694802</v>
      </c>
      <c r="L132" s="7">
        <f t="shared" si="12"/>
        <v>-1.101231138527714</v>
      </c>
      <c r="M132" s="7">
        <f t="shared" si="14"/>
        <v>-1.0958565052489717</v>
      </c>
      <c r="P132" s="5">
        <f t="shared" si="15"/>
        <v>0.41269097546875527</v>
      </c>
    </row>
    <row r="133" spans="1:16" x14ac:dyDescent="0.15">
      <c r="A133" s="5">
        <v>66</v>
      </c>
      <c r="B133" s="5">
        <v>131</v>
      </c>
      <c r="D133">
        <v>121.16880904445</v>
      </c>
      <c r="E133">
        <v>296.45005420474001</v>
      </c>
      <c r="F133">
        <v>102.30309597522999</v>
      </c>
      <c r="G133">
        <v>109.19891640867</v>
      </c>
      <c r="I133" s="6">
        <f t="shared" si="11"/>
        <v>18.865713069220007</v>
      </c>
      <c r="J133" s="6">
        <f t="shared" si="11"/>
        <v>187.25113779607</v>
      </c>
      <c r="K133" s="6">
        <f t="shared" si="13"/>
        <v>-205.83565228606398</v>
      </c>
      <c r="L133" s="7">
        <f t="shared" si="12"/>
        <v>-1.0992491405325069</v>
      </c>
      <c r="M133" s="7">
        <f t="shared" si="14"/>
        <v>-1.0938334795188123</v>
      </c>
      <c r="P133" s="5">
        <f t="shared" si="15"/>
        <v>0.23196801437195025</v>
      </c>
    </row>
    <row r="134" spans="1:16" x14ac:dyDescent="0.15">
      <c r="A134" s="5">
        <v>66.5</v>
      </c>
      <c r="B134" s="5">
        <v>132</v>
      </c>
      <c r="D134">
        <v>120.86479789376</v>
      </c>
      <c r="E134">
        <v>296.68917453926002</v>
      </c>
      <c r="F134">
        <v>102.38699690403</v>
      </c>
      <c r="G134">
        <v>109.09721362229</v>
      </c>
      <c r="I134" s="6">
        <f t="shared" si="11"/>
        <v>18.47780098973</v>
      </c>
      <c r="J134" s="6">
        <f t="shared" si="11"/>
        <v>187.59196091697004</v>
      </c>
      <c r="K134" s="6">
        <f t="shared" si="13"/>
        <v>-206.63255211063404</v>
      </c>
      <c r="L134" s="7">
        <f t="shared" si="12"/>
        <v>-1.1015000381711002</v>
      </c>
      <c r="M134" s="7">
        <f t="shared" si="14"/>
        <v>-1.0960433494224535</v>
      </c>
      <c r="P134" s="5">
        <f t="shared" si="15"/>
        <v>0.43720983971994931</v>
      </c>
    </row>
    <row r="135" spans="1:16" x14ac:dyDescent="0.15">
      <c r="A135" s="5">
        <v>67</v>
      </c>
      <c r="B135" s="5">
        <v>133</v>
      </c>
      <c r="D135">
        <v>121.03980176553</v>
      </c>
      <c r="E135">
        <v>297.36208765680999</v>
      </c>
      <c r="F135">
        <v>102.38916408669</v>
      </c>
      <c r="G135">
        <v>109.31517027864</v>
      </c>
      <c r="I135" s="6">
        <f t="shared" si="11"/>
        <v>18.650637678839999</v>
      </c>
      <c r="J135" s="6">
        <f t="shared" si="11"/>
        <v>188.04691737817001</v>
      </c>
      <c r="K135" s="6">
        <f t="shared" si="13"/>
        <v>-207.00566317496401</v>
      </c>
      <c r="L135" s="7">
        <f t="shared" si="12"/>
        <v>-1.1008192320359456</v>
      </c>
      <c r="M135" s="7">
        <f t="shared" si="14"/>
        <v>-1.0953215155523466</v>
      </c>
      <c r="P135" s="5">
        <f t="shared" si="15"/>
        <v>0.37513243047153116</v>
      </c>
    </row>
    <row r="136" spans="1:16" x14ac:dyDescent="0.15">
      <c r="A136" s="5">
        <v>67.5</v>
      </c>
      <c r="B136" s="5">
        <v>134</v>
      </c>
      <c r="D136">
        <v>121.30710856435</v>
      </c>
      <c r="E136">
        <v>297.12869753756002</v>
      </c>
      <c r="F136">
        <v>102.31439628483</v>
      </c>
      <c r="G136">
        <v>109.02213622291001</v>
      </c>
      <c r="I136" s="6">
        <f t="shared" si="11"/>
        <v>18.992712279520006</v>
      </c>
      <c r="J136" s="6">
        <f t="shared" si="11"/>
        <v>188.10656131465001</v>
      </c>
      <c r="K136" s="6">
        <f t="shared" si="13"/>
        <v>-206.73516129806001</v>
      </c>
      <c r="L136" s="7">
        <f t="shared" si="12"/>
        <v>-1.0990321648177361</v>
      </c>
      <c r="M136" s="7">
        <f t="shared" si="14"/>
        <v>-1.0934934205991849</v>
      </c>
      <c r="P136" s="5">
        <f t="shared" si="15"/>
        <v>0.21218368878015395</v>
      </c>
    </row>
    <row r="137" spans="1:16" x14ac:dyDescent="0.15">
      <c r="A137" s="5">
        <v>68</v>
      </c>
      <c r="B137" s="5">
        <v>135</v>
      </c>
      <c r="D137">
        <v>121.33002942543</v>
      </c>
      <c r="E137">
        <v>297.18073408703998</v>
      </c>
      <c r="F137">
        <v>102.3919504644</v>
      </c>
      <c r="G137">
        <v>109.2427244582</v>
      </c>
      <c r="I137" s="6">
        <f t="shared" si="11"/>
        <v>18.938078961030001</v>
      </c>
      <c r="J137" s="6">
        <f t="shared" si="11"/>
        <v>187.93800962883998</v>
      </c>
      <c r="K137" s="6">
        <f t="shared" si="13"/>
        <v>-206.58753259357798</v>
      </c>
      <c r="L137" s="7">
        <f t="shared" si="12"/>
        <v>-1.0992323107048385</v>
      </c>
      <c r="M137" s="7">
        <f t="shared" si="14"/>
        <v>-1.0936525387513349</v>
      </c>
      <c r="P137" s="5">
        <f t="shared" si="15"/>
        <v>0.23043343345999548</v>
      </c>
    </row>
    <row r="138" spans="1:16" x14ac:dyDescent="0.15">
      <c r="A138" s="5">
        <v>68.5</v>
      </c>
      <c r="B138" s="5">
        <v>136</v>
      </c>
      <c r="D138">
        <v>121.10128542667</v>
      </c>
      <c r="E138">
        <v>297.69289143564998</v>
      </c>
      <c r="F138">
        <v>102.23297213622</v>
      </c>
      <c r="G138">
        <v>108.97089783282</v>
      </c>
      <c r="I138" s="6">
        <f t="shared" si="11"/>
        <v>18.868313290450004</v>
      </c>
      <c r="J138" s="6">
        <f t="shared" si="11"/>
        <v>188.72199360282997</v>
      </c>
      <c r="K138" s="6">
        <f t="shared" si="13"/>
        <v>-207.59807903294595</v>
      </c>
      <c r="L138" s="7">
        <f t="shared" si="12"/>
        <v>-1.100020591504778</v>
      </c>
      <c r="M138" s="7">
        <f t="shared" si="14"/>
        <v>-1.0943997918163224</v>
      </c>
      <c r="P138" s="5">
        <f t="shared" si="15"/>
        <v>0.30231062036196366</v>
      </c>
    </row>
    <row r="139" spans="1:16" x14ac:dyDescent="0.15">
      <c r="A139" s="5">
        <v>69</v>
      </c>
      <c r="B139" s="5">
        <v>137</v>
      </c>
      <c r="D139">
        <v>120.89654638377</v>
      </c>
      <c r="E139">
        <v>296.63558928294998</v>
      </c>
      <c r="F139">
        <v>102.30030959752</v>
      </c>
      <c r="G139">
        <v>109.08606811145999</v>
      </c>
      <c r="I139" s="6">
        <f t="shared" si="11"/>
        <v>18.596236786250003</v>
      </c>
      <c r="J139" s="6">
        <f t="shared" si="11"/>
        <v>187.54952117148997</v>
      </c>
      <c r="K139" s="6">
        <f t="shared" si="13"/>
        <v>-206.46318861953796</v>
      </c>
      <c r="L139" s="7">
        <f t="shared" si="12"/>
        <v>-1.1008462582570597</v>
      </c>
      <c r="M139" s="7">
        <f t="shared" si="14"/>
        <v>-1.0951844308336518</v>
      </c>
      <c r="P139" s="5">
        <f t="shared" si="15"/>
        <v>0.37759674109082564</v>
      </c>
    </row>
    <row r="140" spans="1:16" x14ac:dyDescent="0.15">
      <c r="A140" s="5">
        <v>69.5</v>
      </c>
      <c r="B140" s="5">
        <v>138</v>
      </c>
      <c r="D140">
        <v>120.89468793557</v>
      </c>
      <c r="E140">
        <v>296.80672138763998</v>
      </c>
      <c r="F140">
        <v>102.24055727554</v>
      </c>
      <c r="G140">
        <v>109.11145510836</v>
      </c>
      <c r="I140" s="6">
        <f t="shared" si="11"/>
        <v>18.654130660030006</v>
      </c>
      <c r="J140" s="6">
        <f t="shared" si="11"/>
        <v>187.69526627927996</v>
      </c>
      <c r="K140" s="6">
        <f t="shared" si="13"/>
        <v>-206.58018887510593</v>
      </c>
      <c r="L140" s="7">
        <f t="shared" si="12"/>
        <v>-1.100614804891916</v>
      </c>
      <c r="M140" s="7">
        <f t="shared" si="14"/>
        <v>-1.0949119497335558</v>
      </c>
      <c r="P140" s="5">
        <f t="shared" si="15"/>
        <v>0.35649231131554476</v>
      </c>
    </row>
    <row r="141" spans="1:16" x14ac:dyDescent="0.15">
      <c r="A141" s="5">
        <v>70</v>
      </c>
      <c r="B141" s="5">
        <v>139</v>
      </c>
      <c r="D141">
        <v>120.81183212018</v>
      </c>
      <c r="E141">
        <v>296.63311135202002</v>
      </c>
      <c r="F141">
        <v>102.43684210526</v>
      </c>
      <c r="G141">
        <v>109.07724458204</v>
      </c>
      <c r="I141" s="6">
        <f t="shared" si="11"/>
        <v>18.374990014920002</v>
      </c>
      <c r="J141" s="6">
        <f t="shared" si="11"/>
        <v>187.55586676998001</v>
      </c>
      <c r="K141" s="6">
        <f t="shared" si="13"/>
        <v>-206.692050109056</v>
      </c>
      <c r="L141" s="7">
        <f t="shared" si="12"/>
        <v>-1.1020292442387032</v>
      </c>
      <c r="M141" s="7">
        <f t="shared" si="14"/>
        <v>-1.0962853613453909</v>
      </c>
      <c r="P141" s="5">
        <f t="shared" si="15"/>
        <v>0.48546401949151424</v>
      </c>
    </row>
    <row r="142" spans="1:16" x14ac:dyDescent="0.15">
      <c r="A142" s="5">
        <v>70.5</v>
      </c>
      <c r="B142" s="5">
        <v>140</v>
      </c>
      <c r="D142">
        <v>120.89917918538001</v>
      </c>
      <c r="E142">
        <v>296.35310515718999</v>
      </c>
      <c r="F142">
        <v>102.25820433437001</v>
      </c>
      <c r="G142">
        <v>109.07739938080999</v>
      </c>
      <c r="I142" s="6">
        <f t="shared" si="11"/>
        <v>18.64097485101</v>
      </c>
      <c r="J142" s="6">
        <f t="shared" si="11"/>
        <v>187.27570577637999</v>
      </c>
      <c r="K142" s="6">
        <f t="shared" si="13"/>
        <v>-206.08987208064599</v>
      </c>
      <c r="L142" s="7">
        <f t="shared" si="12"/>
        <v>-1.1004623970112355</v>
      </c>
      <c r="M142" s="7">
        <f t="shared" si="14"/>
        <v>-1.0946774863829709</v>
      </c>
      <c r="P142" s="5">
        <f t="shared" si="15"/>
        <v>0.34259542365083817</v>
      </c>
    </row>
    <row r="143" spans="1:16" x14ac:dyDescent="0.15">
      <c r="A143" s="5">
        <v>71</v>
      </c>
      <c r="B143" s="5">
        <v>141</v>
      </c>
      <c r="D143">
        <v>120.69738268546</v>
      </c>
      <c r="E143">
        <v>296.78767229364001</v>
      </c>
      <c r="F143">
        <v>102.29520123839001</v>
      </c>
      <c r="G143">
        <v>109.16640866873</v>
      </c>
      <c r="I143" s="6">
        <f t="shared" si="11"/>
        <v>18.402181447069992</v>
      </c>
      <c r="J143" s="6">
        <f t="shared" si="11"/>
        <v>187.62126362491</v>
      </c>
      <c r="K143" s="6">
        <f t="shared" si="13"/>
        <v>-206.74333490282203</v>
      </c>
      <c r="L143" s="7">
        <f t="shared" si="12"/>
        <v>-1.1019184654685017</v>
      </c>
      <c r="M143" s="7">
        <f t="shared" si="14"/>
        <v>-1.0960925271052848</v>
      </c>
      <c r="P143" s="5">
        <f t="shared" si="15"/>
        <v>0.47536296619787372</v>
      </c>
    </row>
    <row r="144" spans="1:16" x14ac:dyDescent="0.15">
      <c r="A144" s="5">
        <v>71.5</v>
      </c>
      <c r="B144" s="5">
        <v>142</v>
      </c>
      <c r="D144">
        <v>120.72355583088</v>
      </c>
      <c r="E144">
        <v>296.62258014558</v>
      </c>
      <c r="F144">
        <v>102.31052631579</v>
      </c>
      <c r="G144">
        <v>109.12569659443</v>
      </c>
      <c r="I144" s="6">
        <f t="shared" si="11"/>
        <v>18.413029515090003</v>
      </c>
      <c r="J144" s="6">
        <f t="shared" si="11"/>
        <v>187.49688355115001</v>
      </c>
      <c r="K144" s="6">
        <f t="shared" si="13"/>
        <v>-206.58323074628998</v>
      </c>
      <c r="L144" s="7">
        <f t="shared" si="12"/>
        <v>-1.1017955436573064</v>
      </c>
      <c r="M144" s="7">
        <f t="shared" si="14"/>
        <v>-1.0959285775591372</v>
      </c>
      <c r="P144" s="5">
        <f t="shared" si="15"/>
        <v>0.46415468356775896</v>
      </c>
    </row>
    <row r="145" spans="1:16" x14ac:dyDescent="0.15">
      <c r="A145" s="5">
        <v>72</v>
      </c>
      <c r="B145" s="5">
        <v>143</v>
      </c>
      <c r="D145">
        <v>120.87842651386001</v>
      </c>
      <c r="E145">
        <v>296.68081152238</v>
      </c>
      <c r="F145">
        <v>102.36625386997</v>
      </c>
      <c r="G145">
        <v>109.09411764706</v>
      </c>
      <c r="I145" s="6">
        <f t="shared" si="11"/>
        <v>18.512172643890011</v>
      </c>
      <c r="J145" s="6">
        <f t="shared" si="11"/>
        <v>187.58669387532001</v>
      </c>
      <c r="K145" s="6">
        <f t="shared" si="13"/>
        <v>-206.59186000649399</v>
      </c>
      <c r="L145" s="7">
        <f t="shared" si="12"/>
        <v>-1.1013140417294514</v>
      </c>
      <c r="M145" s="7">
        <f t="shared" si="14"/>
        <v>-1.0954060478963301</v>
      </c>
      <c r="P145" s="5">
        <f t="shared" si="15"/>
        <v>0.42025027277309374</v>
      </c>
    </row>
    <row r="146" spans="1:16" x14ac:dyDescent="0.15">
      <c r="A146" s="5">
        <v>72.5</v>
      </c>
      <c r="B146" s="5">
        <v>144</v>
      </c>
      <c r="D146">
        <v>120.67554591916</v>
      </c>
      <c r="E146">
        <v>296.36549481182999</v>
      </c>
      <c r="F146">
        <v>102.38715170279001</v>
      </c>
      <c r="G146">
        <v>109.04256965944001</v>
      </c>
      <c r="I146" s="6">
        <f t="shared" si="11"/>
        <v>18.288394216369994</v>
      </c>
      <c r="J146" s="6">
        <f t="shared" si="11"/>
        <v>187.32292515238998</v>
      </c>
      <c r="K146" s="6">
        <f t="shared" si="13"/>
        <v>-206.49911596649798</v>
      </c>
      <c r="L146" s="7">
        <f t="shared" si="12"/>
        <v>-1.1023696955325029</v>
      </c>
      <c r="M146" s="7">
        <f t="shared" si="14"/>
        <v>-1.0964206739644293</v>
      </c>
      <c r="P146" s="5">
        <f t="shared" si="15"/>
        <v>0.51650712148934652</v>
      </c>
    </row>
    <row r="147" spans="1:16" x14ac:dyDescent="0.15">
      <c r="A147" s="5">
        <v>73</v>
      </c>
      <c r="B147" s="5">
        <v>145</v>
      </c>
      <c r="D147">
        <v>120.6842186774</v>
      </c>
      <c r="E147">
        <v>296.79557069846999</v>
      </c>
      <c r="F147">
        <v>102.37616099071001</v>
      </c>
      <c r="G147">
        <v>109.16455108359</v>
      </c>
      <c r="I147" s="6">
        <f t="shared" si="11"/>
        <v>18.308057686689992</v>
      </c>
      <c r="J147" s="6">
        <f t="shared" si="11"/>
        <v>187.63101961487999</v>
      </c>
      <c r="K147" s="6">
        <f t="shared" si="13"/>
        <v>-206.84916585116599</v>
      </c>
      <c r="L147" s="7">
        <f t="shared" si="12"/>
        <v>-1.1024252081331327</v>
      </c>
      <c r="M147" s="7">
        <f t="shared" si="14"/>
        <v>-1.0964351588301069</v>
      </c>
      <c r="P147" s="5">
        <f t="shared" si="15"/>
        <v>0.52156888320064632</v>
      </c>
    </row>
    <row r="148" spans="1:16" x14ac:dyDescent="0.15">
      <c r="A148" s="5">
        <v>73.5</v>
      </c>
      <c r="B148" s="5">
        <v>146</v>
      </c>
      <c r="D148">
        <v>120.71643177946</v>
      </c>
      <c r="E148">
        <v>295.55660523463001</v>
      </c>
      <c r="F148">
        <v>102.22507739938</v>
      </c>
      <c r="G148">
        <v>109.03328173375</v>
      </c>
      <c r="I148" s="6">
        <f t="shared" si="11"/>
        <v>18.491354380079997</v>
      </c>
      <c r="J148" s="6">
        <f t="shared" si="11"/>
        <v>186.52332350088</v>
      </c>
      <c r="K148" s="6">
        <f t="shared" si="13"/>
        <v>-205.336633820976</v>
      </c>
      <c r="L148" s="7">
        <f t="shared" si="12"/>
        <v>-1.1008630447227006</v>
      </c>
      <c r="M148" s="7">
        <f t="shared" si="14"/>
        <v>-1.0948319676847225</v>
      </c>
      <c r="P148" s="5">
        <f t="shared" si="15"/>
        <v>0.37912736815720022</v>
      </c>
    </row>
    <row r="149" spans="1:16" x14ac:dyDescent="0.15">
      <c r="A149" s="5">
        <v>74</v>
      </c>
      <c r="B149" s="5">
        <v>147</v>
      </c>
      <c r="D149">
        <v>120.68019203965</v>
      </c>
      <c r="E149">
        <v>296.56961437199999</v>
      </c>
      <c r="F149">
        <v>102.37941176471</v>
      </c>
      <c r="G149">
        <v>109.22910216718</v>
      </c>
      <c r="I149" s="6">
        <f t="shared" ref="I149:J181" si="16">D149-F149</f>
        <v>18.300780274939996</v>
      </c>
      <c r="J149" s="6">
        <f t="shared" si="16"/>
        <v>187.34051220481999</v>
      </c>
      <c r="K149" s="6">
        <f t="shared" si="13"/>
        <v>-206.50783437084399</v>
      </c>
      <c r="L149" s="7">
        <f t="shared" si="12"/>
        <v>-1.1023127456012733</v>
      </c>
      <c r="M149" s="7">
        <f t="shared" si="14"/>
        <v>-1.0962406408283432</v>
      </c>
      <c r="P149" s="5">
        <f t="shared" si="15"/>
        <v>0.51131430079480245</v>
      </c>
    </row>
    <row r="150" spans="1:16" x14ac:dyDescent="0.15">
      <c r="A150" s="5">
        <v>74.5</v>
      </c>
      <c r="B150" s="5">
        <v>148</v>
      </c>
      <c r="D150">
        <v>120.84822673068</v>
      </c>
      <c r="E150">
        <v>296.85658974756001</v>
      </c>
      <c r="F150">
        <v>102.36702786378</v>
      </c>
      <c r="G150">
        <v>109.18715170279</v>
      </c>
      <c r="I150" s="6">
        <f t="shared" si="16"/>
        <v>18.481198866900002</v>
      </c>
      <c r="J150" s="6">
        <f t="shared" si="16"/>
        <v>187.66943804477</v>
      </c>
      <c r="K150" s="6">
        <f t="shared" si="13"/>
        <v>-206.72212678682399</v>
      </c>
      <c r="L150" s="7">
        <f t="shared" si="12"/>
        <v>-1.1015225970757627</v>
      </c>
      <c r="M150" s="7">
        <f t="shared" si="14"/>
        <v>-1.0954094645678802</v>
      </c>
      <c r="P150" s="5">
        <f t="shared" si="15"/>
        <v>0.43926681054412242</v>
      </c>
    </row>
    <row r="151" spans="1:16" x14ac:dyDescent="0.15">
      <c r="A151" s="5">
        <v>75</v>
      </c>
      <c r="B151" s="5">
        <v>149</v>
      </c>
      <c r="D151">
        <v>120.58757937123001</v>
      </c>
      <c r="E151">
        <v>296.42124825770998</v>
      </c>
      <c r="F151">
        <v>102.22043343653</v>
      </c>
      <c r="G151">
        <v>109.25139318885</v>
      </c>
      <c r="I151" s="6">
        <f t="shared" si="16"/>
        <v>18.367145934700005</v>
      </c>
      <c r="J151" s="6">
        <f t="shared" si="16"/>
        <v>187.16985506885999</v>
      </c>
      <c r="K151" s="6">
        <f t="shared" si="13"/>
        <v>-206.23668014793196</v>
      </c>
      <c r="L151" s="7">
        <f t="shared" si="12"/>
        <v>-1.1018691021161355</v>
      </c>
      <c r="M151" s="7">
        <f t="shared" si="14"/>
        <v>-1.0957149418733008</v>
      </c>
      <c r="P151" s="5">
        <f t="shared" si="15"/>
        <v>0.4708619065445086</v>
      </c>
    </row>
    <row r="152" spans="1:16" x14ac:dyDescent="0.15">
      <c r="A152" s="5">
        <v>75.5</v>
      </c>
      <c r="B152" s="5">
        <v>150</v>
      </c>
      <c r="D152">
        <v>120.66455010067</v>
      </c>
      <c r="E152">
        <v>296.48629394455997</v>
      </c>
      <c r="F152">
        <v>102.26811145511</v>
      </c>
      <c r="G152">
        <v>109.09287925696999</v>
      </c>
      <c r="I152" s="6">
        <f t="shared" si="16"/>
        <v>18.396438645559996</v>
      </c>
      <c r="J152" s="6">
        <f t="shared" si="16"/>
        <v>187.39341468759</v>
      </c>
      <c r="K152" s="6">
        <f t="shared" si="13"/>
        <v>-206.47565897954797</v>
      </c>
      <c r="L152" s="7">
        <f t="shared" si="12"/>
        <v>-1.101829855247425</v>
      </c>
      <c r="M152" s="7">
        <f t="shared" si="14"/>
        <v>-1.0956346672696382</v>
      </c>
      <c r="P152" s="5">
        <f t="shared" si="15"/>
        <v>0.46728329024707121</v>
      </c>
    </row>
    <row r="153" spans="1:16" x14ac:dyDescent="0.15">
      <c r="A153" s="5">
        <v>76</v>
      </c>
      <c r="B153" s="5">
        <v>151</v>
      </c>
      <c r="D153">
        <v>120.59501316401</v>
      </c>
      <c r="E153">
        <v>296.62970419700002</v>
      </c>
      <c r="F153">
        <v>102.25154798762</v>
      </c>
      <c r="G153">
        <v>109.24458204334</v>
      </c>
      <c r="I153" s="6">
        <f t="shared" si="16"/>
        <v>18.343465176389998</v>
      </c>
      <c r="J153" s="6">
        <f t="shared" si="16"/>
        <v>187.38512215366001</v>
      </c>
      <c r="K153" s="6">
        <f t="shared" si="13"/>
        <v>-206.51868140800201</v>
      </c>
      <c r="L153" s="7">
        <f t="shared" si="12"/>
        <v>-1.1021082092027139</v>
      </c>
      <c r="M153" s="7">
        <f t="shared" si="14"/>
        <v>-1.0958719934899748</v>
      </c>
      <c r="P153" s="5">
        <f t="shared" si="15"/>
        <v>0.49266421956912748</v>
      </c>
    </row>
    <row r="154" spans="1:16" x14ac:dyDescent="0.15">
      <c r="A154" s="5">
        <v>76.5</v>
      </c>
      <c r="B154" s="5">
        <v>152</v>
      </c>
      <c r="D154">
        <v>120.59934954313</v>
      </c>
      <c r="E154">
        <v>296.09524547003002</v>
      </c>
      <c r="F154">
        <v>102.35247678019</v>
      </c>
      <c r="G154">
        <v>109.24102167183</v>
      </c>
      <c r="I154" s="6">
        <f t="shared" si="16"/>
        <v>18.246872762940001</v>
      </c>
      <c r="J154" s="6">
        <f t="shared" si="16"/>
        <v>186.85422379820002</v>
      </c>
      <c r="K154" s="6">
        <f t="shared" si="13"/>
        <v>-205.97819579490002</v>
      </c>
      <c r="L154" s="7">
        <f t="shared" si="12"/>
        <v>-1.1023470147367587</v>
      </c>
      <c r="M154" s="7">
        <f t="shared" si="14"/>
        <v>-1.0960697712890672</v>
      </c>
      <c r="P154" s="5">
        <f t="shared" si="15"/>
        <v>0.51443903636674104</v>
      </c>
    </row>
    <row r="155" spans="1:16" x14ac:dyDescent="0.15">
      <c r="A155" s="5">
        <v>77</v>
      </c>
      <c r="B155" s="5">
        <v>153</v>
      </c>
      <c r="D155">
        <v>120.69103298746001</v>
      </c>
      <c r="E155">
        <v>296.46368282484002</v>
      </c>
      <c r="F155">
        <v>102.2080495356</v>
      </c>
      <c r="G155">
        <v>109.25340557276</v>
      </c>
      <c r="I155" s="6">
        <f t="shared" si="16"/>
        <v>18.482983451860008</v>
      </c>
      <c r="J155" s="6">
        <f t="shared" si="16"/>
        <v>187.21027725208</v>
      </c>
      <c r="K155" s="6">
        <f t="shared" si="13"/>
        <v>-206.169349250636</v>
      </c>
      <c r="L155" s="7">
        <f t="shared" si="12"/>
        <v>-1.1012715342172559</v>
      </c>
      <c r="M155" s="7">
        <f t="shared" si="14"/>
        <v>-1.0949532630346122</v>
      </c>
      <c r="P155" s="5">
        <f t="shared" si="15"/>
        <v>0.41637434379062149</v>
      </c>
    </row>
    <row r="156" spans="1:16" x14ac:dyDescent="0.15">
      <c r="A156" s="5">
        <v>77.5</v>
      </c>
      <c r="B156" s="5">
        <v>154</v>
      </c>
      <c r="D156">
        <v>120.64519126528999</v>
      </c>
      <c r="E156">
        <v>296.31903360694002</v>
      </c>
      <c r="F156">
        <v>102.26037151702999</v>
      </c>
      <c r="G156">
        <v>109.04334365325001</v>
      </c>
      <c r="I156" s="6">
        <f t="shared" si="16"/>
        <v>18.38481974826</v>
      </c>
      <c r="J156" s="6">
        <f t="shared" si="16"/>
        <v>187.27568995369001</v>
      </c>
      <c r="K156" s="6">
        <f t="shared" si="13"/>
        <v>-206.34600819616799</v>
      </c>
      <c r="L156" s="7">
        <f t="shared" si="12"/>
        <v>-1.1018301854725177</v>
      </c>
      <c r="M156" s="7">
        <f t="shared" si="14"/>
        <v>-1.0954708865549219</v>
      </c>
      <c r="P156" s="5">
        <f t="shared" si="15"/>
        <v>0.4673134009014252</v>
      </c>
    </row>
    <row r="157" spans="1:16" x14ac:dyDescent="0.15">
      <c r="A157" s="5">
        <v>78</v>
      </c>
      <c r="B157" s="5">
        <v>155</v>
      </c>
      <c r="D157">
        <v>120.70342264209</v>
      </c>
      <c r="E157">
        <v>296.92566207216998</v>
      </c>
      <c r="F157">
        <v>102.41609907121</v>
      </c>
      <c r="G157">
        <v>109.16408668731</v>
      </c>
      <c r="I157" s="6">
        <f t="shared" si="16"/>
        <v>18.287323570880005</v>
      </c>
      <c r="J157" s="6">
        <f t="shared" si="16"/>
        <v>187.76157538485998</v>
      </c>
      <c r="K157" s="6">
        <f t="shared" si="13"/>
        <v>-207.02656689095195</v>
      </c>
      <c r="L157" s="7">
        <f t="shared" si="12"/>
        <v>-1.1026034824569617</v>
      </c>
      <c r="M157" s="7">
        <f t="shared" si="14"/>
        <v>-1.0962031558044136</v>
      </c>
      <c r="P157" s="5">
        <f t="shared" si="15"/>
        <v>0.53782433036447641</v>
      </c>
    </row>
    <row r="158" spans="1:16" x14ac:dyDescent="0.15">
      <c r="A158" s="5">
        <v>78.5</v>
      </c>
      <c r="B158" s="5">
        <v>156</v>
      </c>
      <c r="D158">
        <v>120.58262350936999</v>
      </c>
      <c r="E158">
        <v>296.63605389499998</v>
      </c>
      <c r="F158">
        <v>102.14241486068001</v>
      </c>
      <c r="G158">
        <v>109.11826625387</v>
      </c>
      <c r="I158" s="6">
        <f t="shared" si="16"/>
        <v>18.440208648689989</v>
      </c>
      <c r="J158" s="6">
        <f t="shared" si="16"/>
        <v>187.51778764112998</v>
      </c>
      <c r="K158" s="6">
        <f t="shared" si="13"/>
        <v>-206.58113652066601</v>
      </c>
      <c r="L158" s="7">
        <f t="shared" si="12"/>
        <v>-1.1016615496553281</v>
      </c>
      <c r="M158" s="7">
        <f t="shared" si="14"/>
        <v>-1.0952201952678278</v>
      </c>
      <c r="P158" s="5">
        <f t="shared" si="15"/>
        <v>0.45193681409197051</v>
      </c>
    </row>
    <row r="159" spans="1:16" x14ac:dyDescent="0.15">
      <c r="A159" s="5">
        <v>79</v>
      </c>
      <c r="B159" s="5">
        <v>157</v>
      </c>
      <c r="D159">
        <v>120.69862165092</v>
      </c>
      <c r="E159">
        <v>297.0936967632</v>
      </c>
      <c r="F159">
        <v>102.22739938081</v>
      </c>
      <c r="G159">
        <v>109.10170278638</v>
      </c>
      <c r="I159" s="6">
        <f t="shared" si="16"/>
        <v>18.471222270110005</v>
      </c>
      <c r="J159" s="6">
        <f t="shared" si="16"/>
        <v>187.99199397682</v>
      </c>
      <c r="K159" s="6">
        <f t="shared" si="13"/>
        <v>-207.11917050207398</v>
      </c>
      <c r="L159" s="7">
        <f t="shared" si="12"/>
        <v>-1.1017446334848304</v>
      </c>
      <c r="M159" s="7">
        <f t="shared" si="14"/>
        <v>-1.0952622513623778</v>
      </c>
      <c r="P159" s="5">
        <f t="shared" si="15"/>
        <v>0.45951258143544121</v>
      </c>
    </row>
    <row r="160" spans="1:16" x14ac:dyDescent="0.15">
      <c r="A160" s="5">
        <v>79.5</v>
      </c>
      <c r="B160" s="5">
        <v>158</v>
      </c>
      <c r="D160">
        <v>120.4677094626</v>
      </c>
      <c r="E160">
        <v>296.42295183521998</v>
      </c>
      <c r="F160">
        <v>102.18157894737</v>
      </c>
      <c r="G160">
        <v>109.23606811146</v>
      </c>
      <c r="I160" s="6">
        <f t="shared" si="16"/>
        <v>18.286130515229999</v>
      </c>
      <c r="J160" s="6">
        <f t="shared" si="16"/>
        <v>187.18688372375999</v>
      </c>
      <c r="K160" s="6">
        <f t="shared" si="13"/>
        <v>-206.33812995328196</v>
      </c>
      <c r="L160" s="7">
        <f t="shared" si="12"/>
        <v>-1.10231083422375</v>
      </c>
      <c r="M160" s="7">
        <f t="shared" si="14"/>
        <v>-1.0957874243663452</v>
      </c>
      <c r="P160" s="5">
        <f t="shared" si="15"/>
        <v>0.51114001716453028</v>
      </c>
    </row>
    <row r="161" spans="1:16" x14ac:dyDescent="0.15">
      <c r="A161" s="5">
        <v>80</v>
      </c>
      <c r="B161" s="5">
        <v>159</v>
      </c>
      <c r="D161">
        <v>120.64457178256001</v>
      </c>
      <c r="E161">
        <v>296.98559702647998</v>
      </c>
      <c r="F161">
        <v>102.41455108359</v>
      </c>
      <c r="G161">
        <v>109.15464396285</v>
      </c>
      <c r="I161" s="6">
        <f t="shared" si="16"/>
        <v>18.230020698970009</v>
      </c>
      <c r="J161" s="6">
        <f t="shared" si="16"/>
        <v>187.83095306362998</v>
      </c>
      <c r="K161" s="6">
        <f t="shared" si="13"/>
        <v>-207.16712297738596</v>
      </c>
      <c r="L161" s="7">
        <f t="shared" si="12"/>
        <v>-1.1029445338926946</v>
      </c>
      <c r="M161" s="7">
        <f t="shared" si="14"/>
        <v>-1.0963800963003376</v>
      </c>
      <c r="P161" s="5">
        <f t="shared" si="15"/>
        <v>0.56892215463121087</v>
      </c>
    </row>
    <row r="162" spans="1:16" x14ac:dyDescent="0.15">
      <c r="A162" s="5">
        <v>80.5</v>
      </c>
      <c r="B162" s="5">
        <v>160</v>
      </c>
      <c r="D162">
        <v>120.40591606008999</v>
      </c>
      <c r="E162">
        <v>296.58401734552001</v>
      </c>
      <c r="F162">
        <v>102.32523219814</v>
      </c>
      <c r="G162">
        <v>109.10247678019</v>
      </c>
      <c r="I162" s="6">
        <f t="shared" si="16"/>
        <v>18.080683861949993</v>
      </c>
      <c r="J162" s="6">
        <f t="shared" si="16"/>
        <v>187.48154056533002</v>
      </c>
      <c r="K162" s="6">
        <f t="shared" si="13"/>
        <v>-206.89716481644604</v>
      </c>
      <c r="L162" s="7">
        <f t="shared" si="12"/>
        <v>-1.1035601915397661</v>
      </c>
      <c r="M162" s="7">
        <f t="shared" si="14"/>
        <v>-1.0969547262124568</v>
      </c>
      <c r="P162" s="5">
        <f t="shared" si="15"/>
        <v>0.62505918063714494</v>
      </c>
    </row>
    <row r="163" spans="1:16" x14ac:dyDescent="0.15">
      <c r="A163" s="5">
        <v>81</v>
      </c>
      <c r="B163" s="5">
        <v>161</v>
      </c>
      <c r="D163">
        <v>120.57813225955999</v>
      </c>
      <c r="E163">
        <v>297.1082546074</v>
      </c>
      <c r="F163">
        <v>102.3399380805</v>
      </c>
      <c r="G163">
        <v>109.13157894737</v>
      </c>
      <c r="I163" s="6">
        <f t="shared" si="16"/>
        <v>18.238194179059988</v>
      </c>
      <c r="J163" s="6">
        <f t="shared" si="16"/>
        <v>187.97667566003</v>
      </c>
      <c r="K163" s="6">
        <f t="shared" si="13"/>
        <v>-207.33381661297602</v>
      </c>
      <c r="L163" s="7">
        <f t="shared" si="12"/>
        <v>-1.1029762915264811</v>
      </c>
      <c r="M163" s="7">
        <f t="shared" si="14"/>
        <v>-1.0963297984642197</v>
      </c>
      <c r="P163" s="5">
        <f t="shared" si="15"/>
        <v>0.57181788592317029</v>
      </c>
    </row>
    <row r="164" spans="1:16" x14ac:dyDescent="0.15">
      <c r="A164" s="5">
        <v>81.5</v>
      </c>
      <c r="B164" s="5">
        <v>162</v>
      </c>
      <c r="D164">
        <v>120.63202725724</v>
      </c>
      <c r="E164">
        <v>297.0936967632</v>
      </c>
      <c r="F164">
        <v>102.26749226006</v>
      </c>
      <c r="G164">
        <v>109.14829721362</v>
      </c>
      <c r="I164" s="6">
        <f t="shared" si="16"/>
        <v>18.364534997180002</v>
      </c>
      <c r="J164" s="6">
        <f t="shared" si="16"/>
        <v>187.94539954958</v>
      </c>
      <c r="K164" s="6">
        <f t="shared" si="13"/>
        <v>-207.16994446231598</v>
      </c>
      <c r="L164" s="7">
        <f t="shared" si="12"/>
        <v>-1.1022879248909976</v>
      </c>
      <c r="M164" s="7">
        <f t="shared" si="14"/>
        <v>-1.0956004040937839</v>
      </c>
      <c r="P164" s="5">
        <f t="shared" si="15"/>
        <v>0.5090510935320256</v>
      </c>
    </row>
    <row r="165" spans="1:16" x14ac:dyDescent="0.15">
      <c r="A165" s="5">
        <v>82</v>
      </c>
      <c r="B165" s="5">
        <v>163</v>
      </c>
      <c r="D165">
        <v>120.69227195292</v>
      </c>
      <c r="E165">
        <v>296.83150069691999</v>
      </c>
      <c r="F165">
        <v>102.18947368421</v>
      </c>
      <c r="G165">
        <v>109.0846749226</v>
      </c>
      <c r="I165" s="6">
        <f t="shared" si="16"/>
        <v>18.502798268709995</v>
      </c>
      <c r="J165" s="6">
        <f t="shared" si="16"/>
        <v>187.74682577431997</v>
      </c>
      <c r="K165" s="6">
        <f t="shared" si="13"/>
        <v>-206.79339266047396</v>
      </c>
      <c r="L165" s="7">
        <f t="shared" si="12"/>
        <v>-1.1014481433046905</v>
      </c>
      <c r="M165" s="7">
        <f t="shared" si="14"/>
        <v>-1.0947195947725246</v>
      </c>
      <c r="P165" s="5">
        <f t="shared" si="15"/>
        <v>0.43247795101675357</v>
      </c>
    </row>
    <row r="166" spans="1:16" x14ac:dyDescent="0.15">
      <c r="A166" s="5">
        <v>82.5</v>
      </c>
      <c r="B166" s="5">
        <v>164</v>
      </c>
      <c r="D166">
        <v>120.77156574260999</v>
      </c>
      <c r="E166">
        <v>296.85473129936997</v>
      </c>
      <c r="F166">
        <v>102.32291021672</v>
      </c>
      <c r="G166">
        <v>109.11099071207001</v>
      </c>
      <c r="I166" s="6">
        <f t="shared" si="16"/>
        <v>18.44865552588999</v>
      </c>
      <c r="J166" s="6">
        <f t="shared" si="16"/>
        <v>187.74374058729995</v>
      </c>
      <c r="K166" s="6">
        <f t="shared" si="13"/>
        <v>-206.84383317886994</v>
      </c>
      <c r="L166" s="7">
        <f t="shared" si="12"/>
        <v>-1.1017349102122984</v>
      </c>
      <c r="M166" s="7">
        <f t="shared" si="14"/>
        <v>-1.0949653339451801</v>
      </c>
      <c r="P166" s="5">
        <f t="shared" si="15"/>
        <v>0.45862599193949521</v>
      </c>
    </row>
    <row r="167" spans="1:16" x14ac:dyDescent="0.15">
      <c r="A167" s="5">
        <v>83</v>
      </c>
      <c r="B167" s="5">
        <v>165</v>
      </c>
      <c r="D167">
        <v>120.67817872077001</v>
      </c>
      <c r="E167">
        <v>297.21712869753998</v>
      </c>
      <c r="F167">
        <v>102.34551083591001</v>
      </c>
      <c r="G167">
        <v>109.273374613</v>
      </c>
      <c r="I167" s="6">
        <f t="shared" si="16"/>
        <v>18.332667884860001</v>
      </c>
      <c r="J167" s="6">
        <f t="shared" si="16"/>
        <v>187.94375408453999</v>
      </c>
      <c r="K167" s="6">
        <f t="shared" si="13"/>
        <v>-207.19983701658799</v>
      </c>
      <c r="L167" s="7">
        <f t="shared" si="12"/>
        <v>-1.1024566260573168</v>
      </c>
      <c r="M167" s="7">
        <f t="shared" si="14"/>
        <v>-1.0956460220552464</v>
      </c>
      <c r="P167" s="5">
        <f t="shared" si="15"/>
        <v>0.52443363901966589</v>
      </c>
    </row>
    <row r="168" spans="1:16" x14ac:dyDescent="0.15">
      <c r="A168" s="5">
        <v>83.5</v>
      </c>
      <c r="B168" s="5">
        <v>166</v>
      </c>
      <c r="D168">
        <v>120.76397707914001</v>
      </c>
      <c r="E168">
        <v>297.09152857364001</v>
      </c>
      <c r="F168">
        <v>102.34628482972001</v>
      </c>
      <c r="G168">
        <v>109.25433436533</v>
      </c>
      <c r="I168" s="6">
        <f t="shared" si="16"/>
        <v>18.41769224942</v>
      </c>
      <c r="J168" s="6">
        <f t="shared" si="16"/>
        <v>187.83719420831</v>
      </c>
      <c r="K168" s="6">
        <f t="shared" si="13"/>
        <v>-206.98694080055196</v>
      </c>
      <c r="L168" s="7">
        <f t="shared" si="12"/>
        <v>-1.1019486405392376</v>
      </c>
      <c r="M168" s="7">
        <f t="shared" si="14"/>
        <v>-1.0950970088022149</v>
      </c>
      <c r="P168" s="5">
        <f t="shared" si="15"/>
        <v>0.47811439589047755</v>
      </c>
    </row>
    <row r="169" spans="1:16" x14ac:dyDescent="0.15">
      <c r="A169" s="5">
        <v>84</v>
      </c>
      <c r="B169" s="5">
        <v>167</v>
      </c>
      <c r="D169">
        <v>120.88740901347001</v>
      </c>
      <c r="E169">
        <v>297.32615765835999</v>
      </c>
      <c r="F169">
        <v>102.3959752322</v>
      </c>
      <c r="G169">
        <v>109.18513931888999</v>
      </c>
      <c r="I169" s="6">
        <f t="shared" si="16"/>
        <v>18.491433781270004</v>
      </c>
      <c r="J169" s="6">
        <f t="shared" si="16"/>
        <v>188.14101833947001</v>
      </c>
      <c r="K169" s="6">
        <f t="shared" si="13"/>
        <v>-207.277788226094</v>
      </c>
      <c r="L169" s="7">
        <f t="shared" si="12"/>
        <v>-1.1017150329870906</v>
      </c>
      <c r="M169" s="7">
        <f t="shared" si="14"/>
        <v>-1.0948223735151157</v>
      </c>
      <c r="P169" s="5">
        <f t="shared" si="15"/>
        <v>0.45681354257949169</v>
      </c>
    </row>
    <row r="170" spans="1:16" x14ac:dyDescent="0.15">
      <c r="A170" s="5">
        <v>84.5</v>
      </c>
      <c r="B170" s="5">
        <v>168</v>
      </c>
      <c r="D170">
        <v>120.81183212018</v>
      </c>
      <c r="E170">
        <v>296.97553043209001</v>
      </c>
      <c r="F170">
        <v>102.31006191951001</v>
      </c>
      <c r="G170">
        <v>109.14009287926</v>
      </c>
      <c r="I170" s="6">
        <f t="shared" si="16"/>
        <v>18.501770200669995</v>
      </c>
      <c r="J170" s="6">
        <f t="shared" si="16"/>
        <v>187.83543755283</v>
      </c>
      <c r="K170" s="6">
        <f t="shared" si="13"/>
        <v>-206.90075486272599</v>
      </c>
      <c r="L170" s="7">
        <f t="shared" si="12"/>
        <v>-1.1015001085965674</v>
      </c>
      <c r="M170" s="7">
        <f t="shared" si="14"/>
        <v>-1.0945664213896404</v>
      </c>
      <c r="P170" s="5">
        <f t="shared" si="15"/>
        <v>0.43721626126982288</v>
      </c>
    </row>
    <row r="171" spans="1:16" x14ac:dyDescent="0.15">
      <c r="A171" s="5">
        <v>85</v>
      </c>
      <c r="B171" s="5">
        <v>169</v>
      </c>
      <c r="D171">
        <v>120.58200402664001</v>
      </c>
      <c r="E171">
        <v>296.88291776366998</v>
      </c>
      <c r="F171">
        <v>102.22445820433001</v>
      </c>
      <c r="G171">
        <v>109.26052631579</v>
      </c>
      <c r="I171" s="6">
        <f t="shared" si="16"/>
        <v>18.357545822310001</v>
      </c>
      <c r="J171" s="6">
        <f t="shared" si="16"/>
        <v>187.62239144787998</v>
      </c>
      <c r="K171" s="6">
        <f t="shared" si="13"/>
        <v>-206.78932391514599</v>
      </c>
      <c r="L171" s="7">
        <f t="shared" si="12"/>
        <v>-1.1021569564237776</v>
      </c>
      <c r="M171" s="7">
        <f t="shared" si="14"/>
        <v>-1.0951822414818984</v>
      </c>
      <c r="P171" s="5">
        <f t="shared" si="15"/>
        <v>0.49710909900754419</v>
      </c>
    </row>
    <row r="172" spans="1:16" x14ac:dyDescent="0.15">
      <c r="A172" s="5">
        <v>85.5</v>
      </c>
      <c r="B172" s="5">
        <v>170</v>
      </c>
      <c r="D172">
        <v>120.76846832894999</v>
      </c>
      <c r="E172">
        <v>297.17206132878999</v>
      </c>
      <c r="F172">
        <v>102.32476780186001</v>
      </c>
      <c r="G172">
        <v>109.16284829721</v>
      </c>
      <c r="I172" s="6">
        <f t="shared" si="16"/>
        <v>18.443700527089987</v>
      </c>
      <c r="J172" s="6">
        <f t="shared" si="16"/>
        <v>188.00921303157997</v>
      </c>
      <c r="K172" s="6">
        <f t="shared" si="13"/>
        <v>-207.16735511080597</v>
      </c>
      <c r="L172" s="7">
        <f t="shared" si="12"/>
        <v>-1.1019000173997218</v>
      </c>
      <c r="M172" s="7">
        <f t="shared" si="14"/>
        <v>-1.0948842747228902</v>
      </c>
      <c r="P172" s="5">
        <f t="shared" si="15"/>
        <v>0.47368083048205123</v>
      </c>
    </row>
    <row r="173" spans="1:16" x14ac:dyDescent="0.15">
      <c r="A173" s="5">
        <v>86</v>
      </c>
      <c r="B173" s="5">
        <v>171</v>
      </c>
      <c r="D173">
        <v>120.81926591296001</v>
      </c>
      <c r="E173">
        <v>296.95307418305998</v>
      </c>
      <c r="F173">
        <v>102.32321981424001</v>
      </c>
      <c r="G173">
        <v>109.04334365325001</v>
      </c>
      <c r="I173" s="6">
        <f t="shared" si="16"/>
        <v>18.496046098720001</v>
      </c>
      <c r="J173" s="6">
        <f t="shared" si="16"/>
        <v>187.90973052980996</v>
      </c>
      <c r="K173" s="6">
        <f t="shared" si="13"/>
        <v>-206.99563053705194</v>
      </c>
      <c r="L173" s="7">
        <f t="shared" si="12"/>
        <v>-1.1015695140077602</v>
      </c>
      <c r="M173" s="7">
        <f t="shared" si="14"/>
        <v>-1.0945127435959763</v>
      </c>
      <c r="P173" s="5">
        <f t="shared" si="15"/>
        <v>0.44354480017713771</v>
      </c>
    </row>
    <row r="174" spans="1:16" x14ac:dyDescent="0.15">
      <c r="A174" s="5">
        <v>86.5</v>
      </c>
      <c r="B174" s="5">
        <v>172</v>
      </c>
      <c r="D174">
        <v>120.75034845904</v>
      </c>
      <c r="E174">
        <v>297.19637602602</v>
      </c>
      <c r="F174">
        <v>102.18405572755</v>
      </c>
      <c r="G174">
        <v>109.0726006192</v>
      </c>
      <c r="I174" s="6">
        <f t="shared" si="16"/>
        <v>18.566292731489995</v>
      </c>
      <c r="J174" s="6">
        <f t="shared" si="16"/>
        <v>188.12377540682002</v>
      </c>
      <c r="K174" s="6">
        <f t="shared" si="13"/>
        <v>-207.18223775669401</v>
      </c>
      <c r="L174" s="7">
        <f t="shared" si="12"/>
        <v>-1.1013081005240291</v>
      </c>
      <c r="M174" s="7">
        <f t="shared" si="14"/>
        <v>-1.0942103023772931</v>
      </c>
      <c r="P174" s="5">
        <f t="shared" si="15"/>
        <v>0.41970854052159862</v>
      </c>
    </row>
    <row r="175" spans="1:16" x14ac:dyDescent="0.15">
      <c r="A175" s="5">
        <v>87</v>
      </c>
      <c r="B175" s="5">
        <v>173</v>
      </c>
      <c r="D175">
        <v>120.78054824221999</v>
      </c>
      <c r="E175">
        <v>297.14186154561003</v>
      </c>
      <c r="F175">
        <v>102.29752321981</v>
      </c>
      <c r="G175">
        <v>109.18839009288</v>
      </c>
      <c r="I175" s="6">
        <f t="shared" si="16"/>
        <v>18.48302502240999</v>
      </c>
      <c r="J175" s="6">
        <f t="shared" si="16"/>
        <v>187.95347145273001</v>
      </c>
      <c r="K175" s="6">
        <f t="shared" si="13"/>
        <v>-207.06114072086604</v>
      </c>
      <c r="L175" s="7">
        <f t="shared" si="12"/>
        <v>-1.1016616991452672</v>
      </c>
      <c r="M175" s="7">
        <f t="shared" si="14"/>
        <v>-1.094522873263579</v>
      </c>
      <c r="P175" s="5">
        <f t="shared" si="15"/>
        <v>0.45195044491526731</v>
      </c>
    </row>
    <row r="176" spans="1:16" x14ac:dyDescent="0.15">
      <c r="A176" s="5">
        <v>87.5</v>
      </c>
      <c r="B176" s="5">
        <v>174</v>
      </c>
      <c r="D176">
        <v>120.51200247793</v>
      </c>
      <c r="E176">
        <v>296.92566207216998</v>
      </c>
      <c r="F176">
        <v>102.23622291021999</v>
      </c>
      <c r="G176">
        <v>109.11888544892</v>
      </c>
      <c r="I176" s="6">
        <f t="shared" si="16"/>
        <v>18.275779567710003</v>
      </c>
      <c r="J176" s="6">
        <f t="shared" si="16"/>
        <v>187.80677662324999</v>
      </c>
      <c r="K176" s="6">
        <f t="shared" si="13"/>
        <v>-207.09235238018996</v>
      </c>
      <c r="L176" s="7">
        <f t="shared" si="12"/>
        <v>-1.1026883912481382</v>
      </c>
      <c r="M176" s="7">
        <f t="shared" si="14"/>
        <v>-1.0955085376314977</v>
      </c>
      <c r="P176" s="5">
        <f t="shared" si="15"/>
        <v>0.54556650174995502</v>
      </c>
    </row>
    <row r="177" spans="1:16" x14ac:dyDescent="0.15">
      <c r="A177" s="5">
        <v>88</v>
      </c>
      <c r="B177" s="5">
        <v>175</v>
      </c>
      <c r="D177">
        <v>120.68963915131</v>
      </c>
      <c r="E177">
        <v>296.67384234165002</v>
      </c>
      <c r="F177">
        <v>102.34411764706</v>
      </c>
      <c r="G177">
        <v>109.23204334365001</v>
      </c>
      <c r="I177" s="6">
        <f t="shared" si="16"/>
        <v>18.345521504250001</v>
      </c>
      <c r="J177" s="6">
        <f t="shared" si="16"/>
        <v>187.44179899800002</v>
      </c>
      <c r="K177" s="6">
        <f t="shared" si="13"/>
        <v>-206.58463729335003</v>
      </c>
      <c r="L177" s="7">
        <f t="shared" si="12"/>
        <v>-1.1021268382915714</v>
      </c>
      <c r="M177" s="7">
        <f t="shared" si="14"/>
        <v>-1.0949059569399786</v>
      </c>
      <c r="P177" s="5">
        <f t="shared" si="15"/>
        <v>0.49436286109601535</v>
      </c>
    </row>
    <row r="178" spans="1:16" x14ac:dyDescent="0.15">
      <c r="A178" s="5">
        <v>88.5</v>
      </c>
      <c r="B178" s="5">
        <v>176</v>
      </c>
      <c r="D178">
        <v>120.38562800062</v>
      </c>
      <c r="E178">
        <v>296.66439522998002</v>
      </c>
      <c r="F178">
        <v>102.33142414861</v>
      </c>
      <c r="G178">
        <v>109.08312693499001</v>
      </c>
      <c r="I178" s="6">
        <f t="shared" si="16"/>
        <v>18.054203852010005</v>
      </c>
      <c r="J178" s="6">
        <f t="shared" si="16"/>
        <v>187.58126829499002</v>
      </c>
      <c r="K178" s="6">
        <f t="shared" si="13"/>
        <v>-207.04331810197803</v>
      </c>
      <c r="L178" s="7">
        <f t="shared" si="12"/>
        <v>-1.1037526293743893</v>
      </c>
      <c r="M178" s="7">
        <f t="shared" si="14"/>
        <v>-1.0964907202878444</v>
      </c>
      <c r="P178" s="5">
        <f t="shared" si="15"/>
        <v>0.64260608804283381</v>
      </c>
    </row>
    <row r="179" spans="1:16" x14ac:dyDescent="0.15">
      <c r="A179" s="5">
        <v>89</v>
      </c>
      <c r="B179" s="5">
        <v>177</v>
      </c>
      <c r="D179">
        <v>120.67601053121</v>
      </c>
      <c r="E179">
        <v>296.77729595788003</v>
      </c>
      <c r="F179">
        <v>102.27074303406</v>
      </c>
      <c r="G179">
        <v>109.12925696594</v>
      </c>
      <c r="I179" s="6">
        <f t="shared" si="16"/>
        <v>18.405267497149993</v>
      </c>
      <c r="J179" s="6">
        <f t="shared" si="16"/>
        <v>187.64803899194004</v>
      </c>
      <c r="K179" s="6">
        <f t="shared" si="13"/>
        <v>-206.77237929317806</v>
      </c>
      <c r="L179" s="7">
        <f t="shared" si="12"/>
        <v>-1.1019160147048457</v>
      </c>
      <c r="M179" s="7">
        <f t="shared" si="14"/>
        <v>-1.0946130778833485</v>
      </c>
      <c r="P179" s="5">
        <f t="shared" si="15"/>
        <v>0.47513950014698247</v>
      </c>
    </row>
    <row r="180" spans="1:16" x14ac:dyDescent="0.15">
      <c r="A180" s="5">
        <v>89.5</v>
      </c>
      <c r="B180" s="5">
        <v>178</v>
      </c>
      <c r="D180">
        <v>120.79479634505</v>
      </c>
      <c r="E180">
        <v>296.28140003097002</v>
      </c>
      <c r="F180">
        <v>102.27430340557</v>
      </c>
      <c r="G180">
        <v>109.15619195046</v>
      </c>
      <c r="I180" s="6">
        <f t="shared" si="16"/>
        <v>18.520492939480008</v>
      </c>
      <c r="J180" s="6">
        <f t="shared" si="16"/>
        <v>187.12520808051002</v>
      </c>
      <c r="K180" s="6">
        <f t="shared" si="13"/>
        <v>-206.02975675713202</v>
      </c>
      <c r="L180" s="7">
        <f t="shared" si="12"/>
        <v>-1.1010261998933268</v>
      </c>
      <c r="M180" s="7">
        <f t="shared" si="14"/>
        <v>-1.0936822353368774</v>
      </c>
      <c r="P180" s="5">
        <f t="shared" si="15"/>
        <v>0.39400421749061776</v>
      </c>
    </row>
    <row r="181" spans="1:16" x14ac:dyDescent="0.15">
      <c r="A181" s="5">
        <v>90</v>
      </c>
      <c r="B181" s="5">
        <v>179</v>
      </c>
      <c r="D181">
        <v>120.73145423571</v>
      </c>
      <c r="E181">
        <v>297.30772804707999</v>
      </c>
      <c r="F181">
        <v>102.34752321981</v>
      </c>
      <c r="G181">
        <v>109.07755417957</v>
      </c>
      <c r="I181" s="6">
        <f t="shared" si="16"/>
        <v>18.383931015900004</v>
      </c>
      <c r="J181" s="6">
        <f t="shared" si="16"/>
        <v>188.23017386750999</v>
      </c>
      <c r="K181" s="6">
        <f t="shared" si="13"/>
        <v>-207.49227762511197</v>
      </c>
      <c r="L181" s="7">
        <f t="shared" si="12"/>
        <v>-1.1023327097979521</v>
      </c>
      <c r="M181" s="7">
        <f t="shared" si="14"/>
        <v>-1.0949477175065505</v>
      </c>
      <c r="P181" s="5">
        <f t="shared" si="15"/>
        <v>0.51313468040589216</v>
      </c>
    </row>
    <row r="182" spans="1:16" x14ac:dyDescent="0.15">
      <c r="A182" s="5">
        <v>90.5</v>
      </c>
      <c r="B182" s="5">
        <v>180</v>
      </c>
      <c r="D182">
        <v>120.59207062103</v>
      </c>
      <c r="E182">
        <v>296.79402199164002</v>
      </c>
      <c r="F182">
        <v>102.15123839009</v>
      </c>
      <c r="G182">
        <v>109.14705882353</v>
      </c>
      <c r="I182" s="6">
        <f t="shared" ref="I182:J241" si="17">D182-F182</f>
        <v>18.440832230940003</v>
      </c>
      <c r="J182" s="6">
        <f t="shared" si="17"/>
        <v>187.64696316811001</v>
      </c>
      <c r="K182" s="6">
        <f>I182-1.2*J182</f>
        <v>-206.735523570792</v>
      </c>
      <c r="L182" s="7">
        <f t="shared" si="12"/>
        <v>-1.1017259223405649</v>
      </c>
      <c r="M182" s="7">
        <f>L182+ABS($N$2)*A182</f>
        <v>-1.094299902314211</v>
      </c>
      <c r="P182" s="5">
        <f>(L182-$O$2)/$O$2*100</f>
        <v>0.457806457914955</v>
      </c>
    </row>
    <row r="183" spans="1:16" x14ac:dyDescent="0.15">
      <c r="A183" s="5">
        <v>91</v>
      </c>
      <c r="B183" s="5">
        <v>181</v>
      </c>
      <c r="D183">
        <v>120.46678023849999</v>
      </c>
      <c r="E183">
        <v>296.61561096484002</v>
      </c>
      <c r="F183">
        <v>102.31594427245</v>
      </c>
      <c r="G183">
        <v>109.15820433437</v>
      </c>
      <c r="I183" s="6">
        <f t="shared" si="17"/>
        <v>18.150835966049996</v>
      </c>
      <c r="J183" s="6">
        <f t="shared" si="17"/>
        <v>187.45740663047002</v>
      </c>
      <c r="K183" s="6">
        <f t="shared" ref="K183:K241" si="18">I183-1.2*J183</f>
        <v>-206.79805199051401</v>
      </c>
      <c r="L183" s="7">
        <f t="shared" si="12"/>
        <v>-1.10317354596807</v>
      </c>
      <c r="M183" s="7">
        <f t="shared" ref="M183:M241" si="19">L183+ABS($N$2)*A183</f>
        <v>-1.0957064982067639</v>
      </c>
      <c r="P183" s="5">
        <f t="shared" ref="P183:P241" si="20">(L183-$O$2)/$O$2*100</f>
        <v>0.58980398220563357</v>
      </c>
    </row>
    <row r="184" spans="1:16" x14ac:dyDescent="0.15">
      <c r="A184" s="5">
        <v>91.5</v>
      </c>
      <c r="B184" s="5">
        <v>182</v>
      </c>
      <c r="D184">
        <v>120.11863094316</v>
      </c>
      <c r="E184">
        <v>295.96035310515998</v>
      </c>
      <c r="F184">
        <v>102.14520123839</v>
      </c>
      <c r="G184">
        <v>109.15139318884999</v>
      </c>
      <c r="I184" s="6">
        <f t="shared" si="17"/>
        <v>17.973429704769998</v>
      </c>
      <c r="J184" s="6">
        <f t="shared" si="17"/>
        <v>186.80895991630999</v>
      </c>
      <c r="K184" s="6">
        <f t="shared" si="18"/>
        <v>-206.19732219480198</v>
      </c>
      <c r="L184" s="7">
        <f t="shared" si="12"/>
        <v>-1.10378711110633</v>
      </c>
      <c r="M184" s="7">
        <f t="shared" si="19"/>
        <v>-1.0962790356100716</v>
      </c>
      <c r="P184" s="5">
        <f t="shared" si="20"/>
        <v>0.64575020862980204</v>
      </c>
    </row>
    <row r="185" spans="1:16" x14ac:dyDescent="0.15">
      <c r="A185" s="5">
        <v>92</v>
      </c>
      <c r="B185" s="5">
        <v>183</v>
      </c>
      <c r="D185">
        <v>120.38996437973999</v>
      </c>
      <c r="E185">
        <v>296.56558773424001</v>
      </c>
      <c r="F185">
        <v>102.38390092879</v>
      </c>
      <c r="G185">
        <v>109.30572755418</v>
      </c>
      <c r="I185" s="6">
        <f t="shared" si="17"/>
        <v>18.006063450949995</v>
      </c>
      <c r="J185" s="6">
        <f t="shared" si="17"/>
        <v>187.25986018006</v>
      </c>
      <c r="K185" s="6">
        <f t="shared" si="18"/>
        <v>-206.705768765122</v>
      </c>
      <c r="L185" s="7">
        <f t="shared" si="12"/>
        <v>-1.1038445108650821</v>
      </c>
      <c r="M185" s="7">
        <f t="shared" si="19"/>
        <v>-1.0962954076338716</v>
      </c>
      <c r="P185" s="5">
        <f t="shared" si="20"/>
        <v>0.65098404559280709</v>
      </c>
    </row>
    <row r="186" spans="1:16" x14ac:dyDescent="0.15">
      <c r="A186" s="5">
        <v>92.5</v>
      </c>
      <c r="B186" s="5">
        <v>184</v>
      </c>
      <c r="D186">
        <v>120.24035929999</v>
      </c>
      <c r="E186">
        <v>296.83150069691999</v>
      </c>
      <c r="F186">
        <v>102.23250773994</v>
      </c>
      <c r="G186">
        <v>109.00356037152</v>
      </c>
      <c r="I186" s="6">
        <f t="shared" si="17"/>
        <v>18.00785156005</v>
      </c>
      <c r="J186" s="6">
        <f t="shared" si="17"/>
        <v>187.82794032539999</v>
      </c>
      <c r="K186" s="6">
        <f t="shared" si="18"/>
        <v>-207.38567683042999</v>
      </c>
      <c r="L186" s="7">
        <f t="shared" si="12"/>
        <v>-1.1041258104153591</v>
      </c>
      <c r="M186" s="7">
        <f t="shared" si="19"/>
        <v>-1.0965356794491963</v>
      </c>
      <c r="P186" s="5">
        <f t="shared" si="20"/>
        <v>0.67663356078111403</v>
      </c>
    </row>
    <row r="187" spans="1:16" x14ac:dyDescent="0.15">
      <c r="A187" s="5">
        <v>93</v>
      </c>
      <c r="B187" s="5">
        <v>185</v>
      </c>
      <c r="D187">
        <v>120.26405451447999</v>
      </c>
      <c r="E187">
        <v>296.83769552424002</v>
      </c>
      <c r="F187">
        <v>102.28452012384</v>
      </c>
      <c r="G187">
        <v>109.14396284830001</v>
      </c>
      <c r="I187" s="6">
        <f t="shared" si="17"/>
        <v>17.979534390639998</v>
      </c>
      <c r="J187" s="6">
        <f t="shared" si="17"/>
        <v>187.69373267594</v>
      </c>
      <c r="K187" s="6">
        <f t="shared" si="18"/>
        <v>-207.25294482048798</v>
      </c>
      <c r="L187" s="7">
        <f t="shared" si="12"/>
        <v>-1.104208126002362</v>
      </c>
      <c r="M187" s="7">
        <f t="shared" si="19"/>
        <v>-1.0965769673012469</v>
      </c>
      <c r="P187" s="5">
        <f t="shared" si="20"/>
        <v>0.68413927807424835</v>
      </c>
    </row>
    <row r="188" spans="1:16" x14ac:dyDescent="0.15">
      <c r="A188" s="5">
        <v>93.5</v>
      </c>
      <c r="B188" s="5">
        <v>186</v>
      </c>
      <c r="D188">
        <v>120.64797893759</v>
      </c>
      <c r="E188">
        <v>296.32460895153002</v>
      </c>
      <c r="F188">
        <v>102.2306501548</v>
      </c>
      <c r="G188">
        <v>109.1479876161</v>
      </c>
      <c r="I188" s="6">
        <f t="shared" si="17"/>
        <v>18.417328782789994</v>
      </c>
      <c r="J188" s="6">
        <f t="shared" si="17"/>
        <v>187.17662133543001</v>
      </c>
      <c r="K188" s="6">
        <f t="shared" si="18"/>
        <v>-206.19461681972604</v>
      </c>
      <c r="L188" s="7">
        <f t="shared" si="12"/>
        <v>-1.1016045452076775</v>
      </c>
      <c r="M188" s="7">
        <f t="shared" si="19"/>
        <v>-1.0939323587716101</v>
      </c>
      <c r="P188" s="5">
        <f t="shared" si="20"/>
        <v>0.44673902246956299</v>
      </c>
    </row>
    <row r="189" spans="1:16" x14ac:dyDescent="0.15">
      <c r="A189" s="5">
        <v>94</v>
      </c>
      <c r="B189" s="5">
        <v>187</v>
      </c>
      <c r="D189">
        <v>120.48629394456</v>
      </c>
      <c r="E189">
        <v>296.98451293170001</v>
      </c>
      <c r="F189">
        <v>102.17647058823999</v>
      </c>
      <c r="G189">
        <v>109.16253869969</v>
      </c>
      <c r="I189" s="6">
        <f t="shared" si="17"/>
        <v>18.30982335632001</v>
      </c>
      <c r="J189" s="6">
        <f t="shared" si="17"/>
        <v>187.82197423201001</v>
      </c>
      <c r="K189" s="6">
        <f t="shared" si="18"/>
        <v>-207.07654572209199</v>
      </c>
      <c r="L189" s="7">
        <f t="shared" si="12"/>
        <v>-1.1025150095925276</v>
      </c>
      <c r="M189" s="7">
        <f t="shared" si="19"/>
        <v>-1.0948017954215081</v>
      </c>
      <c r="P189" s="5">
        <f t="shared" si="20"/>
        <v>0.52975717889615059</v>
      </c>
    </row>
    <row r="190" spans="1:16" x14ac:dyDescent="0.15">
      <c r="A190" s="5">
        <v>94.5</v>
      </c>
      <c r="B190" s="5">
        <v>188</v>
      </c>
      <c r="D190">
        <v>120.45795260957</v>
      </c>
      <c r="E190">
        <v>296.46801920397002</v>
      </c>
      <c r="F190">
        <v>102.14705882353</v>
      </c>
      <c r="G190">
        <v>109.08266253870001</v>
      </c>
      <c r="I190" s="6">
        <f t="shared" si="17"/>
        <v>18.310893786039998</v>
      </c>
      <c r="J190" s="6">
        <f t="shared" si="17"/>
        <v>187.38535666527002</v>
      </c>
      <c r="K190" s="6">
        <f t="shared" si="18"/>
        <v>-206.55153421228403</v>
      </c>
      <c r="L190" s="7">
        <f t="shared" si="12"/>
        <v>-1.1022821520747264</v>
      </c>
      <c r="M190" s="7">
        <f t="shared" si="19"/>
        <v>-1.0945279101687546</v>
      </c>
      <c r="P190" s="5">
        <f t="shared" si="20"/>
        <v>0.50852471537577737</v>
      </c>
    </row>
    <row r="191" spans="1:16" x14ac:dyDescent="0.15">
      <c r="A191" s="5">
        <v>95</v>
      </c>
      <c r="B191" s="5">
        <v>189</v>
      </c>
      <c r="D191">
        <v>120.63760260183</v>
      </c>
      <c r="E191">
        <v>297.17887563884</v>
      </c>
      <c r="F191">
        <v>102.40990712074</v>
      </c>
      <c r="G191">
        <v>108.99752321981001</v>
      </c>
      <c r="I191" s="6">
        <f t="shared" si="17"/>
        <v>18.227695481089995</v>
      </c>
      <c r="J191" s="6">
        <f t="shared" si="17"/>
        <v>188.18135241902999</v>
      </c>
      <c r="K191" s="6">
        <f t="shared" si="18"/>
        <v>-207.58992742174598</v>
      </c>
      <c r="L191" s="7">
        <f t="shared" si="12"/>
        <v>-1.103137610359491</v>
      </c>
      <c r="M191" s="7">
        <f t="shared" si="19"/>
        <v>-1.095342340718567</v>
      </c>
      <c r="P191" s="5">
        <f t="shared" si="20"/>
        <v>0.58652729393100933</v>
      </c>
    </row>
    <row r="192" spans="1:16" x14ac:dyDescent="0.15">
      <c r="A192" s="5">
        <v>95.5</v>
      </c>
      <c r="B192" s="5">
        <v>190</v>
      </c>
      <c r="D192">
        <v>120.66594393681</v>
      </c>
      <c r="E192">
        <v>296.83723091219002</v>
      </c>
      <c r="F192">
        <v>102.27523219814</v>
      </c>
      <c r="G192">
        <v>109.04380804954</v>
      </c>
      <c r="I192" s="6">
        <f t="shared" si="17"/>
        <v>18.390711738669992</v>
      </c>
      <c r="J192" s="6">
        <f t="shared" si="17"/>
        <v>187.79342286265</v>
      </c>
      <c r="K192" s="6">
        <f t="shared" si="18"/>
        <v>-206.96139569651001</v>
      </c>
      <c r="L192" s="7">
        <f t="shared" si="12"/>
        <v>-1.1020694577140715</v>
      </c>
      <c r="M192" s="7">
        <f t="shared" si="19"/>
        <v>-1.0942331603381954</v>
      </c>
      <c r="P192" s="5">
        <f t="shared" si="20"/>
        <v>0.4891307731220067</v>
      </c>
    </row>
    <row r="193" spans="1:16" x14ac:dyDescent="0.15">
      <c r="A193" s="5">
        <v>96</v>
      </c>
      <c r="B193" s="5">
        <v>191</v>
      </c>
      <c r="D193">
        <v>120.32073718445</v>
      </c>
      <c r="E193">
        <v>296.95586185535001</v>
      </c>
      <c r="F193">
        <v>102.34504643963</v>
      </c>
      <c r="G193">
        <v>109.21764705882001</v>
      </c>
      <c r="I193" s="6">
        <f t="shared" si="17"/>
        <v>17.97569074482</v>
      </c>
      <c r="J193" s="6">
        <f t="shared" si="17"/>
        <v>187.73821479653</v>
      </c>
      <c r="K193" s="6">
        <f t="shared" si="18"/>
        <v>-207.31016701101601</v>
      </c>
      <c r="L193" s="7">
        <f t="shared" si="12"/>
        <v>-1.1042512960704245</v>
      </c>
      <c r="M193" s="7">
        <f t="shared" si="19"/>
        <v>-1.0963739709595961</v>
      </c>
      <c r="P193" s="5">
        <f t="shared" si="20"/>
        <v>0.6880756203661571</v>
      </c>
    </row>
    <row r="194" spans="1:16" x14ac:dyDescent="0.15">
      <c r="A194" s="5">
        <v>96.5</v>
      </c>
      <c r="B194" s="5">
        <v>192</v>
      </c>
      <c r="D194">
        <v>120.34040576119</v>
      </c>
      <c r="E194">
        <v>297.10376335759997</v>
      </c>
      <c r="F194">
        <v>102.26300309598</v>
      </c>
      <c r="G194">
        <v>109.10123839009</v>
      </c>
      <c r="I194" s="6">
        <f t="shared" si="17"/>
        <v>18.077402665210002</v>
      </c>
      <c r="J194" s="6">
        <f t="shared" si="17"/>
        <v>188.00252496750997</v>
      </c>
      <c r="K194" s="6">
        <f t="shared" si="18"/>
        <v>-207.52562729580197</v>
      </c>
      <c r="L194" s="7">
        <f t="shared" ref="L194:L241" si="21">K194/J194</f>
        <v>-1.1038448942729142</v>
      </c>
      <c r="M194" s="7">
        <f t="shared" si="19"/>
        <v>-1.0959265414271335</v>
      </c>
      <c r="P194" s="5">
        <f t="shared" si="20"/>
        <v>0.65101900556698533</v>
      </c>
    </row>
    <row r="195" spans="1:16" x14ac:dyDescent="0.15">
      <c r="A195" s="5">
        <v>97</v>
      </c>
      <c r="B195" s="5">
        <v>193</v>
      </c>
      <c r="D195">
        <v>120.79897785349</v>
      </c>
      <c r="E195">
        <v>296.68778070310998</v>
      </c>
      <c r="F195">
        <v>102.25046439629</v>
      </c>
      <c r="G195">
        <v>109.14458204333999</v>
      </c>
      <c r="I195" s="6">
        <f t="shared" si="17"/>
        <v>18.548513457200002</v>
      </c>
      <c r="J195" s="6">
        <f t="shared" si="17"/>
        <v>187.54319865976998</v>
      </c>
      <c r="K195" s="6">
        <f t="shared" si="18"/>
        <v>-206.50332493452396</v>
      </c>
      <c r="L195" s="7">
        <f t="shared" si="21"/>
        <v>-1.1010973813513245</v>
      </c>
      <c r="M195" s="7">
        <f t="shared" si="19"/>
        <v>-1.0931380007705915</v>
      </c>
      <c r="P195" s="5">
        <f t="shared" si="20"/>
        <v>0.40049470027396816</v>
      </c>
    </row>
    <row r="196" spans="1:16" x14ac:dyDescent="0.15">
      <c r="A196" s="5">
        <v>97.5</v>
      </c>
      <c r="B196" s="5">
        <v>194</v>
      </c>
      <c r="D196">
        <v>120.85411181663</v>
      </c>
      <c r="E196">
        <v>296.75902121728001</v>
      </c>
      <c r="F196">
        <v>102.42755417957</v>
      </c>
      <c r="G196">
        <v>108.87770897833001</v>
      </c>
      <c r="I196" s="6">
        <f t="shared" si="17"/>
        <v>18.42655763706</v>
      </c>
      <c r="J196" s="6">
        <f t="shared" si="17"/>
        <v>187.88131223894999</v>
      </c>
      <c r="K196" s="6">
        <f t="shared" si="18"/>
        <v>-207.03101704967997</v>
      </c>
      <c r="L196" s="7">
        <f t="shared" si="21"/>
        <v>-1.1019244787175806</v>
      </c>
      <c r="M196" s="7">
        <f t="shared" si="19"/>
        <v>-1.0939240704018955</v>
      </c>
      <c r="P196" s="5">
        <f t="shared" si="20"/>
        <v>0.47591126754932744</v>
      </c>
    </row>
    <row r="197" spans="1:16" x14ac:dyDescent="0.15">
      <c r="A197" s="5">
        <v>98</v>
      </c>
      <c r="B197" s="5">
        <v>195</v>
      </c>
      <c r="D197">
        <v>120.55676010531</v>
      </c>
      <c r="E197">
        <v>296.97522069071999</v>
      </c>
      <c r="F197">
        <v>102.29442724458001</v>
      </c>
      <c r="G197">
        <v>109.01486068112</v>
      </c>
      <c r="I197" s="6">
        <f t="shared" si="17"/>
        <v>18.262332860729998</v>
      </c>
      <c r="J197" s="6">
        <f t="shared" si="17"/>
        <v>187.96036000959998</v>
      </c>
      <c r="K197" s="6">
        <f t="shared" si="18"/>
        <v>-207.29009915078998</v>
      </c>
      <c r="L197" s="7">
        <f t="shared" si="21"/>
        <v>-1.1028394451904793</v>
      </c>
      <c r="M197" s="7">
        <f t="shared" si="19"/>
        <v>-1.0947980091398419</v>
      </c>
      <c r="P197" s="5">
        <f t="shared" si="20"/>
        <v>0.55933993432215479</v>
      </c>
    </row>
    <row r="198" spans="1:16" x14ac:dyDescent="0.15">
      <c r="A198" s="5">
        <v>98.5</v>
      </c>
      <c r="B198" s="5">
        <v>196</v>
      </c>
      <c r="D198">
        <v>120.61700480099</v>
      </c>
      <c r="E198">
        <v>297.23122192968998</v>
      </c>
      <c r="F198">
        <v>102.08699690403</v>
      </c>
      <c r="G198">
        <v>109.02414860681</v>
      </c>
      <c r="I198" s="6">
        <f t="shared" si="17"/>
        <v>18.530007896960001</v>
      </c>
      <c r="J198" s="6">
        <f t="shared" si="17"/>
        <v>188.20707332287998</v>
      </c>
      <c r="K198" s="6">
        <f t="shared" si="18"/>
        <v>-207.31848009049597</v>
      </c>
      <c r="L198" s="7">
        <f t="shared" si="21"/>
        <v>-1.1015445723170525</v>
      </c>
      <c r="M198" s="7">
        <f t="shared" si="19"/>
        <v>-1.0934621085314629</v>
      </c>
      <c r="P198" s="5">
        <f t="shared" si="20"/>
        <v>0.44127056165098943</v>
      </c>
    </row>
    <row r="199" spans="1:16" x14ac:dyDescent="0.15">
      <c r="A199" s="5">
        <v>99</v>
      </c>
      <c r="B199" s="5">
        <v>197</v>
      </c>
      <c r="D199">
        <v>120.45501006659001</v>
      </c>
      <c r="E199">
        <v>296.81895617160001</v>
      </c>
      <c r="F199">
        <v>102.28281733746</v>
      </c>
      <c r="G199">
        <v>108.95510835912999</v>
      </c>
      <c r="I199" s="6">
        <f t="shared" si="17"/>
        <v>18.172192729130003</v>
      </c>
      <c r="J199" s="6">
        <f t="shared" si="17"/>
        <v>187.86384781247</v>
      </c>
      <c r="K199" s="6">
        <f t="shared" si="18"/>
        <v>-207.26442464583397</v>
      </c>
      <c r="L199" s="7">
        <f t="shared" si="21"/>
        <v>-1.1032693467065045</v>
      </c>
      <c r="M199" s="7">
        <f t="shared" si="19"/>
        <v>-1.0951458551859625</v>
      </c>
      <c r="P199" s="5">
        <f t="shared" si="20"/>
        <v>0.5985393054335042</v>
      </c>
    </row>
    <row r="200" spans="1:16" x14ac:dyDescent="0.15">
      <c r="A200" s="5">
        <v>99.5</v>
      </c>
      <c r="B200" s="5">
        <v>198</v>
      </c>
      <c r="D200">
        <v>120.51463527954</v>
      </c>
      <c r="E200">
        <v>296.95648133807998</v>
      </c>
      <c r="F200">
        <v>102.26764705882</v>
      </c>
      <c r="G200">
        <v>108.89845201238001</v>
      </c>
      <c r="I200" s="6">
        <f t="shared" si="17"/>
        <v>18.246988220719999</v>
      </c>
      <c r="J200" s="6">
        <f t="shared" si="17"/>
        <v>188.05802932569998</v>
      </c>
      <c r="K200" s="6">
        <f t="shared" si="18"/>
        <v>-207.42264697011996</v>
      </c>
      <c r="L200" s="7">
        <f t="shared" si="21"/>
        <v>-1.1029715014767179</v>
      </c>
      <c r="M200" s="7">
        <f t="shared" si="19"/>
        <v>-1.0948069822212239</v>
      </c>
      <c r="P200" s="5">
        <f t="shared" si="20"/>
        <v>0.57138111859085483</v>
      </c>
    </row>
    <row r="201" spans="1:16" x14ac:dyDescent="0.15">
      <c r="A201" s="5">
        <v>100</v>
      </c>
      <c r="B201" s="5">
        <v>199</v>
      </c>
      <c r="D201">
        <v>120.70636518507</v>
      </c>
      <c r="E201">
        <v>297.29502865107997</v>
      </c>
      <c r="F201">
        <v>102.29411764706001</v>
      </c>
      <c r="G201">
        <v>109.04473684211</v>
      </c>
      <c r="I201" s="6">
        <f t="shared" si="17"/>
        <v>18.412247538009993</v>
      </c>
      <c r="J201" s="6">
        <f t="shared" si="17"/>
        <v>188.25029180896996</v>
      </c>
      <c r="K201" s="6">
        <f t="shared" si="18"/>
        <v>-207.48810263275396</v>
      </c>
      <c r="L201" s="7">
        <f t="shared" si="21"/>
        <v>-1.1021927277717365</v>
      </c>
      <c r="M201" s="7">
        <f t="shared" si="19"/>
        <v>-1.0939871807812902</v>
      </c>
      <c r="P201" s="5">
        <f t="shared" si="20"/>
        <v>0.50037080963549618</v>
      </c>
    </row>
    <row r="202" spans="1:16" x14ac:dyDescent="0.15">
      <c r="A202" s="5">
        <v>100.5</v>
      </c>
      <c r="B202" s="5">
        <v>200</v>
      </c>
      <c r="D202">
        <v>120.72417531361</v>
      </c>
      <c r="E202">
        <v>297.05157193743003</v>
      </c>
      <c r="F202">
        <v>102.29040247678</v>
      </c>
      <c r="G202">
        <v>108.96021671827</v>
      </c>
      <c r="I202" s="6">
        <f t="shared" si="17"/>
        <v>18.433772836830002</v>
      </c>
      <c r="J202" s="6">
        <f t="shared" si="17"/>
        <v>188.09135521916002</v>
      </c>
      <c r="K202" s="6">
        <f t="shared" si="18"/>
        <v>-207.27585342616203</v>
      </c>
      <c r="L202" s="7">
        <f t="shared" si="21"/>
        <v>-1.1019956402815463</v>
      </c>
      <c r="M202" s="7">
        <f t="shared" si="19"/>
        <v>-1.0937490655561477</v>
      </c>
      <c r="P202" s="5">
        <f t="shared" si="20"/>
        <v>0.48239993635083933</v>
      </c>
    </row>
    <row r="203" spans="1:16" x14ac:dyDescent="0.15">
      <c r="A203" s="5">
        <v>101</v>
      </c>
      <c r="B203" s="5">
        <v>201</v>
      </c>
      <c r="D203">
        <v>120.64023540344</v>
      </c>
      <c r="E203">
        <v>296.80981880130003</v>
      </c>
      <c r="F203">
        <v>102.15</v>
      </c>
      <c r="G203">
        <v>109.26687306501999</v>
      </c>
      <c r="I203" s="6">
        <f t="shared" si="17"/>
        <v>18.490235403439996</v>
      </c>
      <c r="J203" s="6">
        <f t="shared" si="17"/>
        <v>187.54294573628005</v>
      </c>
      <c r="K203" s="6">
        <f t="shared" si="18"/>
        <v>-206.56129948009607</v>
      </c>
      <c r="L203" s="7">
        <f t="shared" si="21"/>
        <v>-1.1014079930820717</v>
      </c>
      <c r="M203" s="7">
        <f t="shared" si="19"/>
        <v>-1.0931203906217211</v>
      </c>
      <c r="P203" s="5">
        <f t="shared" si="20"/>
        <v>0.42881696491186483</v>
      </c>
    </row>
    <row r="204" spans="1:16" x14ac:dyDescent="0.15">
      <c r="A204" s="5">
        <v>101.5</v>
      </c>
      <c r="B204" s="5">
        <v>202</v>
      </c>
      <c r="D204">
        <v>120.32677714109001</v>
      </c>
      <c r="E204">
        <v>296.92411336534002</v>
      </c>
      <c r="F204">
        <v>102.20340557276</v>
      </c>
      <c r="G204">
        <v>109.08482972135999</v>
      </c>
      <c r="I204" s="6">
        <f t="shared" si="17"/>
        <v>18.123371568330001</v>
      </c>
      <c r="J204" s="6">
        <f t="shared" si="17"/>
        <v>187.83928364398002</v>
      </c>
      <c r="K204" s="6">
        <f t="shared" si="18"/>
        <v>-207.28376880444603</v>
      </c>
      <c r="L204" s="7">
        <f t="shared" si="21"/>
        <v>-1.1035166062351471</v>
      </c>
      <c r="M204" s="7">
        <f t="shared" si="19"/>
        <v>-1.0951879760398442</v>
      </c>
      <c r="P204" s="5">
        <f t="shared" si="20"/>
        <v>0.62108497615757363</v>
      </c>
    </row>
    <row r="205" spans="1:16" x14ac:dyDescent="0.15">
      <c r="A205" s="5">
        <v>102</v>
      </c>
      <c r="B205" s="5">
        <v>203</v>
      </c>
      <c r="D205">
        <v>120.43719993805</v>
      </c>
      <c r="E205">
        <v>297.83165556760002</v>
      </c>
      <c r="F205">
        <v>102.15386996904</v>
      </c>
      <c r="G205">
        <v>109.06547987616</v>
      </c>
      <c r="I205" s="6">
        <f t="shared" si="17"/>
        <v>18.283329969009998</v>
      </c>
      <c r="J205" s="6">
        <f t="shared" si="17"/>
        <v>188.76617569144003</v>
      </c>
      <c r="K205" s="6">
        <f t="shared" si="18"/>
        <v>-208.23608086071803</v>
      </c>
      <c r="L205" s="7">
        <f t="shared" si="21"/>
        <v>-1.1031429762136189</v>
      </c>
      <c r="M205" s="7">
        <f t="shared" si="19"/>
        <v>-1.0947733182833637</v>
      </c>
      <c r="P205" s="5">
        <f t="shared" si="20"/>
        <v>0.58701656437888838</v>
      </c>
    </row>
    <row r="206" spans="1:16" x14ac:dyDescent="0.15">
      <c r="A206" s="5">
        <v>102.5</v>
      </c>
      <c r="B206" s="5">
        <v>204</v>
      </c>
      <c r="D206">
        <v>120.54127303701</v>
      </c>
      <c r="E206">
        <v>296.70048009912</v>
      </c>
      <c r="F206">
        <v>102.32956656347</v>
      </c>
      <c r="G206">
        <v>109.08916408669</v>
      </c>
      <c r="I206" s="6">
        <f t="shared" si="17"/>
        <v>18.211706473540005</v>
      </c>
      <c r="J206" s="6">
        <f t="shared" si="17"/>
        <v>187.61131601243</v>
      </c>
      <c r="K206" s="6">
        <f t="shared" si="18"/>
        <v>-206.92187274137598</v>
      </c>
      <c r="L206" s="7">
        <f t="shared" si="21"/>
        <v>-1.102928528723004</v>
      </c>
      <c r="M206" s="7">
        <f t="shared" si="19"/>
        <v>-1.0945178430577964</v>
      </c>
      <c r="P206" s="5">
        <f t="shared" si="20"/>
        <v>0.56746276785768579</v>
      </c>
    </row>
    <row r="207" spans="1:16" x14ac:dyDescent="0.15">
      <c r="A207" s="5">
        <v>103</v>
      </c>
      <c r="B207" s="5">
        <v>205</v>
      </c>
      <c r="D207">
        <v>120.23679727427999</v>
      </c>
      <c r="E207">
        <v>297.23881059316</v>
      </c>
      <c r="F207">
        <v>102.21671826625</v>
      </c>
      <c r="G207">
        <v>109.08328173375</v>
      </c>
      <c r="I207" s="6">
        <f t="shared" si="17"/>
        <v>18.020079008029995</v>
      </c>
      <c r="J207" s="6">
        <f t="shared" si="17"/>
        <v>188.15552885941</v>
      </c>
      <c r="K207" s="6">
        <f t="shared" si="18"/>
        <v>-207.76655562326201</v>
      </c>
      <c r="L207" s="7">
        <f t="shared" si="21"/>
        <v>-1.1042277464963859</v>
      </c>
      <c r="M207" s="7">
        <f t="shared" si="19"/>
        <v>-1.0957760330962263</v>
      </c>
      <c r="P207" s="5">
        <f t="shared" si="20"/>
        <v>0.68592831811705446</v>
      </c>
    </row>
    <row r="208" spans="1:16" x14ac:dyDescent="0.15">
      <c r="A208" s="5">
        <v>103.5</v>
      </c>
      <c r="B208" s="5">
        <v>206</v>
      </c>
      <c r="D208">
        <v>120.47545299674999</v>
      </c>
      <c r="E208">
        <v>297.54018894222997</v>
      </c>
      <c r="F208">
        <v>102.33095975232</v>
      </c>
      <c r="G208">
        <v>109.02523219814</v>
      </c>
      <c r="I208" s="6">
        <f t="shared" si="17"/>
        <v>18.144493244429995</v>
      </c>
      <c r="J208" s="6">
        <f t="shared" si="17"/>
        <v>188.51495674408997</v>
      </c>
      <c r="K208" s="6">
        <f t="shared" si="18"/>
        <v>-208.07345484847798</v>
      </c>
      <c r="L208" s="7">
        <f t="shared" si="21"/>
        <v>-1.1037503784431215</v>
      </c>
      <c r="M208" s="7">
        <f t="shared" si="19"/>
        <v>-1.0952576373080096</v>
      </c>
      <c r="P208" s="5">
        <f t="shared" si="20"/>
        <v>0.64240084315109836</v>
      </c>
    </row>
    <row r="209" spans="1:16" x14ac:dyDescent="0.15">
      <c r="A209" s="5">
        <v>104</v>
      </c>
      <c r="B209" s="5">
        <v>207</v>
      </c>
      <c r="D209">
        <v>120.51293170203</v>
      </c>
      <c r="E209">
        <v>296.83676630014003</v>
      </c>
      <c r="F209">
        <v>102.27383900929</v>
      </c>
      <c r="G209">
        <v>109.0866873065</v>
      </c>
      <c r="I209" s="6">
        <f t="shared" si="17"/>
        <v>18.239092692740002</v>
      </c>
      <c r="J209" s="6">
        <f t="shared" si="17"/>
        <v>187.75007899364005</v>
      </c>
      <c r="K209" s="6">
        <f t="shared" si="18"/>
        <v>-207.06100209962804</v>
      </c>
      <c r="L209" s="7">
        <f t="shared" si="21"/>
        <v>-1.1028544073562927</v>
      </c>
      <c r="M209" s="7">
        <f t="shared" si="19"/>
        <v>-1.0943206384862285</v>
      </c>
      <c r="P209" s="5">
        <f t="shared" si="20"/>
        <v>0.56070421769517664</v>
      </c>
    </row>
    <row r="210" spans="1:16" x14ac:dyDescent="0.15">
      <c r="A210" s="5">
        <v>104.5</v>
      </c>
      <c r="B210" s="5">
        <v>208</v>
      </c>
      <c r="D210">
        <v>120.36611429456001</v>
      </c>
      <c r="E210">
        <v>296.89159052191002</v>
      </c>
      <c r="F210">
        <v>102.03390092879</v>
      </c>
      <c r="G210">
        <v>109.00510835913001</v>
      </c>
      <c r="I210" s="6">
        <f t="shared" si="17"/>
        <v>18.332213365770002</v>
      </c>
      <c r="J210" s="6">
        <f t="shared" si="17"/>
        <v>187.88648216278</v>
      </c>
      <c r="K210" s="6">
        <f t="shared" si="18"/>
        <v>-207.13156522956598</v>
      </c>
      <c r="L210" s="7">
        <f t="shared" si="21"/>
        <v>-1.1024293118123982</v>
      </c>
      <c r="M210" s="7">
        <f t="shared" si="19"/>
        <v>-1.093854515207382</v>
      </c>
      <c r="P210" s="5">
        <f t="shared" si="20"/>
        <v>0.52194306575282245</v>
      </c>
    </row>
    <row r="211" spans="1:16" x14ac:dyDescent="0.15">
      <c r="A211" s="5">
        <v>105</v>
      </c>
      <c r="B211" s="5">
        <v>209</v>
      </c>
      <c r="D211">
        <v>120.29518352175999</v>
      </c>
      <c r="E211">
        <v>297.46306334210999</v>
      </c>
      <c r="F211">
        <v>102.24613003096</v>
      </c>
      <c r="G211">
        <v>109.00030959752</v>
      </c>
      <c r="I211" s="6">
        <f t="shared" si="17"/>
        <v>18.049053490799992</v>
      </c>
      <c r="J211" s="6">
        <f t="shared" si="17"/>
        <v>188.46275374458997</v>
      </c>
      <c r="K211" s="6">
        <f t="shared" si="18"/>
        <v>-208.10625100270798</v>
      </c>
      <c r="L211" s="7">
        <f t="shared" si="21"/>
        <v>-1.1042301296559607</v>
      </c>
      <c r="M211" s="7">
        <f t="shared" si="19"/>
        <v>-1.0956143053159921</v>
      </c>
      <c r="P211" s="5">
        <f t="shared" si="20"/>
        <v>0.68614561987828937</v>
      </c>
    </row>
    <row r="212" spans="1:16" x14ac:dyDescent="0.15">
      <c r="A212" s="5">
        <v>105.5</v>
      </c>
      <c r="B212" s="5">
        <v>210</v>
      </c>
      <c r="D212">
        <v>120.43534148985999</v>
      </c>
      <c r="E212">
        <v>297.14217128697999</v>
      </c>
      <c r="F212">
        <v>102.22167182663</v>
      </c>
      <c r="G212">
        <v>109.05773993808</v>
      </c>
      <c r="I212" s="6">
        <f t="shared" si="17"/>
        <v>18.213669663229993</v>
      </c>
      <c r="J212" s="6">
        <f t="shared" si="17"/>
        <v>188.08443134889998</v>
      </c>
      <c r="K212" s="6">
        <f t="shared" si="18"/>
        <v>-207.48764795544997</v>
      </c>
      <c r="L212" s="7">
        <f t="shared" si="21"/>
        <v>-1.1031622684950286</v>
      </c>
      <c r="M212" s="7">
        <f t="shared" si="19"/>
        <v>-1.0945054164201078</v>
      </c>
      <c r="P212" s="5">
        <f t="shared" si="20"/>
        <v>0.58877567726957292</v>
      </c>
    </row>
    <row r="213" spans="1:16" x14ac:dyDescent="0.15">
      <c r="A213" s="5">
        <v>106</v>
      </c>
      <c r="B213" s="5">
        <v>211</v>
      </c>
      <c r="D213">
        <v>120.38934489701001</v>
      </c>
      <c r="E213">
        <v>297.09059934954001</v>
      </c>
      <c r="F213">
        <v>102.26362229102</v>
      </c>
      <c r="G213">
        <v>108.96176470588</v>
      </c>
      <c r="I213" s="6">
        <f t="shared" si="17"/>
        <v>18.125722605990006</v>
      </c>
      <c r="J213" s="6">
        <f t="shared" si="17"/>
        <v>188.12883464366001</v>
      </c>
      <c r="K213" s="6">
        <f t="shared" si="18"/>
        <v>-207.628878966402</v>
      </c>
      <c r="L213" s="7">
        <f t="shared" si="21"/>
        <v>-1.1036526078507718</v>
      </c>
      <c r="M213" s="7">
        <f t="shared" si="19"/>
        <v>-1.0949547280408987</v>
      </c>
      <c r="P213" s="5">
        <f t="shared" si="20"/>
        <v>0.63348590428619622</v>
      </c>
    </row>
    <row r="214" spans="1:16" x14ac:dyDescent="0.15">
      <c r="A214" s="5">
        <v>106.5</v>
      </c>
      <c r="B214" s="5">
        <v>212</v>
      </c>
      <c r="D214">
        <v>120.39631407775001</v>
      </c>
      <c r="E214">
        <v>297.37556140623002</v>
      </c>
      <c r="F214">
        <v>102.21795665635</v>
      </c>
      <c r="G214">
        <v>108.97554179567</v>
      </c>
      <c r="I214" s="6">
        <f t="shared" si="17"/>
        <v>18.178357421400008</v>
      </c>
      <c r="J214" s="6">
        <f t="shared" si="17"/>
        <v>188.40001961056004</v>
      </c>
      <c r="K214" s="6">
        <f t="shared" si="18"/>
        <v>-207.90166611127205</v>
      </c>
      <c r="L214" s="7">
        <f t="shared" si="21"/>
        <v>-1.1035119133268865</v>
      </c>
      <c r="M214" s="7">
        <f t="shared" si="19"/>
        <v>-1.0947730057820613</v>
      </c>
      <c r="P214" s="5">
        <f t="shared" si="20"/>
        <v>0.62065706640233009</v>
      </c>
    </row>
    <row r="215" spans="1:16" x14ac:dyDescent="0.15">
      <c r="A215" s="5">
        <v>107</v>
      </c>
      <c r="B215" s="5">
        <v>213</v>
      </c>
      <c r="D215">
        <v>120.53352950287</v>
      </c>
      <c r="E215">
        <v>297.17856589747998</v>
      </c>
      <c r="F215">
        <v>102.21300309598</v>
      </c>
      <c r="G215">
        <v>109.07430340557001</v>
      </c>
      <c r="I215" s="6">
        <f t="shared" si="17"/>
        <v>18.320526406889996</v>
      </c>
      <c r="J215" s="6">
        <f t="shared" si="17"/>
        <v>188.10426249190999</v>
      </c>
      <c r="K215" s="6">
        <f t="shared" si="18"/>
        <v>-207.40458858340199</v>
      </c>
      <c r="L215" s="7">
        <f t="shared" si="21"/>
        <v>-1.1026044058534934</v>
      </c>
      <c r="M215" s="7">
        <f t="shared" si="19"/>
        <v>-1.0938244705737159</v>
      </c>
      <c r="P215" s="5">
        <f t="shared" si="20"/>
        <v>0.53790852770265518</v>
      </c>
    </row>
    <row r="216" spans="1:16" x14ac:dyDescent="0.15">
      <c r="A216" s="5">
        <v>107.5</v>
      </c>
      <c r="B216" s="5">
        <v>214</v>
      </c>
      <c r="D216">
        <v>120.38284032833</v>
      </c>
      <c r="E216">
        <v>297.60895152547999</v>
      </c>
      <c r="F216">
        <v>102.17074303406</v>
      </c>
      <c r="G216">
        <v>108.93421052632</v>
      </c>
      <c r="I216" s="6">
        <f t="shared" si="17"/>
        <v>18.212097294270009</v>
      </c>
      <c r="J216" s="6">
        <f t="shared" si="17"/>
        <v>188.67474099916001</v>
      </c>
      <c r="K216" s="6">
        <f t="shared" si="18"/>
        <v>-208.197591904722</v>
      </c>
      <c r="L216" s="7">
        <f t="shared" si="21"/>
        <v>-1.1034735799936723</v>
      </c>
      <c r="M216" s="7">
        <f t="shared" si="19"/>
        <v>-1.0946526169789426</v>
      </c>
      <c r="P216" s="5">
        <f t="shared" si="20"/>
        <v>0.61716174829205972</v>
      </c>
    </row>
    <row r="217" spans="1:16" x14ac:dyDescent="0.15">
      <c r="A217" s="5">
        <v>108</v>
      </c>
      <c r="B217" s="5">
        <v>215</v>
      </c>
      <c r="D217">
        <v>120.55753445873</v>
      </c>
      <c r="E217">
        <v>297.49868359919998</v>
      </c>
      <c r="F217">
        <v>102.15030959752001</v>
      </c>
      <c r="G217">
        <v>109.17012383901</v>
      </c>
      <c r="I217" s="6">
        <f t="shared" si="17"/>
        <v>18.407224861209997</v>
      </c>
      <c r="J217" s="6">
        <f t="shared" si="17"/>
        <v>188.32855976018999</v>
      </c>
      <c r="K217" s="6">
        <f t="shared" si="18"/>
        <v>-207.58704685101799</v>
      </c>
      <c r="L217" s="7">
        <f t="shared" si="21"/>
        <v>-1.1022600455042559</v>
      </c>
      <c r="M217" s="7">
        <f t="shared" si="19"/>
        <v>-1.0933980547545739</v>
      </c>
      <c r="P217" s="5">
        <f t="shared" si="20"/>
        <v>0.50650898938373823</v>
      </c>
    </row>
    <row r="218" spans="1:16" x14ac:dyDescent="0.15">
      <c r="A218" s="5">
        <v>108.5</v>
      </c>
      <c r="B218" s="5">
        <v>216</v>
      </c>
      <c r="D218">
        <v>120.24732848072</v>
      </c>
      <c r="E218">
        <v>297.83289453306998</v>
      </c>
      <c r="F218">
        <v>102.12151702785999</v>
      </c>
      <c r="G218">
        <v>109.03699690403</v>
      </c>
      <c r="I218" s="6">
        <f t="shared" si="17"/>
        <v>18.125811452860006</v>
      </c>
      <c r="J218" s="6">
        <f t="shared" si="17"/>
        <v>188.79589762903998</v>
      </c>
      <c r="K218" s="6">
        <f t="shared" si="18"/>
        <v>-208.42926570198796</v>
      </c>
      <c r="L218" s="7">
        <f t="shared" si="21"/>
        <v>-1.1039925566154252</v>
      </c>
      <c r="M218" s="7">
        <f t="shared" si="19"/>
        <v>-1.095089538130791</v>
      </c>
      <c r="P218" s="5">
        <f t="shared" si="20"/>
        <v>0.66448318456494726</v>
      </c>
    </row>
    <row r="219" spans="1:16" x14ac:dyDescent="0.15">
      <c r="A219" s="5">
        <v>109</v>
      </c>
      <c r="B219" s="5">
        <v>217</v>
      </c>
      <c r="D219">
        <v>120.44556295493</v>
      </c>
      <c r="E219">
        <v>297.99194672448999</v>
      </c>
      <c r="F219">
        <v>102.1866873065</v>
      </c>
      <c r="G219">
        <v>109.01532507740001</v>
      </c>
      <c r="I219" s="6">
        <f t="shared" si="17"/>
        <v>18.258875648429992</v>
      </c>
      <c r="J219" s="6">
        <f t="shared" si="17"/>
        <v>188.97662164708998</v>
      </c>
      <c r="K219" s="6">
        <f t="shared" si="18"/>
        <v>-208.51307032807796</v>
      </c>
      <c r="L219" s="7">
        <f t="shared" si="21"/>
        <v>-1.1033802409563227</v>
      </c>
      <c r="M219" s="7">
        <f t="shared" si="19"/>
        <v>-1.0944361947367363</v>
      </c>
      <c r="P219" s="5">
        <f t="shared" si="20"/>
        <v>0.60865088841402493</v>
      </c>
    </row>
    <row r="220" spans="1:16" x14ac:dyDescent="0.15">
      <c r="A220" s="5">
        <v>109.5</v>
      </c>
      <c r="B220" s="5">
        <v>218</v>
      </c>
      <c r="D220">
        <v>120.50518816787999</v>
      </c>
      <c r="E220">
        <v>297.04785504104001</v>
      </c>
      <c r="F220">
        <v>102.30572755418</v>
      </c>
      <c r="G220">
        <v>108.96656346749</v>
      </c>
      <c r="I220" s="6">
        <f t="shared" si="17"/>
        <v>18.199460613699998</v>
      </c>
      <c r="J220" s="6">
        <f t="shared" si="17"/>
        <v>188.08129157355</v>
      </c>
      <c r="K220" s="6">
        <f t="shared" si="18"/>
        <v>-207.49808927456002</v>
      </c>
      <c r="L220" s="7">
        <f t="shared" si="21"/>
        <v>-1.1032361992974564</v>
      </c>
      <c r="M220" s="7">
        <f t="shared" si="19"/>
        <v>-1.0942511253429177</v>
      </c>
      <c r="P220" s="5">
        <f t="shared" si="20"/>
        <v>0.59551685135921495</v>
      </c>
    </row>
    <row r="221" spans="1:16" x14ac:dyDescent="0.15">
      <c r="A221" s="5">
        <v>110</v>
      </c>
      <c r="B221" s="5">
        <v>219</v>
      </c>
      <c r="D221">
        <v>120.64488152393</v>
      </c>
      <c r="E221">
        <v>297.89824996127999</v>
      </c>
      <c r="F221">
        <v>102.22198142415</v>
      </c>
      <c r="G221">
        <v>109.00804953559999</v>
      </c>
      <c r="I221" s="6">
        <f t="shared" si="17"/>
        <v>18.422900099779994</v>
      </c>
      <c r="J221" s="6">
        <f t="shared" si="17"/>
        <v>188.89020042568001</v>
      </c>
      <c r="K221" s="6">
        <f t="shared" si="18"/>
        <v>-208.24534041103601</v>
      </c>
      <c r="L221" s="7">
        <f t="shared" si="21"/>
        <v>-1.1024676766806196</v>
      </c>
      <c r="M221" s="7">
        <f t="shared" si="19"/>
        <v>-1.0934415749911288</v>
      </c>
      <c r="P221" s="5">
        <f t="shared" si="20"/>
        <v>0.52544125929480678</v>
      </c>
    </row>
    <row r="222" spans="1:16" x14ac:dyDescent="0.15">
      <c r="A222" s="5">
        <v>110.5</v>
      </c>
      <c r="B222" s="5">
        <v>220</v>
      </c>
      <c r="D222">
        <v>120.4613597646</v>
      </c>
      <c r="E222">
        <v>297.62707139538998</v>
      </c>
      <c r="F222">
        <v>102.20108359133</v>
      </c>
      <c r="G222">
        <v>109.16563467492</v>
      </c>
      <c r="I222" s="6">
        <f t="shared" si="17"/>
        <v>18.26027617327</v>
      </c>
      <c r="J222" s="6">
        <f t="shared" si="17"/>
        <v>188.46143672046998</v>
      </c>
      <c r="K222" s="6">
        <f t="shared" si="18"/>
        <v>-207.89344789129396</v>
      </c>
      <c r="L222" s="7">
        <f t="shared" si="21"/>
        <v>-1.1031086863656141</v>
      </c>
      <c r="M222" s="7">
        <f t="shared" si="19"/>
        <v>-1.094041556941171</v>
      </c>
      <c r="P222" s="5">
        <f t="shared" si="20"/>
        <v>0.58388994019361062</v>
      </c>
    </row>
    <row r="223" spans="1:16" x14ac:dyDescent="0.15">
      <c r="A223" s="5">
        <v>111</v>
      </c>
      <c r="B223" s="5">
        <v>221</v>
      </c>
      <c r="D223">
        <v>120.49868359920001</v>
      </c>
      <c r="E223">
        <v>297.36208765680999</v>
      </c>
      <c r="F223">
        <v>102.31671826625001</v>
      </c>
      <c r="G223">
        <v>109.2246130031</v>
      </c>
      <c r="I223" s="6">
        <f t="shared" si="17"/>
        <v>18.18196533295</v>
      </c>
      <c r="J223" s="6">
        <f t="shared" si="17"/>
        <v>188.13747465371</v>
      </c>
      <c r="K223" s="6">
        <f t="shared" si="18"/>
        <v>-207.58300425150199</v>
      </c>
      <c r="L223" s="7">
        <f t="shared" si="21"/>
        <v>-1.1033580876621409</v>
      </c>
      <c r="M223" s="7">
        <f t="shared" si="19"/>
        <v>-1.0942499305027455</v>
      </c>
      <c r="P223" s="5">
        <f t="shared" si="20"/>
        <v>0.60663090205063919</v>
      </c>
    </row>
    <row r="224" spans="1:16" x14ac:dyDescent="0.15">
      <c r="A224" s="5">
        <v>111.5</v>
      </c>
      <c r="B224" s="5">
        <v>222</v>
      </c>
      <c r="D224">
        <v>120.51076351247001</v>
      </c>
      <c r="E224">
        <v>297.38005265602999</v>
      </c>
      <c r="F224">
        <v>102.18777089783001</v>
      </c>
      <c r="G224">
        <v>109.05046439629</v>
      </c>
      <c r="I224" s="6">
        <f t="shared" si="17"/>
        <v>18.32299261464</v>
      </c>
      <c r="J224" s="6">
        <f t="shared" si="17"/>
        <v>188.32958825973998</v>
      </c>
      <c r="K224" s="6">
        <f t="shared" si="18"/>
        <v>-207.67251329704794</v>
      </c>
      <c r="L224" s="7">
        <f t="shared" si="21"/>
        <v>-1.1027078390392413</v>
      </c>
      <c r="M224" s="7">
        <f t="shared" si="19"/>
        <v>-1.0935586541448936</v>
      </c>
      <c r="P224" s="5">
        <f t="shared" si="20"/>
        <v>0.54733979435844371</v>
      </c>
    </row>
    <row r="225" spans="1:16" x14ac:dyDescent="0.15">
      <c r="A225" s="5">
        <v>112</v>
      </c>
      <c r="B225" s="5">
        <v>223</v>
      </c>
      <c r="D225">
        <v>120.42155799907</v>
      </c>
      <c r="E225">
        <v>297.81074802540002</v>
      </c>
      <c r="F225">
        <v>102.34024767802001</v>
      </c>
      <c r="G225">
        <v>108.96873065016</v>
      </c>
      <c r="I225" s="6">
        <f t="shared" si="17"/>
        <v>18.081310321049997</v>
      </c>
      <c r="J225" s="6">
        <f t="shared" si="17"/>
        <v>188.84201737524</v>
      </c>
      <c r="K225" s="6">
        <f t="shared" si="18"/>
        <v>-208.52911052923798</v>
      </c>
      <c r="L225" s="7">
        <f t="shared" si="21"/>
        <v>-1.1042516566367673</v>
      </c>
      <c r="M225" s="7">
        <f t="shared" si="19"/>
        <v>-1.0950614440074675</v>
      </c>
      <c r="P225" s="5">
        <f t="shared" si="20"/>
        <v>0.68810849760281279</v>
      </c>
    </row>
    <row r="226" spans="1:16" x14ac:dyDescent="0.15">
      <c r="A226" s="5">
        <v>112.5</v>
      </c>
      <c r="B226" s="5">
        <v>224</v>
      </c>
      <c r="D226">
        <v>120.62614217129</v>
      </c>
      <c r="E226">
        <v>297.23648753291002</v>
      </c>
      <c r="F226">
        <v>102.17941176471</v>
      </c>
      <c r="G226">
        <v>108.87786377709</v>
      </c>
      <c r="I226" s="6">
        <f t="shared" si="17"/>
        <v>18.446730406580002</v>
      </c>
      <c r="J226" s="6">
        <f t="shared" si="17"/>
        <v>188.35862375582002</v>
      </c>
      <c r="K226" s="6">
        <f t="shared" si="18"/>
        <v>-207.58361810040401</v>
      </c>
      <c r="L226" s="7">
        <f t="shared" si="21"/>
        <v>-1.1020659100244141</v>
      </c>
      <c r="M226" s="7">
        <f t="shared" si="19"/>
        <v>-1.0928346696601621</v>
      </c>
      <c r="P226" s="5">
        <f t="shared" si="20"/>
        <v>0.48880728693206887</v>
      </c>
    </row>
    <row r="227" spans="1:16" x14ac:dyDescent="0.15">
      <c r="A227" s="5">
        <v>113</v>
      </c>
      <c r="B227" s="5">
        <v>225</v>
      </c>
      <c r="D227">
        <v>120.55908316556</v>
      </c>
      <c r="E227">
        <v>297.06845284188</v>
      </c>
      <c r="F227">
        <v>102.126625387</v>
      </c>
      <c r="G227">
        <v>109.00325077399</v>
      </c>
      <c r="I227" s="6">
        <f t="shared" si="17"/>
        <v>18.432457778559993</v>
      </c>
      <c r="J227" s="6">
        <f t="shared" si="17"/>
        <v>188.06520206789</v>
      </c>
      <c r="K227" s="6">
        <f t="shared" si="18"/>
        <v>-207.245784702908</v>
      </c>
      <c r="L227" s="7">
        <f t="shared" si="21"/>
        <v>-1.101989003941803</v>
      </c>
      <c r="M227" s="7">
        <f t="shared" si="19"/>
        <v>-1.0927167358425987</v>
      </c>
      <c r="P227" s="5">
        <f t="shared" si="20"/>
        <v>0.48179482021441916</v>
      </c>
    </row>
    <row r="228" spans="1:16" x14ac:dyDescent="0.15">
      <c r="A228" s="5">
        <v>113.5</v>
      </c>
      <c r="B228" s="5">
        <v>226</v>
      </c>
      <c r="D228">
        <v>120.38191110423</v>
      </c>
      <c r="E228">
        <v>296.75112281244998</v>
      </c>
      <c r="F228">
        <v>102.25015479875999</v>
      </c>
      <c r="G228">
        <v>108.97058823528999</v>
      </c>
      <c r="I228" s="6">
        <f t="shared" si="17"/>
        <v>18.131756305470006</v>
      </c>
      <c r="J228" s="6">
        <f t="shared" si="17"/>
        <v>187.78053457715998</v>
      </c>
      <c r="K228" s="6">
        <f t="shared" si="18"/>
        <v>-207.20488518712199</v>
      </c>
      <c r="L228" s="7">
        <f t="shared" si="21"/>
        <v>-1.1034417686247475</v>
      </c>
      <c r="M228" s="7">
        <f t="shared" si="19"/>
        <v>-1.0941284727905909</v>
      </c>
      <c r="P228" s="5">
        <f t="shared" si="20"/>
        <v>0.61426111731133215</v>
      </c>
    </row>
    <row r="229" spans="1:16" x14ac:dyDescent="0.15">
      <c r="A229" s="5">
        <v>114</v>
      </c>
      <c r="B229" s="5">
        <v>227</v>
      </c>
      <c r="D229">
        <v>120.54375096794</v>
      </c>
      <c r="E229">
        <v>297.07511228124997</v>
      </c>
      <c r="F229">
        <v>102.30108359133</v>
      </c>
      <c r="G229">
        <v>109.02198142415</v>
      </c>
      <c r="I229" s="6">
        <f t="shared" si="17"/>
        <v>18.242667376610001</v>
      </c>
      <c r="J229" s="6">
        <f t="shared" si="17"/>
        <v>188.05313085709997</v>
      </c>
      <c r="K229" s="6">
        <f t="shared" si="18"/>
        <v>-207.42108965190997</v>
      </c>
      <c r="L229" s="7">
        <f t="shared" si="21"/>
        <v>-1.1029919507669752</v>
      </c>
      <c r="M229" s="7">
        <f t="shared" si="19"/>
        <v>-1.0936376271978665</v>
      </c>
      <c r="P229" s="5">
        <f t="shared" si="20"/>
        <v>0.57324573010740199</v>
      </c>
    </row>
    <row r="230" spans="1:16" x14ac:dyDescent="0.15">
      <c r="A230" s="5">
        <v>114.5</v>
      </c>
      <c r="B230" s="5">
        <v>228</v>
      </c>
      <c r="D230">
        <v>120.50348459036999</v>
      </c>
      <c r="E230">
        <v>296.58246863868999</v>
      </c>
      <c r="F230">
        <v>102.24643962848</v>
      </c>
      <c r="G230">
        <v>109.10650154799001</v>
      </c>
      <c r="I230" s="6">
        <f t="shared" si="17"/>
        <v>18.257044961889989</v>
      </c>
      <c r="J230" s="6">
        <f t="shared" si="17"/>
        <v>187.47596709069998</v>
      </c>
      <c r="K230" s="6">
        <f t="shared" si="18"/>
        <v>-206.71411554694998</v>
      </c>
      <c r="L230" s="7">
        <f t="shared" si="21"/>
        <v>-1.1026166113704734</v>
      </c>
      <c r="M230" s="7">
        <f t="shared" si="19"/>
        <v>-1.0932212600664124</v>
      </c>
      <c r="P230" s="5">
        <f t="shared" si="20"/>
        <v>0.53902145373773569</v>
      </c>
    </row>
    <row r="231" spans="1:16" x14ac:dyDescent="0.15">
      <c r="A231" s="5">
        <v>115</v>
      </c>
      <c r="B231" s="5">
        <v>229</v>
      </c>
      <c r="D231">
        <v>120.6879355738</v>
      </c>
      <c r="E231">
        <v>296.96902586340002</v>
      </c>
      <c r="F231">
        <v>102.26981424149</v>
      </c>
      <c r="G231">
        <v>109.01656346749</v>
      </c>
      <c r="I231" s="6">
        <f t="shared" si="17"/>
        <v>18.418121332310008</v>
      </c>
      <c r="J231" s="6">
        <f t="shared" si="17"/>
        <v>187.95246239591</v>
      </c>
      <c r="K231" s="6">
        <f t="shared" si="18"/>
        <v>-207.12483354278197</v>
      </c>
      <c r="L231" s="7">
        <f t="shared" si="21"/>
        <v>-1.1020064909098481</v>
      </c>
      <c r="M231" s="7">
        <f t="shared" si="19"/>
        <v>-1.0925701118708349</v>
      </c>
      <c r="P231" s="5">
        <f t="shared" si="20"/>
        <v>0.48338932063942858</v>
      </c>
    </row>
    <row r="232" spans="1:16" x14ac:dyDescent="0.15">
      <c r="A232" s="5">
        <v>115.5</v>
      </c>
      <c r="B232" s="5">
        <v>230</v>
      </c>
      <c r="D232">
        <v>120.42016416292</v>
      </c>
      <c r="E232">
        <v>297.03097413659998</v>
      </c>
      <c r="F232">
        <v>102.15030959752001</v>
      </c>
      <c r="G232">
        <v>108.84969040247999</v>
      </c>
      <c r="I232" s="6">
        <f t="shared" si="17"/>
        <v>18.269854565399996</v>
      </c>
      <c r="J232" s="6">
        <f t="shared" si="17"/>
        <v>188.18128373411997</v>
      </c>
      <c r="K232" s="6">
        <f t="shared" si="18"/>
        <v>-207.54768591554398</v>
      </c>
      <c r="L232" s="7">
        <f t="shared" si="21"/>
        <v>-1.1029135405877382</v>
      </c>
      <c r="M232" s="7">
        <f t="shared" si="19"/>
        <v>-1.0934361338137728</v>
      </c>
      <c r="P232" s="5">
        <f t="shared" si="20"/>
        <v>0.56609611653255643</v>
      </c>
    </row>
    <row r="233" spans="1:16" x14ac:dyDescent="0.15">
      <c r="A233" s="5">
        <v>116</v>
      </c>
      <c r="B233" s="5">
        <v>231</v>
      </c>
      <c r="D233">
        <v>120.55923803624</v>
      </c>
      <c r="E233">
        <v>297.15146352795</v>
      </c>
      <c r="F233">
        <v>102.19287925697</v>
      </c>
      <c r="G233">
        <v>108.94798761609999</v>
      </c>
      <c r="I233" s="6">
        <f t="shared" si="17"/>
        <v>18.366358779270001</v>
      </c>
      <c r="J233" s="6">
        <f t="shared" si="17"/>
        <v>188.20347591185001</v>
      </c>
      <c r="K233" s="6">
        <f t="shared" si="18"/>
        <v>-207.47781231495</v>
      </c>
      <c r="L233" s="7">
        <f t="shared" si="21"/>
        <v>-1.1024122233115803</v>
      </c>
      <c r="M233" s="7">
        <f t="shared" si="19"/>
        <v>-1.0928937888026626</v>
      </c>
      <c r="P233" s="5">
        <f t="shared" si="20"/>
        <v>0.52038489845094238</v>
      </c>
    </row>
    <row r="234" spans="1:16" x14ac:dyDescent="0.15">
      <c r="A234" s="5">
        <v>116.5</v>
      </c>
      <c r="B234" s="5">
        <v>232</v>
      </c>
      <c r="D234">
        <v>120.27923184141</v>
      </c>
      <c r="E234">
        <v>297.49063032368002</v>
      </c>
      <c r="F234">
        <v>102.14086687307</v>
      </c>
      <c r="G234">
        <v>109.10154798761999</v>
      </c>
      <c r="I234" s="6">
        <f t="shared" si="17"/>
        <v>18.138364968339999</v>
      </c>
      <c r="J234" s="6">
        <f t="shared" si="17"/>
        <v>188.38908233606003</v>
      </c>
      <c r="K234" s="6">
        <f t="shared" si="18"/>
        <v>-207.92853383493204</v>
      </c>
      <c r="L234" s="7">
        <f t="shared" si="21"/>
        <v>-1.1037185980024911</v>
      </c>
      <c r="M234" s="7">
        <f t="shared" si="19"/>
        <v>-1.0941591357586211</v>
      </c>
      <c r="P234" s="5">
        <f t="shared" si="20"/>
        <v>0.63950303228066041</v>
      </c>
    </row>
    <row r="235" spans="1:16" x14ac:dyDescent="0.15">
      <c r="A235" s="5">
        <v>117</v>
      </c>
      <c r="B235" s="5">
        <v>233</v>
      </c>
      <c r="D235">
        <v>120.45748799752</v>
      </c>
      <c r="E235">
        <v>297.01486758557002</v>
      </c>
      <c r="F235">
        <v>102.22523219814001</v>
      </c>
      <c r="G235">
        <v>109.01176470588</v>
      </c>
      <c r="I235" s="6">
        <f t="shared" si="17"/>
        <v>18.232255799379999</v>
      </c>
      <c r="J235" s="6">
        <f t="shared" si="17"/>
        <v>188.00310287969</v>
      </c>
      <c r="K235" s="6">
        <f t="shared" si="18"/>
        <v>-207.371467656248</v>
      </c>
      <c r="L235" s="7">
        <f t="shared" si="21"/>
        <v>-1.1030215165595034</v>
      </c>
      <c r="M235" s="7">
        <f t="shared" si="19"/>
        <v>-1.0934210265806812</v>
      </c>
      <c r="P235" s="5">
        <f t="shared" si="20"/>
        <v>0.57594160446539544</v>
      </c>
    </row>
    <row r="236" spans="1:16" x14ac:dyDescent="0.15">
      <c r="A236" s="5">
        <v>117.5</v>
      </c>
      <c r="B236" s="5">
        <v>234</v>
      </c>
      <c r="D236">
        <v>120.38980950906</v>
      </c>
      <c r="E236">
        <v>297.66842186773999</v>
      </c>
      <c r="F236">
        <v>102.36656346749</v>
      </c>
      <c r="G236">
        <v>108.88823529411999</v>
      </c>
      <c r="I236" s="6">
        <f t="shared" si="17"/>
        <v>18.023246041570005</v>
      </c>
      <c r="J236" s="6">
        <f t="shared" si="17"/>
        <v>188.78018657362</v>
      </c>
      <c r="K236" s="6">
        <f t="shared" si="18"/>
        <v>-208.51297784677399</v>
      </c>
      <c r="L236" s="7">
        <f t="shared" si="21"/>
        <v>-1.104527872502439</v>
      </c>
      <c r="M236" s="7">
        <f t="shared" si="19"/>
        <v>-1.0948863547886647</v>
      </c>
      <c r="P236" s="5">
        <f t="shared" si="20"/>
        <v>0.71329447118443301</v>
      </c>
    </row>
    <row r="237" spans="1:16" x14ac:dyDescent="0.15">
      <c r="A237" s="5">
        <v>118</v>
      </c>
      <c r="B237" s="5">
        <v>235</v>
      </c>
      <c r="D237">
        <v>120.52005575344999</v>
      </c>
      <c r="E237">
        <v>296.74399876104002</v>
      </c>
      <c r="F237">
        <v>102.25634674923</v>
      </c>
      <c r="G237">
        <v>108.86037151703</v>
      </c>
      <c r="I237" s="6">
        <f t="shared" si="17"/>
        <v>18.26370900421999</v>
      </c>
      <c r="J237" s="6">
        <f t="shared" si="17"/>
        <v>187.88362724401003</v>
      </c>
      <c r="K237" s="6">
        <f t="shared" si="18"/>
        <v>-207.19664368859202</v>
      </c>
      <c r="L237" s="7">
        <f t="shared" si="21"/>
        <v>-1.1027924398090292</v>
      </c>
      <c r="M237" s="7">
        <f t="shared" si="19"/>
        <v>-1.0931098943603026</v>
      </c>
      <c r="P237" s="5">
        <f t="shared" si="20"/>
        <v>0.55505387967240938</v>
      </c>
    </row>
    <row r="238" spans="1:16" x14ac:dyDescent="0.15">
      <c r="A238" s="5">
        <v>118.5</v>
      </c>
      <c r="B238" s="5">
        <v>236</v>
      </c>
      <c r="D238">
        <v>120.41304011151</v>
      </c>
      <c r="E238">
        <v>296.44354963605002</v>
      </c>
      <c r="F238">
        <v>102.22043343653</v>
      </c>
      <c r="G238">
        <v>109.07430340557001</v>
      </c>
      <c r="I238" s="6">
        <f t="shared" si="17"/>
        <v>18.192606674979999</v>
      </c>
      <c r="J238" s="6">
        <f t="shared" si="17"/>
        <v>187.36924623048003</v>
      </c>
      <c r="K238" s="6">
        <f t="shared" si="18"/>
        <v>-206.65048880159603</v>
      </c>
      <c r="L238" s="7">
        <f t="shared" si="21"/>
        <v>-1.1029050549063875</v>
      </c>
      <c r="M238" s="7">
        <f t="shared" si="19"/>
        <v>-1.0931814817227086</v>
      </c>
      <c r="P238" s="5">
        <f t="shared" si="20"/>
        <v>0.56532237333789592</v>
      </c>
    </row>
    <row r="239" spans="1:16" x14ac:dyDescent="0.15">
      <c r="A239" s="5">
        <v>119</v>
      </c>
      <c r="B239" s="5">
        <v>237</v>
      </c>
      <c r="D239">
        <v>120.43921325693</v>
      </c>
      <c r="E239">
        <v>297.67616540188999</v>
      </c>
      <c r="F239">
        <v>102.27708978328</v>
      </c>
      <c r="G239">
        <v>108.95061919505</v>
      </c>
      <c r="I239" s="6">
        <f t="shared" si="17"/>
        <v>18.162123473649999</v>
      </c>
      <c r="J239" s="6">
        <f t="shared" si="17"/>
        <v>188.72554620683999</v>
      </c>
      <c r="K239" s="6">
        <f t="shared" si="18"/>
        <v>-208.30853197455798</v>
      </c>
      <c r="L239" s="7">
        <f t="shared" si="21"/>
        <v>-1.1037643613242236</v>
      </c>
      <c r="M239" s="7">
        <f t="shared" si="19"/>
        <v>-1.0939997604055924</v>
      </c>
      <c r="P239" s="5">
        <f t="shared" si="20"/>
        <v>0.64367583317810517</v>
      </c>
    </row>
    <row r="240" spans="1:16" x14ac:dyDescent="0.15">
      <c r="A240" s="5">
        <v>119.5</v>
      </c>
      <c r="B240" s="5">
        <v>238</v>
      </c>
      <c r="D240">
        <v>120.45392597180999</v>
      </c>
      <c r="E240">
        <v>296.52578596872002</v>
      </c>
      <c r="F240">
        <v>102.09829721362</v>
      </c>
      <c r="G240">
        <v>108.69473684211</v>
      </c>
      <c r="I240" s="6">
        <f t="shared" si="17"/>
        <v>18.355628758189994</v>
      </c>
      <c r="J240" s="6">
        <f t="shared" si="17"/>
        <v>187.83104912661003</v>
      </c>
      <c r="K240" s="6">
        <f t="shared" si="18"/>
        <v>-207.04163019374204</v>
      </c>
      <c r="L240" s="7">
        <f t="shared" si="21"/>
        <v>-1.1022758545855902</v>
      </c>
      <c r="M240" s="7">
        <f t="shared" si="19"/>
        <v>-1.0924702259320069</v>
      </c>
      <c r="P240" s="5">
        <f t="shared" si="20"/>
        <v>0.50795049638720391</v>
      </c>
    </row>
    <row r="241" spans="1:16" x14ac:dyDescent="0.15">
      <c r="A241" s="5">
        <v>120</v>
      </c>
      <c r="B241" s="5">
        <v>239</v>
      </c>
      <c r="D241">
        <v>120.34102524392</v>
      </c>
      <c r="E241">
        <v>293.14774663155998</v>
      </c>
      <c r="F241">
        <v>102.24566563467999</v>
      </c>
      <c r="G241">
        <v>108.98049535604</v>
      </c>
      <c r="I241" s="6">
        <f t="shared" si="17"/>
        <v>18.095359609240006</v>
      </c>
      <c r="J241" s="6">
        <f t="shared" si="17"/>
        <v>184.16725127551999</v>
      </c>
      <c r="K241" s="6">
        <f t="shared" si="18"/>
        <v>-202.90534192138398</v>
      </c>
      <c r="L241" s="7">
        <f t="shared" si="21"/>
        <v>-1.1017449656010299</v>
      </c>
      <c r="M241" s="7">
        <f t="shared" si="19"/>
        <v>-1.0918983092124943</v>
      </c>
      <c r="P241" s="5">
        <f t="shared" si="20"/>
        <v>0.45954286452509852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76ED-389F-914D-8441-998003DA595F}">
  <sheetPr>
    <pageSetUpPr fitToPage="1"/>
  </sheetPr>
  <dimension ref="A1:Y798"/>
  <sheetViews>
    <sheetView topLeftCell="B1" zoomScale="75" zoomScaleNormal="80" zoomScalePageLayoutView="75" workbookViewId="0">
      <selection activeCell="M34" sqref="M34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115.00229885058</v>
      </c>
      <c r="E2">
        <v>191.75134099617</v>
      </c>
      <c r="F2">
        <v>104.44376434583</v>
      </c>
      <c r="G2">
        <v>123.22302983933</v>
      </c>
      <c r="I2" s="6">
        <f t="shared" ref="I2:J65" si="0">D2-F2</f>
        <v>10.55853450475</v>
      </c>
      <c r="J2" s="6">
        <f t="shared" si="0"/>
        <v>68.528311156840005</v>
      </c>
      <c r="K2" s="6">
        <f>I2-1.2*J2</f>
        <v>-71.675438883458</v>
      </c>
      <c r="L2" s="7">
        <f t="shared" ref="L2:L65" si="1">K2/J2</f>
        <v>-1.0459244897983142</v>
      </c>
      <c r="M2" s="7">
        <f>L2+ABS($N$2)*A2</f>
        <v>-1.0457253539112477</v>
      </c>
      <c r="N2" s="5">
        <f>LINEST(V64:V83,U64:U83)</f>
        <v>3.982717741330881E-4</v>
      </c>
      <c r="O2" s="8">
        <f>AVERAGE(L41:L60)</f>
        <v>-1.0452072127304239</v>
      </c>
      <c r="P2" s="5">
        <f>(L2-$O$2)/$O$2*100</f>
        <v>6.8625346166192466E-2</v>
      </c>
    </row>
    <row r="3" spans="1:16" x14ac:dyDescent="0.15">
      <c r="A3" s="5">
        <v>1</v>
      </c>
      <c r="B3" s="5">
        <v>1</v>
      </c>
      <c r="D3">
        <v>115.34559386973</v>
      </c>
      <c r="E3">
        <v>193.61340996169</v>
      </c>
      <c r="F3">
        <v>104.29495026779</v>
      </c>
      <c r="G3">
        <v>123.03098699311001</v>
      </c>
      <c r="I3" s="6">
        <f t="shared" si="0"/>
        <v>11.050643601939996</v>
      </c>
      <c r="J3" s="6">
        <f t="shared" si="0"/>
        <v>70.582422968579991</v>
      </c>
      <c r="K3" s="6">
        <f t="shared" ref="K3:K66" si="2">I3-1.2*J3</f>
        <v>-73.64826396035599</v>
      </c>
      <c r="L3" s="7">
        <f t="shared" si="1"/>
        <v>-1.0434363239859414</v>
      </c>
      <c r="M3" s="7">
        <f t="shared" ref="M3:M66" si="3">L3+ABS($N$2)*A3</f>
        <v>-1.0430380522118083</v>
      </c>
      <c r="P3" s="5">
        <f t="shared" ref="P3:P66" si="4">(L3-$O$2)/$O$2*100</f>
        <v>-0.16942944163735338</v>
      </c>
    </row>
    <row r="4" spans="1:16" ht="15" x14ac:dyDescent="0.15">
      <c r="A4" s="5">
        <v>1.5</v>
      </c>
      <c r="B4" s="5">
        <v>2</v>
      </c>
      <c r="D4">
        <v>115.24597701149</v>
      </c>
      <c r="E4">
        <v>194.99961685823999</v>
      </c>
      <c r="F4">
        <v>104.44644223412</v>
      </c>
      <c r="G4">
        <v>122.75439938791</v>
      </c>
      <c r="I4" s="6">
        <f t="shared" si="0"/>
        <v>10.799534777369999</v>
      </c>
      <c r="J4" s="6">
        <f t="shared" si="0"/>
        <v>72.24521747032999</v>
      </c>
      <c r="K4" s="6">
        <f t="shared" si="2"/>
        <v>-75.894726187025981</v>
      </c>
      <c r="L4" s="7">
        <f t="shared" si="1"/>
        <v>-1.0505155752101485</v>
      </c>
      <c r="M4" s="7">
        <f t="shared" si="3"/>
        <v>-1.0499181675489488</v>
      </c>
      <c r="N4" s="3" t="s">
        <v>15</v>
      </c>
      <c r="P4" s="5">
        <f t="shared" si="4"/>
        <v>0.50787656409845905</v>
      </c>
    </row>
    <row r="5" spans="1:16" x14ac:dyDescent="0.15">
      <c r="A5" s="5">
        <v>2</v>
      </c>
      <c r="B5" s="5">
        <v>3</v>
      </c>
      <c r="D5">
        <v>115.40842911877</v>
      </c>
      <c r="E5">
        <v>195.33678160919999</v>
      </c>
      <c r="F5">
        <v>104.18171384851</v>
      </c>
      <c r="G5">
        <v>123.0791889824</v>
      </c>
      <c r="I5" s="6">
        <f t="shared" si="0"/>
        <v>11.226715270260001</v>
      </c>
      <c r="J5" s="6">
        <f t="shared" si="0"/>
        <v>72.25759262679999</v>
      </c>
      <c r="K5" s="6">
        <f t="shared" si="2"/>
        <v>-75.48239588189999</v>
      </c>
      <c r="L5" s="7">
        <f t="shared" si="1"/>
        <v>-1.044629265076068</v>
      </c>
      <c r="M5" s="7">
        <f t="shared" si="3"/>
        <v>-1.0438327215278018</v>
      </c>
      <c r="N5" s="5">
        <f>RSQ(V64:V83,U64:U83)</f>
        <v>0.14105067789750278</v>
      </c>
      <c r="P5" s="5">
        <f t="shared" si="4"/>
        <v>-5.5295031197319919E-2</v>
      </c>
    </row>
    <row r="6" spans="1:16" x14ac:dyDescent="0.15">
      <c r="A6" s="5">
        <v>2.5</v>
      </c>
      <c r="B6" s="5">
        <v>4</v>
      </c>
      <c r="D6">
        <v>114.79348659004</v>
      </c>
      <c r="E6">
        <v>194.52796934866001</v>
      </c>
      <c r="F6">
        <v>104.25631216526</v>
      </c>
      <c r="G6">
        <v>122.96174445295</v>
      </c>
      <c r="I6" s="6">
        <f t="shared" si="0"/>
        <v>10.537174424780005</v>
      </c>
      <c r="J6" s="6">
        <f t="shared" si="0"/>
        <v>71.566224895710008</v>
      </c>
      <c r="K6" s="6">
        <f t="shared" si="2"/>
        <v>-75.342295450072001</v>
      </c>
      <c r="L6" s="7">
        <f t="shared" si="1"/>
        <v>-1.0527633050348078</v>
      </c>
      <c r="M6" s="7">
        <f t="shared" si="3"/>
        <v>-1.051767625599475</v>
      </c>
      <c r="P6" s="5">
        <f t="shared" si="4"/>
        <v>0.72292768480278846</v>
      </c>
    </row>
    <row r="7" spans="1:16" x14ac:dyDescent="0.15">
      <c r="A7" s="5">
        <v>3</v>
      </c>
      <c r="B7" s="5">
        <v>5</v>
      </c>
      <c r="D7">
        <v>115.25210727968999</v>
      </c>
      <c r="E7">
        <v>195.00766283524999</v>
      </c>
      <c r="F7">
        <v>104.52295332823</v>
      </c>
      <c r="G7">
        <v>123.1545524101</v>
      </c>
      <c r="I7" s="6">
        <f t="shared" si="0"/>
        <v>10.729153951459992</v>
      </c>
      <c r="J7" s="6">
        <f t="shared" si="0"/>
        <v>71.853110425149993</v>
      </c>
      <c r="K7" s="6">
        <f t="shared" si="2"/>
        <v>-75.494578558719994</v>
      </c>
      <c r="L7" s="7">
        <f t="shared" si="1"/>
        <v>-1.0506793388904625</v>
      </c>
      <c r="M7" s="7">
        <f t="shared" si="3"/>
        <v>-1.0494845235680632</v>
      </c>
      <c r="P7" s="5">
        <f t="shared" si="4"/>
        <v>0.52354462286416603</v>
      </c>
    </row>
    <row r="8" spans="1:16" x14ac:dyDescent="0.15">
      <c r="A8" s="5">
        <v>3.5</v>
      </c>
      <c r="B8" s="5">
        <v>6</v>
      </c>
      <c r="D8">
        <v>114.59272030651</v>
      </c>
      <c r="E8">
        <v>191.84061302681999</v>
      </c>
      <c r="F8">
        <v>104.16870696251</v>
      </c>
      <c r="G8">
        <v>122.88791124713001</v>
      </c>
      <c r="I8" s="6">
        <f t="shared" si="0"/>
        <v>10.424013344000002</v>
      </c>
      <c r="J8" s="6">
        <f t="shared" si="0"/>
        <v>68.952701779689988</v>
      </c>
      <c r="K8" s="6">
        <f t="shared" si="2"/>
        <v>-72.319228791627978</v>
      </c>
      <c r="L8" s="7">
        <f t="shared" si="1"/>
        <v>-1.048823714300483</v>
      </c>
      <c r="M8" s="7">
        <f t="shared" si="3"/>
        <v>-1.0474297630910172</v>
      </c>
      <c r="P8" s="5">
        <f t="shared" si="4"/>
        <v>0.34600809542938549</v>
      </c>
    </row>
    <row r="9" spans="1:16" x14ac:dyDescent="0.15">
      <c r="A9" s="5">
        <v>4</v>
      </c>
      <c r="B9" s="5">
        <v>7</v>
      </c>
      <c r="D9">
        <v>114.3183908046</v>
      </c>
      <c r="E9">
        <v>189.47931034483</v>
      </c>
      <c r="F9">
        <v>104.28844682479</v>
      </c>
      <c r="G9">
        <v>123.10711553175</v>
      </c>
      <c r="I9" s="6">
        <f t="shared" si="0"/>
        <v>10.02994397981</v>
      </c>
      <c r="J9" s="6">
        <f t="shared" si="0"/>
        <v>66.37219481308</v>
      </c>
      <c r="K9" s="6">
        <f t="shared" si="2"/>
        <v>-69.616689795886003</v>
      </c>
      <c r="L9" s="7">
        <f t="shared" si="1"/>
        <v>-1.0488833462859453</v>
      </c>
      <c r="M9" s="7">
        <f t="shared" si="3"/>
        <v>-1.0472902591894129</v>
      </c>
      <c r="P9" s="5">
        <f t="shared" si="4"/>
        <v>0.35171337422347626</v>
      </c>
    </row>
    <row r="10" spans="1:16" x14ac:dyDescent="0.15">
      <c r="A10" s="5">
        <v>4.5</v>
      </c>
      <c r="B10" s="5">
        <v>8</v>
      </c>
      <c r="D10">
        <v>114.54482758621</v>
      </c>
      <c r="E10">
        <v>189.09770114943001</v>
      </c>
      <c r="F10">
        <v>104.43917368018001</v>
      </c>
      <c r="G10">
        <v>123.20504973221</v>
      </c>
      <c r="I10" s="6">
        <f t="shared" si="0"/>
        <v>10.10565390603</v>
      </c>
      <c r="J10" s="6">
        <f t="shared" si="0"/>
        <v>65.892651417220009</v>
      </c>
      <c r="K10" s="6">
        <f t="shared" si="2"/>
        <v>-68.965527794634014</v>
      </c>
      <c r="L10" s="7">
        <f t="shared" si="1"/>
        <v>-1.0466345838469471</v>
      </c>
      <c r="M10" s="7">
        <f t="shared" si="3"/>
        <v>-1.0448423608633481</v>
      </c>
      <c r="P10" s="5">
        <f t="shared" si="4"/>
        <v>0.13656345833993755</v>
      </c>
    </row>
    <row r="11" spans="1:16" x14ac:dyDescent="0.15">
      <c r="A11" s="5">
        <v>5</v>
      </c>
      <c r="B11" s="5">
        <v>9</v>
      </c>
      <c r="D11">
        <v>114.53524904215</v>
      </c>
      <c r="E11">
        <v>189.00574712644001</v>
      </c>
      <c r="F11">
        <v>104.29380260137999</v>
      </c>
      <c r="G11">
        <v>123.19089517979999</v>
      </c>
      <c r="I11" s="6">
        <f t="shared" si="0"/>
        <v>10.241446440770005</v>
      </c>
      <c r="J11" s="6">
        <f t="shared" si="0"/>
        <v>65.814851946640019</v>
      </c>
      <c r="K11" s="6">
        <f t="shared" si="2"/>
        <v>-68.736375895198009</v>
      </c>
      <c r="L11" s="7">
        <f t="shared" si="1"/>
        <v>-1.0443900405781759</v>
      </c>
      <c r="M11" s="7">
        <f t="shared" si="3"/>
        <v>-1.0423986817075104</v>
      </c>
      <c r="P11" s="5">
        <f t="shared" si="4"/>
        <v>-7.8182789239787054E-2</v>
      </c>
    </row>
    <row r="12" spans="1:16" x14ac:dyDescent="0.15">
      <c r="A12" s="5">
        <v>5.5</v>
      </c>
      <c r="B12" s="5">
        <v>10</v>
      </c>
      <c r="D12">
        <v>114.76551724138</v>
      </c>
      <c r="E12">
        <v>188.06973180077</v>
      </c>
      <c r="F12">
        <v>104.41086457535999</v>
      </c>
      <c r="G12">
        <v>123.01798010712</v>
      </c>
      <c r="I12" s="6">
        <f t="shared" si="0"/>
        <v>10.354652666020002</v>
      </c>
      <c r="J12" s="6">
        <f t="shared" si="0"/>
        <v>65.051751693650004</v>
      </c>
      <c r="K12" s="6">
        <f t="shared" si="2"/>
        <v>-67.707449366359995</v>
      </c>
      <c r="L12" s="7">
        <f t="shared" si="1"/>
        <v>-1.0408243837186206</v>
      </c>
      <c r="M12" s="7">
        <f t="shared" si="3"/>
        <v>-1.0386338889608886</v>
      </c>
      <c r="P12" s="5">
        <f t="shared" si="4"/>
        <v>-0.419326326724624</v>
      </c>
    </row>
    <row r="13" spans="1:16" x14ac:dyDescent="0.15">
      <c r="A13" s="5">
        <v>6</v>
      </c>
      <c r="B13" s="5">
        <v>11</v>
      </c>
      <c r="D13">
        <v>114.58160919540001</v>
      </c>
      <c r="E13">
        <v>189.63601532567</v>
      </c>
      <c r="F13">
        <v>104.38944146900999</v>
      </c>
      <c r="G13">
        <v>123.25133894415001</v>
      </c>
      <c r="I13" s="6">
        <f t="shared" si="0"/>
        <v>10.192167726390011</v>
      </c>
      <c r="J13" s="6">
        <f t="shared" si="0"/>
        <v>66.384676381519995</v>
      </c>
      <c r="K13" s="6">
        <f t="shared" si="2"/>
        <v>-69.469443931433986</v>
      </c>
      <c r="L13" s="7">
        <f t="shared" si="1"/>
        <v>-1.0464680663981172</v>
      </c>
      <c r="M13" s="7">
        <f t="shared" si="3"/>
        <v>-1.0440784357533186</v>
      </c>
      <c r="P13" s="5">
        <f t="shared" si="4"/>
        <v>0.1206319332986114</v>
      </c>
    </row>
    <row r="14" spans="1:16" x14ac:dyDescent="0.15">
      <c r="A14" s="5">
        <v>6.5</v>
      </c>
      <c r="B14" s="5">
        <v>12</v>
      </c>
      <c r="D14">
        <v>114.65210727969</v>
      </c>
      <c r="E14">
        <v>191.57816091954001</v>
      </c>
      <c r="F14">
        <v>104.30260137720001</v>
      </c>
      <c r="G14">
        <v>122.87413925019</v>
      </c>
      <c r="I14" s="6">
        <f t="shared" si="0"/>
        <v>10.349505902489994</v>
      </c>
      <c r="J14" s="6">
        <f t="shared" si="0"/>
        <v>68.704021669350013</v>
      </c>
      <c r="K14" s="6">
        <f t="shared" si="2"/>
        <v>-72.095320100730021</v>
      </c>
      <c r="L14" s="7">
        <f t="shared" si="1"/>
        <v>-1.0493609886143378</v>
      </c>
      <c r="M14" s="7">
        <f t="shared" si="3"/>
        <v>-1.0467722220824727</v>
      </c>
      <c r="P14" s="5">
        <f t="shared" si="4"/>
        <v>0.39741171256011831</v>
      </c>
    </row>
    <row r="15" spans="1:16" x14ac:dyDescent="0.15">
      <c r="A15" s="5">
        <v>7</v>
      </c>
      <c r="B15" s="5">
        <v>13</v>
      </c>
      <c r="D15">
        <v>114.91111111111</v>
      </c>
      <c r="E15">
        <v>190.43333333333001</v>
      </c>
      <c r="F15">
        <v>104.31943381790001</v>
      </c>
      <c r="G15">
        <v>123.27543993879</v>
      </c>
      <c r="I15" s="6">
        <f t="shared" si="0"/>
        <v>10.591677293209997</v>
      </c>
      <c r="J15" s="6">
        <f t="shared" si="0"/>
        <v>67.157893394540011</v>
      </c>
      <c r="K15" s="6">
        <f t="shared" si="2"/>
        <v>-69.99779478023801</v>
      </c>
      <c r="L15" s="7">
        <f t="shared" si="1"/>
        <v>-1.0422869337043392</v>
      </c>
      <c r="M15" s="7">
        <f t="shared" si="3"/>
        <v>-1.0394990312854075</v>
      </c>
      <c r="P15" s="5">
        <f t="shared" si="4"/>
        <v>-0.27939713680849843</v>
      </c>
    </row>
    <row r="16" spans="1:16" x14ac:dyDescent="0.15">
      <c r="A16" s="5">
        <v>7.5</v>
      </c>
      <c r="B16" s="5">
        <v>14</v>
      </c>
      <c r="D16">
        <v>114.41072796935001</v>
      </c>
      <c r="E16">
        <v>187.58735632183999</v>
      </c>
      <c r="F16">
        <v>104.24445294568</v>
      </c>
      <c r="G16">
        <v>123.13006885999</v>
      </c>
      <c r="I16" s="6">
        <f t="shared" si="0"/>
        <v>10.166275023670011</v>
      </c>
      <c r="J16" s="6">
        <f t="shared" si="0"/>
        <v>64.457287461849987</v>
      </c>
      <c r="K16" s="6">
        <f t="shared" si="2"/>
        <v>-67.182469930549971</v>
      </c>
      <c r="L16" s="7">
        <f t="shared" si="1"/>
        <v>-1.0422788884858507</v>
      </c>
      <c r="M16" s="7">
        <f t="shared" si="3"/>
        <v>-1.0392918501798525</v>
      </c>
      <c r="P16" s="5">
        <f t="shared" si="4"/>
        <v>-0.28016686154733755</v>
      </c>
    </row>
    <row r="17" spans="1:16" x14ac:dyDescent="0.15">
      <c r="A17" s="5">
        <v>8</v>
      </c>
      <c r="B17" s="5">
        <v>15</v>
      </c>
      <c r="D17">
        <v>114.13524904214999</v>
      </c>
      <c r="E17">
        <v>185.97816091953999</v>
      </c>
      <c r="F17">
        <v>104.36457536343001</v>
      </c>
      <c r="G17">
        <v>123.35233358837</v>
      </c>
      <c r="I17" s="6">
        <f t="shared" si="0"/>
        <v>9.7706736787199873</v>
      </c>
      <c r="J17" s="6">
        <f t="shared" si="0"/>
        <v>62.625827331169987</v>
      </c>
      <c r="K17" s="6">
        <f t="shared" si="2"/>
        <v>-65.380319118684</v>
      </c>
      <c r="L17" s="7">
        <f t="shared" si="1"/>
        <v>-1.0439833197404014</v>
      </c>
      <c r="M17" s="7">
        <f t="shared" si="3"/>
        <v>-1.0407971455473366</v>
      </c>
      <c r="P17" s="5">
        <f t="shared" si="4"/>
        <v>-0.11709572753763901</v>
      </c>
    </row>
    <row r="18" spans="1:16" x14ac:dyDescent="0.15">
      <c r="A18" s="5">
        <v>8.5</v>
      </c>
      <c r="B18" s="5">
        <v>16</v>
      </c>
      <c r="D18">
        <v>114.13103448276</v>
      </c>
      <c r="E18">
        <v>186.38735632184</v>
      </c>
      <c r="F18">
        <v>104.42234123948001</v>
      </c>
      <c r="G18">
        <v>123.11514919663</v>
      </c>
      <c r="I18" s="6">
        <f t="shared" si="0"/>
        <v>9.7086932432799955</v>
      </c>
      <c r="J18" s="6">
        <f t="shared" si="0"/>
        <v>63.272207125210002</v>
      </c>
      <c r="K18" s="6">
        <f t="shared" si="2"/>
        <v>-66.217955306972001</v>
      </c>
      <c r="L18" s="7">
        <f t="shared" si="1"/>
        <v>-1.0465567476717326</v>
      </c>
      <c r="M18" s="7">
        <f t="shared" si="3"/>
        <v>-1.0431714375916012</v>
      </c>
      <c r="P18" s="5">
        <f t="shared" si="4"/>
        <v>0.12911649717601931</v>
      </c>
    </row>
    <row r="19" spans="1:16" x14ac:dyDescent="0.15">
      <c r="A19" s="5">
        <v>9</v>
      </c>
      <c r="B19" s="5">
        <v>17</v>
      </c>
      <c r="D19">
        <v>114.51340996169</v>
      </c>
      <c r="E19">
        <v>188.29003831418001</v>
      </c>
      <c r="F19">
        <v>104.20964039786</v>
      </c>
      <c r="G19">
        <v>123.44644223412</v>
      </c>
      <c r="I19" s="6">
        <f t="shared" si="0"/>
        <v>10.303769563830002</v>
      </c>
      <c r="J19" s="6">
        <f t="shared" si="0"/>
        <v>64.84359608006001</v>
      </c>
      <c r="K19" s="6">
        <f t="shared" si="2"/>
        <v>-67.508545732242013</v>
      </c>
      <c r="L19" s="7">
        <f t="shared" si="1"/>
        <v>-1.0410981162872535</v>
      </c>
      <c r="M19" s="7">
        <f t="shared" si="3"/>
        <v>-1.0375136703200556</v>
      </c>
      <c r="P19" s="5">
        <f t="shared" si="4"/>
        <v>-0.39313701561972303</v>
      </c>
    </row>
    <row r="20" spans="1:16" x14ac:dyDescent="0.15">
      <c r="A20" s="5">
        <v>9.5</v>
      </c>
      <c r="B20" s="5">
        <v>18</v>
      </c>
      <c r="D20">
        <v>114.4816091954</v>
      </c>
      <c r="E20">
        <v>188.29961685824</v>
      </c>
      <c r="F20">
        <v>104.3817903596</v>
      </c>
      <c r="G20">
        <v>123.10902830911</v>
      </c>
      <c r="I20" s="6">
        <f t="shared" si="0"/>
        <v>10.099818835799994</v>
      </c>
      <c r="J20" s="6">
        <f t="shared" si="0"/>
        <v>65.190588549129998</v>
      </c>
      <c r="K20" s="6">
        <f t="shared" si="2"/>
        <v>-68.128887423156002</v>
      </c>
      <c r="L20" s="7">
        <f t="shared" si="1"/>
        <v>-1.0450724397404634</v>
      </c>
      <c r="M20" s="7">
        <f t="shared" si="3"/>
        <v>-1.041288857886199</v>
      </c>
      <c r="P20" s="5">
        <f t="shared" si="4"/>
        <v>-1.2894380015661389E-2</v>
      </c>
    </row>
    <row r="21" spans="1:16" x14ac:dyDescent="0.15">
      <c r="A21" s="37">
        <v>10</v>
      </c>
      <c r="B21" s="5">
        <v>19</v>
      </c>
      <c r="D21">
        <v>114.76053639846999</v>
      </c>
      <c r="E21">
        <v>188.55095785441</v>
      </c>
      <c r="F21">
        <v>104.4403213466</v>
      </c>
      <c r="G21">
        <v>122.97322111706001</v>
      </c>
      <c r="I21" s="6">
        <f t="shared" si="0"/>
        <v>10.320215051869994</v>
      </c>
      <c r="J21" s="6">
        <f t="shared" si="0"/>
        <v>65.577736737349994</v>
      </c>
      <c r="K21" s="6">
        <f t="shared" si="2"/>
        <v>-68.373069032949999</v>
      </c>
      <c r="L21" s="7">
        <f t="shared" si="1"/>
        <v>-1.0426262392493932</v>
      </c>
      <c r="M21" s="7">
        <f t="shared" si="3"/>
        <v>-1.0386435215080623</v>
      </c>
      <c r="P21" s="5">
        <f t="shared" si="4"/>
        <v>-0.24693414373675748</v>
      </c>
    </row>
    <row r="22" spans="1:16" x14ac:dyDescent="0.15">
      <c r="A22" s="5">
        <v>10.5</v>
      </c>
      <c r="B22" s="5">
        <v>20</v>
      </c>
      <c r="D22">
        <v>114.48544061302999</v>
      </c>
      <c r="E22">
        <v>188.60153256704999</v>
      </c>
      <c r="F22">
        <v>104.42272379495</v>
      </c>
      <c r="G22">
        <v>123.10443764346</v>
      </c>
      <c r="I22" s="6">
        <f t="shared" si="0"/>
        <v>10.062716818079991</v>
      </c>
      <c r="J22" s="6">
        <f t="shared" si="0"/>
        <v>65.497094923589984</v>
      </c>
      <c r="K22" s="6">
        <f t="shared" si="2"/>
        <v>-68.533797090227992</v>
      </c>
      <c r="L22" s="7">
        <f t="shared" si="1"/>
        <v>-1.0463639214866045</v>
      </c>
      <c r="M22" s="7">
        <f t="shared" si="3"/>
        <v>-1.042182067858207</v>
      </c>
      <c r="P22" s="5">
        <f t="shared" si="4"/>
        <v>0.11066788882549579</v>
      </c>
    </row>
    <row r="23" spans="1:16" x14ac:dyDescent="0.15">
      <c r="A23" s="5">
        <v>11</v>
      </c>
      <c r="B23" s="5">
        <v>21</v>
      </c>
      <c r="D23">
        <v>114.60459770115</v>
      </c>
      <c r="E23">
        <v>189.94597701148999</v>
      </c>
      <c r="F23">
        <v>104.42999234889</v>
      </c>
      <c r="G23">
        <v>123.50994644223</v>
      </c>
      <c r="I23" s="6">
        <f t="shared" si="0"/>
        <v>10.174605352260002</v>
      </c>
      <c r="J23" s="6">
        <f t="shared" si="0"/>
        <v>66.436030569259984</v>
      </c>
      <c r="K23" s="6">
        <f t="shared" si="2"/>
        <v>-69.548631330851975</v>
      </c>
      <c r="L23" s="7">
        <f t="shared" si="1"/>
        <v>-1.0468510947285914</v>
      </c>
      <c r="M23" s="7">
        <f t="shared" si="3"/>
        <v>-1.0424701052131273</v>
      </c>
      <c r="P23" s="5">
        <f t="shared" si="4"/>
        <v>0.15727809549582925</v>
      </c>
    </row>
    <row r="24" spans="1:16" x14ac:dyDescent="0.15">
      <c r="A24" s="5">
        <v>11.5</v>
      </c>
      <c r="B24" s="5">
        <v>22</v>
      </c>
      <c r="D24">
        <v>114.56513409962</v>
      </c>
      <c r="E24">
        <v>188.67471264368001</v>
      </c>
      <c r="F24">
        <v>104.28959449120001</v>
      </c>
      <c r="G24">
        <v>123.4181331293</v>
      </c>
      <c r="I24" s="6">
        <f t="shared" si="0"/>
        <v>10.27553960841999</v>
      </c>
      <c r="J24" s="6">
        <f t="shared" si="0"/>
        <v>65.256579514380007</v>
      </c>
      <c r="K24" s="6">
        <f t="shared" si="2"/>
        <v>-68.032355808836016</v>
      </c>
      <c r="L24" s="7">
        <f t="shared" si="1"/>
        <v>-1.0425363436930422</v>
      </c>
      <c r="M24" s="7">
        <f t="shared" si="3"/>
        <v>-1.0379562182905115</v>
      </c>
      <c r="P24" s="5">
        <f t="shared" si="4"/>
        <v>-0.25553488388245993</v>
      </c>
    </row>
    <row r="25" spans="1:16" x14ac:dyDescent="0.15">
      <c r="A25" s="5">
        <v>12</v>
      </c>
      <c r="B25" s="5">
        <v>23</v>
      </c>
      <c r="D25">
        <v>114.31302681992</v>
      </c>
      <c r="E25">
        <v>188.05555555556001</v>
      </c>
      <c r="F25">
        <v>104.41507268554</v>
      </c>
      <c r="G25">
        <v>123.36687069625</v>
      </c>
      <c r="I25" s="6">
        <f t="shared" si="0"/>
        <v>9.8979541343800008</v>
      </c>
      <c r="J25" s="6">
        <f t="shared" si="0"/>
        <v>64.688684859310001</v>
      </c>
      <c r="K25" s="6">
        <f t="shared" si="2"/>
        <v>-67.728467696791995</v>
      </c>
      <c r="L25" s="7">
        <f t="shared" si="1"/>
        <v>-1.0469909512628546</v>
      </c>
      <c r="M25" s="7">
        <f t="shared" si="3"/>
        <v>-1.0422116899732574</v>
      </c>
      <c r="P25" s="5">
        <f t="shared" si="4"/>
        <v>0.17065884263953024</v>
      </c>
    </row>
    <row r="26" spans="1:16" x14ac:dyDescent="0.15">
      <c r="A26" s="5">
        <v>12.5</v>
      </c>
      <c r="B26" s="5">
        <v>24</v>
      </c>
      <c r="D26">
        <v>114.47969348658999</v>
      </c>
      <c r="E26">
        <v>189.10268199234</v>
      </c>
      <c r="F26">
        <v>104.23259372609</v>
      </c>
      <c r="G26">
        <v>123.29762815607999</v>
      </c>
      <c r="I26" s="6">
        <f t="shared" si="0"/>
        <v>10.247099760499992</v>
      </c>
      <c r="J26" s="6">
        <f t="shared" si="0"/>
        <v>65.805053836260001</v>
      </c>
      <c r="K26" s="6">
        <f t="shared" si="2"/>
        <v>-68.718964843012003</v>
      </c>
      <c r="L26" s="7">
        <f t="shared" si="1"/>
        <v>-1.044280960760287</v>
      </c>
      <c r="M26" s="7">
        <f t="shared" si="3"/>
        <v>-1.0393025635836233</v>
      </c>
      <c r="P26" s="5">
        <f t="shared" si="4"/>
        <v>-8.8618979935785741E-2</v>
      </c>
    </row>
    <row r="27" spans="1:16" x14ac:dyDescent="0.15">
      <c r="A27" s="5">
        <v>13</v>
      </c>
      <c r="B27" s="5">
        <v>25</v>
      </c>
      <c r="D27">
        <v>114.41379310345</v>
      </c>
      <c r="E27">
        <v>187.89731800766</v>
      </c>
      <c r="F27">
        <v>104.29801071155001</v>
      </c>
      <c r="G27">
        <v>123.28347360367</v>
      </c>
      <c r="I27" s="6">
        <f t="shared" si="0"/>
        <v>10.115782391899998</v>
      </c>
      <c r="J27" s="6">
        <f t="shared" si="0"/>
        <v>64.613844403990001</v>
      </c>
      <c r="K27" s="6">
        <f t="shared" si="2"/>
        <v>-67.420830892888006</v>
      </c>
      <c r="L27" s="7">
        <f t="shared" si="1"/>
        <v>-1.043442493087823</v>
      </c>
      <c r="M27" s="7">
        <f t="shared" si="3"/>
        <v>-1.0382649600240927</v>
      </c>
      <c r="P27" s="5">
        <f t="shared" si="4"/>
        <v>-0.16883921399575078</v>
      </c>
    </row>
    <row r="28" spans="1:16" x14ac:dyDescent="0.15">
      <c r="A28" s="5">
        <v>13.5</v>
      </c>
      <c r="B28" s="5">
        <v>26</v>
      </c>
      <c r="D28">
        <v>115.06896551724</v>
      </c>
      <c r="E28">
        <v>189.97816091953999</v>
      </c>
      <c r="F28">
        <v>104.26625860750001</v>
      </c>
      <c r="G28">
        <v>123.4766641163</v>
      </c>
      <c r="I28" s="6">
        <f t="shared" si="0"/>
        <v>10.802706909739996</v>
      </c>
      <c r="J28" s="6">
        <f t="shared" si="0"/>
        <v>66.501496803239988</v>
      </c>
      <c r="K28" s="6">
        <f t="shared" si="2"/>
        <v>-68.999089254147989</v>
      </c>
      <c r="L28" s="7">
        <f t="shared" si="1"/>
        <v>-1.0375569358731533</v>
      </c>
      <c r="M28" s="7">
        <f t="shared" si="3"/>
        <v>-1.0321802669223568</v>
      </c>
      <c r="P28" s="5">
        <f t="shared" si="4"/>
        <v>-0.73193877387102679</v>
      </c>
    </row>
    <row r="29" spans="1:16" x14ac:dyDescent="0.15">
      <c r="A29" s="5">
        <v>14</v>
      </c>
      <c r="B29" s="5">
        <v>27</v>
      </c>
      <c r="D29">
        <v>114.45517241379</v>
      </c>
      <c r="E29">
        <v>188.97969348659001</v>
      </c>
      <c r="F29">
        <v>104.53481254782</v>
      </c>
      <c r="G29">
        <v>123.42960979342</v>
      </c>
      <c r="I29" s="6">
        <f t="shared" si="0"/>
        <v>9.9203598659699992</v>
      </c>
      <c r="J29" s="6">
        <f t="shared" si="0"/>
        <v>65.550083693170009</v>
      </c>
      <c r="K29" s="6">
        <f t="shared" si="2"/>
        <v>-68.739740565834012</v>
      </c>
      <c r="L29" s="7">
        <f t="shared" si="1"/>
        <v>-1.0486598443961461</v>
      </c>
      <c r="M29" s="7">
        <f t="shared" si="3"/>
        <v>-1.043084039558283</v>
      </c>
      <c r="P29" s="5">
        <f t="shared" si="4"/>
        <v>0.33032987370062034</v>
      </c>
    </row>
    <row r="30" spans="1:16" x14ac:dyDescent="0.15">
      <c r="A30" s="5">
        <v>14.5</v>
      </c>
      <c r="B30" s="5">
        <v>28</v>
      </c>
      <c r="D30">
        <v>114.2938697318</v>
      </c>
      <c r="E30">
        <v>187.0662835249</v>
      </c>
      <c r="F30">
        <v>104.39403213465999</v>
      </c>
      <c r="G30">
        <v>123.22723794949999</v>
      </c>
      <c r="I30" s="6">
        <f t="shared" si="0"/>
        <v>9.8998375971400066</v>
      </c>
      <c r="J30" s="6">
        <f t="shared" si="0"/>
        <v>63.839045575400007</v>
      </c>
      <c r="K30" s="6">
        <f t="shared" si="2"/>
        <v>-66.707017093339999</v>
      </c>
      <c r="L30" s="7">
        <f t="shared" si="1"/>
        <v>-1.0449250375235113</v>
      </c>
      <c r="M30" s="7">
        <f t="shared" si="3"/>
        <v>-1.0391500967985816</v>
      </c>
      <c r="P30" s="5">
        <f t="shared" si="4"/>
        <v>-2.6997058906196709E-2</v>
      </c>
    </row>
    <row r="31" spans="1:16" x14ac:dyDescent="0.15">
      <c r="A31" s="5">
        <v>15</v>
      </c>
      <c r="B31" s="5">
        <v>29</v>
      </c>
      <c r="D31">
        <v>114.48352490422</v>
      </c>
      <c r="E31">
        <v>188.34559386973001</v>
      </c>
      <c r="F31">
        <v>104.41086457535999</v>
      </c>
      <c r="G31">
        <v>123.78959449120001</v>
      </c>
      <c r="I31" s="6">
        <f t="shared" si="0"/>
        <v>10.07266032886001</v>
      </c>
      <c r="J31" s="6">
        <f t="shared" si="0"/>
        <v>64.555999378530004</v>
      </c>
      <c r="K31" s="6">
        <f t="shared" si="2"/>
        <v>-67.394538925375997</v>
      </c>
      <c r="L31" s="7">
        <f t="shared" si="1"/>
        <v>-1.0439701898223581</v>
      </c>
      <c r="M31" s="7">
        <f t="shared" si="3"/>
        <v>-1.0379961132103619</v>
      </c>
      <c r="P31" s="5">
        <f t="shared" si="4"/>
        <v>-0.11835192993304283</v>
      </c>
    </row>
    <row r="32" spans="1:16" x14ac:dyDescent="0.15">
      <c r="A32" s="5">
        <v>15.5</v>
      </c>
      <c r="B32" s="5">
        <v>30</v>
      </c>
      <c r="D32">
        <v>114.30498084291</v>
      </c>
      <c r="E32">
        <v>188.43793103447999</v>
      </c>
      <c r="F32">
        <v>104.51377199693999</v>
      </c>
      <c r="G32">
        <v>123.52180566182</v>
      </c>
      <c r="I32" s="6">
        <f t="shared" si="0"/>
        <v>9.7912088459700044</v>
      </c>
      <c r="J32" s="6">
        <f t="shared" si="0"/>
        <v>64.916125372659991</v>
      </c>
      <c r="K32" s="6">
        <f t="shared" si="2"/>
        <v>-68.108141601221988</v>
      </c>
      <c r="L32" s="7">
        <f t="shared" si="1"/>
        <v>-1.049171391703337</v>
      </c>
      <c r="M32" s="7">
        <f t="shared" si="3"/>
        <v>-1.0429981792042742</v>
      </c>
      <c r="P32" s="5">
        <f t="shared" si="4"/>
        <v>0.37927206439355482</v>
      </c>
    </row>
    <row r="33" spans="1:16" x14ac:dyDescent="0.15">
      <c r="A33" s="5">
        <v>16</v>
      </c>
      <c r="B33" s="5">
        <v>31</v>
      </c>
      <c r="D33">
        <v>114.32107279694</v>
      </c>
      <c r="E33">
        <v>187.98659003831</v>
      </c>
      <c r="F33">
        <v>104.45638867636001</v>
      </c>
      <c r="G33">
        <v>123.55317521041</v>
      </c>
      <c r="I33" s="6">
        <f t="shared" si="0"/>
        <v>9.8646841205799944</v>
      </c>
      <c r="J33" s="6">
        <f t="shared" si="0"/>
        <v>64.433414827899995</v>
      </c>
      <c r="K33" s="6">
        <f t="shared" si="2"/>
        <v>-67.455413672899994</v>
      </c>
      <c r="L33" s="7">
        <f t="shared" si="1"/>
        <v>-1.0469011126148082</v>
      </c>
      <c r="M33" s="7">
        <f t="shared" si="3"/>
        <v>-1.0405287642286789</v>
      </c>
      <c r="P33" s="5">
        <f t="shared" si="4"/>
        <v>0.16206354718498975</v>
      </c>
    </row>
    <row r="34" spans="1:16" x14ac:dyDescent="0.15">
      <c r="A34" s="5">
        <v>16.5</v>
      </c>
      <c r="B34" s="5">
        <v>32</v>
      </c>
      <c r="D34">
        <v>114.67126436782</v>
      </c>
      <c r="E34">
        <v>188.35287356321999</v>
      </c>
      <c r="F34">
        <v>104.32746748279</v>
      </c>
      <c r="G34">
        <v>123.66449885233</v>
      </c>
      <c r="I34" s="6">
        <f t="shared" si="0"/>
        <v>10.343796885030002</v>
      </c>
      <c r="J34" s="6">
        <f t="shared" si="0"/>
        <v>64.688374710889988</v>
      </c>
      <c r="K34" s="6">
        <f t="shared" si="2"/>
        <v>-67.282252768037978</v>
      </c>
      <c r="L34" s="7">
        <f t="shared" si="1"/>
        <v>-1.0400980557749477</v>
      </c>
      <c r="M34" s="7">
        <f t="shared" si="3"/>
        <v>-1.0335265715017519</v>
      </c>
      <c r="P34" s="5">
        <f t="shared" si="4"/>
        <v>-0.48881761369876203</v>
      </c>
    </row>
    <row r="35" spans="1:16" x14ac:dyDescent="0.15">
      <c r="A35" s="5">
        <v>17</v>
      </c>
      <c r="B35" s="5">
        <v>33</v>
      </c>
      <c r="D35">
        <v>114.34099616858001</v>
      </c>
      <c r="E35">
        <v>186.40038314175999</v>
      </c>
      <c r="F35">
        <v>104.46557000765</v>
      </c>
      <c r="G35">
        <v>123.16411629686</v>
      </c>
      <c r="I35" s="6">
        <f t="shared" si="0"/>
        <v>9.8754261609300045</v>
      </c>
      <c r="J35" s="6">
        <f t="shared" si="0"/>
        <v>63.236266844899987</v>
      </c>
      <c r="K35" s="6">
        <f t="shared" si="2"/>
        <v>-66.008094052949971</v>
      </c>
      <c r="L35" s="7">
        <f t="shared" si="1"/>
        <v>-1.0438328722795807</v>
      </c>
      <c r="M35" s="7">
        <f t="shared" si="3"/>
        <v>-1.0370622521193182</v>
      </c>
      <c r="P35" s="5">
        <f t="shared" si="4"/>
        <v>-0.13148975955237174</v>
      </c>
    </row>
    <row r="36" spans="1:16" x14ac:dyDescent="0.15">
      <c r="A36" s="5">
        <v>17.5</v>
      </c>
      <c r="B36" s="5">
        <v>34</v>
      </c>
      <c r="D36">
        <v>114.12681992336999</v>
      </c>
      <c r="E36">
        <v>187.32145593870001</v>
      </c>
      <c r="F36">
        <v>104.46059678653</v>
      </c>
      <c r="G36">
        <v>123.58071920429001</v>
      </c>
      <c r="I36" s="6">
        <f t="shared" si="0"/>
        <v>9.6662231368399887</v>
      </c>
      <c r="J36" s="6">
        <f t="shared" si="0"/>
        <v>63.740736734410007</v>
      </c>
      <c r="K36" s="6">
        <f t="shared" si="2"/>
        <v>-66.822660944452011</v>
      </c>
      <c r="L36" s="7">
        <f t="shared" si="1"/>
        <v>-1.0483509348642066</v>
      </c>
      <c r="M36" s="7">
        <f t="shared" si="3"/>
        <v>-1.0413811788168776</v>
      </c>
      <c r="P36" s="5">
        <f t="shared" si="4"/>
        <v>0.30077501336507562</v>
      </c>
    </row>
    <row r="37" spans="1:16" x14ac:dyDescent="0.15">
      <c r="A37" s="5">
        <v>18</v>
      </c>
      <c r="B37" s="5">
        <v>35</v>
      </c>
      <c r="D37">
        <v>114.52260536399</v>
      </c>
      <c r="E37">
        <v>189.29233716474999</v>
      </c>
      <c r="F37">
        <v>104.39288446825</v>
      </c>
      <c r="G37">
        <v>123.61438408569001</v>
      </c>
      <c r="I37" s="6">
        <f t="shared" si="0"/>
        <v>10.129720895739993</v>
      </c>
      <c r="J37" s="6">
        <f t="shared" si="0"/>
        <v>65.677953079059989</v>
      </c>
      <c r="K37" s="6">
        <f t="shared" si="2"/>
        <v>-68.683822799131988</v>
      </c>
      <c r="L37" s="7">
        <f t="shared" si="1"/>
        <v>-1.0457667996512265</v>
      </c>
      <c r="M37" s="7">
        <f t="shared" si="3"/>
        <v>-1.038597907716831</v>
      </c>
      <c r="P37" s="5">
        <f t="shared" si="4"/>
        <v>5.3538371529294866E-2</v>
      </c>
    </row>
    <row r="38" spans="1:16" x14ac:dyDescent="0.15">
      <c r="A38" s="5">
        <v>18.5</v>
      </c>
      <c r="B38" s="5">
        <v>36</v>
      </c>
      <c r="D38">
        <v>114.2662835249</v>
      </c>
      <c r="E38">
        <v>187.01417624521</v>
      </c>
      <c r="F38">
        <v>104.47857689365</v>
      </c>
      <c r="G38">
        <v>123.36534047437</v>
      </c>
      <c r="I38" s="6">
        <f t="shared" si="0"/>
        <v>9.7877066312500034</v>
      </c>
      <c r="J38" s="6">
        <f t="shared" si="0"/>
        <v>63.648835770839995</v>
      </c>
      <c r="K38" s="6">
        <f t="shared" si="2"/>
        <v>-66.590896293757993</v>
      </c>
      <c r="L38" s="7">
        <f t="shared" si="1"/>
        <v>-1.0462233203056617</v>
      </c>
      <c r="M38" s="7">
        <f t="shared" si="3"/>
        <v>-1.0388552924841996</v>
      </c>
      <c r="P38" s="5">
        <f t="shared" si="4"/>
        <v>9.7215897753262573E-2</v>
      </c>
    </row>
    <row r="39" spans="1:16" x14ac:dyDescent="0.15">
      <c r="A39" s="5">
        <v>19</v>
      </c>
      <c r="B39" s="5">
        <v>37</v>
      </c>
      <c r="D39">
        <v>114.68544061303</v>
      </c>
      <c r="E39">
        <v>187.63639846743001</v>
      </c>
      <c r="F39">
        <v>104.50306044376001</v>
      </c>
      <c r="G39">
        <v>123.5856924254</v>
      </c>
      <c r="I39" s="6">
        <f t="shared" si="0"/>
        <v>10.18238016926999</v>
      </c>
      <c r="J39" s="6">
        <f t="shared" si="0"/>
        <v>64.050706042030015</v>
      </c>
      <c r="K39" s="6">
        <f t="shared" si="2"/>
        <v>-66.678467081166019</v>
      </c>
      <c r="L39" s="7">
        <f t="shared" si="1"/>
        <v>-1.0410262618715189</v>
      </c>
      <c r="M39" s="7">
        <f t="shared" si="3"/>
        <v>-1.0334590981629903</v>
      </c>
      <c r="P39" s="5">
        <f t="shared" si="4"/>
        <v>-0.40001167309044922</v>
      </c>
    </row>
    <row r="40" spans="1:16" x14ac:dyDescent="0.15">
      <c r="A40" s="5">
        <v>19.5</v>
      </c>
      <c r="B40" s="5">
        <v>38</v>
      </c>
      <c r="D40">
        <v>114.37969348659</v>
      </c>
      <c r="E40">
        <v>187.34329501916</v>
      </c>
      <c r="F40">
        <v>104.34276970161</v>
      </c>
      <c r="G40">
        <v>123.3286151492</v>
      </c>
      <c r="I40" s="6">
        <f t="shared" si="0"/>
        <v>10.036923784980004</v>
      </c>
      <c r="J40" s="6">
        <f t="shared" si="0"/>
        <v>64.014679869959991</v>
      </c>
      <c r="K40" s="6">
        <f t="shared" si="2"/>
        <v>-66.780692058971979</v>
      </c>
      <c r="L40" s="7">
        <f t="shared" si="1"/>
        <v>-1.043209029469973</v>
      </c>
      <c r="M40" s="7">
        <f t="shared" si="3"/>
        <v>-1.0354427298743778</v>
      </c>
      <c r="P40" s="5">
        <f t="shared" si="4"/>
        <v>-0.19117580094296049</v>
      </c>
    </row>
    <row r="41" spans="1:16" x14ac:dyDescent="0.15">
      <c r="A41" s="5">
        <v>20</v>
      </c>
      <c r="B41" s="5">
        <v>39</v>
      </c>
      <c r="D41">
        <v>114.59616858238</v>
      </c>
      <c r="E41">
        <v>187.33754789272001</v>
      </c>
      <c r="F41">
        <v>104.47130833971001</v>
      </c>
      <c r="G41">
        <v>123.5856924254</v>
      </c>
      <c r="I41" s="6">
        <f t="shared" si="0"/>
        <v>10.124860242669996</v>
      </c>
      <c r="J41" s="6">
        <f t="shared" si="0"/>
        <v>63.751855467320013</v>
      </c>
      <c r="K41" s="6">
        <f t="shared" si="2"/>
        <v>-66.377366318114014</v>
      </c>
      <c r="L41" s="7">
        <f t="shared" si="1"/>
        <v>-1.0411832852792791</v>
      </c>
      <c r="M41" s="7">
        <f t="shared" si="3"/>
        <v>-1.0332178497966173</v>
      </c>
      <c r="P41" s="5">
        <f t="shared" si="4"/>
        <v>-0.38498848861108259</v>
      </c>
    </row>
    <row r="42" spans="1:16" x14ac:dyDescent="0.15">
      <c r="A42" s="5">
        <v>20.5</v>
      </c>
      <c r="B42" s="5">
        <v>40</v>
      </c>
      <c r="D42">
        <v>114.29118773946</v>
      </c>
      <c r="E42">
        <v>187.70114942529</v>
      </c>
      <c r="F42">
        <v>104.6713848508</v>
      </c>
      <c r="G42">
        <v>123.4506503443</v>
      </c>
      <c r="I42" s="6">
        <f t="shared" si="0"/>
        <v>9.6198028886600042</v>
      </c>
      <c r="J42" s="6">
        <f t="shared" si="0"/>
        <v>64.250499080989997</v>
      </c>
      <c r="K42" s="6">
        <f t="shared" si="2"/>
        <v>-67.480796008527989</v>
      </c>
      <c r="L42" s="7">
        <f t="shared" si="1"/>
        <v>-1.0502766044426532</v>
      </c>
      <c r="M42" s="7">
        <f t="shared" si="3"/>
        <v>-1.042112033072925</v>
      </c>
      <c r="P42" s="5">
        <f t="shared" si="4"/>
        <v>0.48501308166314666</v>
      </c>
    </row>
    <row r="43" spans="1:16" x14ac:dyDescent="0.15">
      <c r="A43" s="5">
        <v>21</v>
      </c>
      <c r="B43" s="5">
        <v>41</v>
      </c>
      <c r="D43">
        <v>114.39731800766</v>
      </c>
      <c r="E43">
        <v>189.05172413792999</v>
      </c>
      <c r="F43">
        <v>104.42119357307</v>
      </c>
      <c r="G43">
        <v>123.43879112470999</v>
      </c>
      <c r="I43" s="6">
        <f t="shared" si="0"/>
        <v>9.9761244345900053</v>
      </c>
      <c r="J43" s="6">
        <f t="shared" si="0"/>
        <v>65.612933013220001</v>
      </c>
      <c r="K43" s="6">
        <f t="shared" si="2"/>
        <v>-68.759395181273987</v>
      </c>
      <c r="L43" s="7">
        <f t="shared" si="1"/>
        <v>-1.0479549080273554</v>
      </c>
      <c r="M43" s="7">
        <f t="shared" si="3"/>
        <v>-1.0395912007705606</v>
      </c>
      <c r="P43" s="5">
        <f t="shared" si="4"/>
        <v>0.26288522155846372</v>
      </c>
    </row>
    <row r="44" spans="1:16" x14ac:dyDescent="0.15">
      <c r="A44" s="5">
        <v>21.5</v>
      </c>
      <c r="B44" s="5">
        <v>42</v>
      </c>
      <c r="D44">
        <v>114.73103448275999</v>
      </c>
      <c r="E44">
        <v>189.49578544061001</v>
      </c>
      <c r="F44">
        <v>104.38638102525</v>
      </c>
      <c r="G44">
        <v>123.27352716144</v>
      </c>
      <c r="I44" s="6">
        <f t="shared" si="0"/>
        <v>10.344653457509992</v>
      </c>
      <c r="J44" s="6">
        <f t="shared" si="0"/>
        <v>66.222258279170006</v>
      </c>
      <c r="K44" s="6">
        <f t="shared" si="2"/>
        <v>-69.122056477494013</v>
      </c>
      <c r="L44" s="7">
        <f t="shared" si="1"/>
        <v>-1.0437888751256332</v>
      </c>
      <c r="M44" s="7">
        <f t="shared" si="3"/>
        <v>-1.0352260319817719</v>
      </c>
      <c r="P44" s="5">
        <f t="shared" si="4"/>
        <v>-0.13569917883417074</v>
      </c>
    </row>
    <row r="45" spans="1:16" x14ac:dyDescent="0.15">
      <c r="A45" s="5">
        <v>22</v>
      </c>
      <c r="B45" s="5">
        <v>43</v>
      </c>
      <c r="D45">
        <v>114.51992337164999</v>
      </c>
      <c r="E45">
        <v>189.83716475096</v>
      </c>
      <c r="F45">
        <v>104.56771231829001</v>
      </c>
      <c r="G45">
        <v>123.85424636572</v>
      </c>
      <c r="I45" s="6">
        <f t="shared" si="0"/>
        <v>9.9522110533599886</v>
      </c>
      <c r="J45" s="6">
        <f t="shared" si="0"/>
        <v>65.982918385239998</v>
      </c>
      <c r="K45" s="6">
        <f t="shared" si="2"/>
        <v>-69.227291008928006</v>
      </c>
      <c r="L45" s="7">
        <f t="shared" si="1"/>
        <v>-1.0491698867386525</v>
      </c>
      <c r="M45" s="7">
        <f t="shared" si="3"/>
        <v>-1.0404079077077246</v>
      </c>
      <c r="P45" s="5">
        <f t="shared" si="4"/>
        <v>0.37912807718545877</v>
      </c>
    </row>
    <row r="46" spans="1:16" x14ac:dyDescent="0.15">
      <c r="A46" s="5">
        <v>22.5</v>
      </c>
      <c r="B46" s="5">
        <v>44</v>
      </c>
      <c r="D46">
        <v>114.4337164751</v>
      </c>
      <c r="E46">
        <v>188.95977011494</v>
      </c>
      <c r="F46">
        <v>104.31025248661</v>
      </c>
      <c r="G46">
        <v>123.52410099463999</v>
      </c>
      <c r="I46" s="6">
        <f t="shared" si="0"/>
        <v>10.123463988490002</v>
      </c>
      <c r="J46" s="6">
        <f t="shared" si="0"/>
        <v>65.435669120300005</v>
      </c>
      <c r="K46" s="6">
        <f t="shared" si="2"/>
        <v>-68.399338955870007</v>
      </c>
      <c r="L46" s="7">
        <f t="shared" si="1"/>
        <v>-1.0452913506564967</v>
      </c>
      <c r="M46" s="7">
        <f t="shared" si="3"/>
        <v>-1.0363302357385022</v>
      </c>
      <c r="P46" s="5">
        <f t="shared" si="4"/>
        <v>8.0498799709736325E-3</v>
      </c>
    </row>
    <row r="47" spans="1:16" x14ac:dyDescent="0.15">
      <c r="A47" s="5">
        <v>23</v>
      </c>
      <c r="B47" s="5">
        <v>45</v>
      </c>
      <c r="D47">
        <v>114.60153256705</v>
      </c>
      <c r="E47">
        <v>189.61609195401999</v>
      </c>
      <c r="F47">
        <v>104.53175210406</v>
      </c>
      <c r="G47">
        <v>123.69280795714999</v>
      </c>
      <c r="I47" s="6">
        <f t="shared" si="0"/>
        <v>10.069780462989996</v>
      </c>
      <c r="J47" s="6">
        <f t="shared" si="0"/>
        <v>65.923283996869998</v>
      </c>
      <c r="K47" s="6">
        <f t="shared" si="2"/>
        <v>-69.038160333253998</v>
      </c>
      <c r="L47" s="7">
        <f t="shared" si="1"/>
        <v>-1.0472500177104631</v>
      </c>
      <c r="M47" s="7">
        <f t="shared" si="3"/>
        <v>-1.0380897669054021</v>
      </c>
      <c r="P47" s="5">
        <f t="shared" si="4"/>
        <v>0.19544497542288231</v>
      </c>
    </row>
    <row r="48" spans="1:16" x14ac:dyDescent="0.15">
      <c r="A48" s="5">
        <v>23.5</v>
      </c>
      <c r="B48" s="5">
        <v>46</v>
      </c>
      <c r="D48">
        <v>114.32107279694</v>
      </c>
      <c r="E48">
        <v>188.78007662835</v>
      </c>
      <c r="F48">
        <v>104.467482785</v>
      </c>
      <c r="G48">
        <v>123.54514154552</v>
      </c>
      <c r="I48" s="6">
        <f t="shared" si="0"/>
        <v>9.8535900119399997</v>
      </c>
      <c r="J48" s="6">
        <f t="shared" si="0"/>
        <v>65.234935082830006</v>
      </c>
      <c r="K48" s="6">
        <f t="shared" si="2"/>
        <v>-68.428332087455999</v>
      </c>
      <c r="L48" s="7">
        <f t="shared" si="1"/>
        <v>-1.0489522523563681</v>
      </c>
      <c r="M48" s="7">
        <f t="shared" si="3"/>
        <v>-1.0395928656642406</v>
      </c>
      <c r="P48" s="5">
        <f t="shared" si="4"/>
        <v>0.35830594932089299</v>
      </c>
    </row>
    <row r="49" spans="1:25" x14ac:dyDescent="0.15">
      <c r="A49" s="5">
        <v>24</v>
      </c>
      <c r="B49" s="5">
        <v>47</v>
      </c>
      <c r="D49">
        <v>114.86551724138</v>
      </c>
      <c r="E49">
        <v>189.12030651340999</v>
      </c>
      <c r="F49">
        <v>104.56312165264001</v>
      </c>
      <c r="G49">
        <v>123.76855394032</v>
      </c>
      <c r="I49" s="6">
        <f t="shared" si="0"/>
        <v>10.302395588739998</v>
      </c>
      <c r="J49" s="6">
        <f t="shared" si="0"/>
        <v>65.351752573089982</v>
      </c>
      <c r="K49" s="6">
        <f t="shared" si="2"/>
        <v>-68.119707498967983</v>
      </c>
      <c r="L49" s="7">
        <f t="shared" si="1"/>
        <v>-1.0423547160848103</v>
      </c>
      <c r="M49" s="7">
        <f t="shared" si="3"/>
        <v>-1.0327961935056162</v>
      </c>
      <c r="P49" s="5">
        <f t="shared" si="4"/>
        <v>-0.2729120705321143</v>
      </c>
    </row>
    <row r="50" spans="1:25" x14ac:dyDescent="0.15">
      <c r="A50" s="5">
        <v>24.5</v>
      </c>
      <c r="B50" s="5">
        <v>48</v>
      </c>
      <c r="D50">
        <v>114.32567049808</v>
      </c>
      <c r="E50">
        <v>188.54789272030999</v>
      </c>
      <c r="F50">
        <v>104.54973221117</v>
      </c>
      <c r="G50">
        <v>123.54858454476</v>
      </c>
      <c r="I50" s="6">
        <f t="shared" si="0"/>
        <v>9.7759382869100051</v>
      </c>
      <c r="J50" s="6">
        <f t="shared" si="0"/>
        <v>64.999308175549984</v>
      </c>
      <c r="K50" s="6">
        <f t="shared" si="2"/>
        <v>-68.223231523749973</v>
      </c>
      <c r="L50" s="7">
        <f t="shared" si="1"/>
        <v>-1.0495993486498782</v>
      </c>
      <c r="M50" s="7">
        <f t="shared" si="3"/>
        <v>-1.0398416901836176</v>
      </c>
      <c r="P50" s="5">
        <f t="shared" si="4"/>
        <v>0.42021676333256547</v>
      </c>
    </row>
    <row r="51" spans="1:25" x14ac:dyDescent="0.15">
      <c r="A51" s="5">
        <v>25</v>
      </c>
      <c r="B51" s="5">
        <v>49</v>
      </c>
      <c r="D51">
        <v>114.73678160919999</v>
      </c>
      <c r="E51">
        <v>189.27777777777999</v>
      </c>
      <c r="F51">
        <v>104.493496557</v>
      </c>
      <c r="G51">
        <v>123.91966335119</v>
      </c>
      <c r="I51" s="6">
        <f t="shared" si="0"/>
        <v>10.243285052199994</v>
      </c>
      <c r="J51" s="6">
        <f t="shared" si="0"/>
        <v>65.358114426589992</v>
      </c>
      <c r="K51" s="6">
        <f t="shared" si="2"/>
        <v>-68.186452259707991</v>
      </c>
      <c r="L51" s="7">
        <f t="shared" si="1"/>
        <v>-1.0432744710879744</v>
      </c>
      <c r="M51" s="7">
        <f t="shared" si="3"/>
        <v>-1.0333176767346473</v>
      </c>
      <c r="P51" s="5">
        <f t="shared" si="4"/>
        <v>-0.1849146866677798</v>
      </c>
    </row>
    <row r="52" spans="1:25" x14ac:dyDescent="0.15">
      <c r="A52" s="5">
        <v>25.5</v>
      </c>
      <c r="B52" s="5">
        <v>50</v>
      </c>
      <c r="D52">
        <v>114.88620689654999</v>
      </c>
      <c r="E52">
        <v>189.70996168581999</v>
      </c>
      <c r="F52">
        <v>104.51530221882</v>
      </c>
      <c r="G52">
        <v>123.6713848508</v>
      </c>
      <c r="I52" s="6">
        <f t="shared" si="0"/>
        <v>10.370904677729996</v>
      </c>
      <c r="J52" s="6">
        <f t="shared" si="0"/>
        <v>66.038576835019995</v>
      </c>
      <c r="K52" s="6">
        <f t="shared" si="2"/>
        <v>-68.875387524293998</v>
      </c>
      <c r="L52" s="7">
        <f t="shared" si="1"/>
        <v>-1.0429568719562359</v>
      </c>
      <c r="M52" s="7">
        <f t="shared" si="3"/>
        <v>-1.0328009417158421</v>
      </c>
      <c r="P52" s="5">
        <f t="shared" si="4"/>
        <v>-0.21530092280069865</v>
      </c>
    </row>
    <row r="53" spans="1:25" x14ac:dyDescent="0.15">
      <c r="A53" s="5">
        <v>26</v>
      </c>
      <c r="B53" s="5">
        <v>51</v>
      </c>
      <c r="D53">
        <v>114.55708812261</v>
      </c>
      <c r="E53">
        <v>190.00881226054</v>
      </c>
      <c r="F53">
        <v>104.5</v>
      </c>
      <c r="G53">
        <v>123.33358837031</v>
      </c>
      <c r="I53" s="6">
        <f t="shared" si="0"/>
        <v>10.057088122609997</v>
      </c>
      <c r="J53" s="6">
        <f t="shared" si="0"/>
        <v>66.675223890230001</v>
      </c>
      <c r="K53" s="6">
        <f t="shared" si="2"/>
        <v>-69.953180545666001</v>
      </c>
      <c r="L53" s="7">
        <f t="shared" si="1"/>
        <v>-1.0491630393447591</v>
      </c>
      <c r="M53" s="7">
        <f t="shared" si="3"/>
        <v>-1.0388079732172988</v>
      </c>
      <c r="P53" s="5">
        <f t="shared" si="4"/>
        <v>0.37847295408546006</v>
      </c>
      <c r="S53" s="8"/>
      <c r="U53" s="10"/>
    </row>
    <row r="54" spans="1:25" x14ac:dyDescent="0.15">
      <c r="A54" s="5">
        <v>26.5</v>
      </c>
      <c r="B54" s="5">
        <v>52</v>
      </c>
      <c r="D54">
        <v>114.66398467433</v>
      </c>
      <c r="E54">
        <v>189.40153256705</v>
      </c>
      <c r="F54">
        <v>104.29992348891</v>
      </c>
      <c r="G54">
        <v>123.66755929609999</v>
      </c>
      <c r="I54" s="6">
        <f t="shared" si="0"/>
        <v>10.364061185419999</v>
      </c>
      <c r="J54" s="6">
        <f t="shared" si="0"/>
        <v>65.733973270950003</v>
      </c>
      <c r="K54" s="6">
        <f t="shared" si="2"/>
        <v>-68.516706739720007</v>
      </c>
      <c r="L54" s="7">
        <f t="shared" si="1"/>
        <v>-1.0423332613304814</v>
      </c>
      <c r="M54" s="7">
        <f t="shared" si="3"/>
        <v>-1.0317790593159546</v>
      </c>
      <c r="P54" s="5">
        <f t="shared" si="4"/>
        <v>-0.27496475004557286</v>
      </c>
      <c r="S54" s="8"/>
    </row>
    <row r="55" spans="1:25" x14ac:dyDescent="0.15">
      <c r="A55" s="5">
        <v>27</v>
      </c>
      <c r="B55" s="5">
        <v>53</v>
      </c>
      <c r="D55">
        <v>114.97739463601999</v>
      </c>
      <c r="E55">
        <v>190.27931034483001</v>
      </c>
      <c r="F55">
        <v>104.64460596787001</v>
      </c>
      <c r="G55">
        <v>123.72226472839</v>
      </c>
      <c r="I55" s="6">
        <f t="shared" si="0"/>
        <v>10.332788668149988</v>
      </c>
      <c r="J55" s="6">
        <f t="shared" si="0"/>
        <v>66.557045616440007</v>
      </c>
      <c r="K55" s="6">
        <f t="shared" si="2"/>
        <v>-69.535666071578021</v>
      </c>
      <c r="L55" s="7">
        <f t="shared" si="1"/>
        <v>-1.0447528947168634</v>
      </c>
      <c r="M55" s="7">
        <f t="shared" si="3"/>
        <v>-1.03399955681527</v>
      </c>
      <c r="P55" s="5">
        <f t="shared" si="4"/>
        <v>-4.3466788979930886E-2</v>
      </c>
      <c r="S55" s="8"/>
    </row>
    <row r="56" spans="1:25" x14ac:dyDescent="0.15">
      <c r="A56" s="5">
        <v>27.5</v>
      </c>
      <c r="B56" s="5">
        <v>54</v>
      </c>
      <c r="D56">
        <v>114.8337164751</v>
      </c>
      <c r="E56">
        <v>189.33524904215</v>
      </c>
      <c r="F56">
        <v>104.43267023718001</v>
      </c>
      <c r="G56">
        <v>123.55126243305</v>
      </c>
      <c r="I56" s="6">
        <f t="shared" si="0"/>
        <v>10.401046237919999</v>
      </c>
      <c r="J56" s="6">
        <f t="shared" si="0"/>
        <v>65.783986609099998</v>
      </c>
      <c r="K56" s="6">
        <f t="shared" si="2"/>
        <v>-68.539737692999992</v>
      </c>
      <c r="L56" s="7">
        <f t="shared" si="1"/>
        <v>-1.0418909103255654</v>
      </c>
      <c r="M56" s="7">
        <f t="shared" si="3"/>
        <v>-1.0309384365369054</v>
      </c>
      <c r="P56" s="5">
        <f t="shared" si="4"/>
        <v>-0.31728659776421891</v>
      </c>
      <c r="S56" s="8"/>
    </row>
    <row r="57" spans="1:25" x14ac:dyDescent="0.15">
      <c r="A57" s="5">
        <v>28</v>
      </c>
      <c r="B57" s="5">
        <v>55</v>
      </c>
      <c r="D57">
        <v>114.55632183908</v>
      </c>
      <c r="E57">
        <v>187.92183908045999</v>
      </c>
      <c r="F57">
        <v>104.63580719204001</v>
      </c>
      <c r="G57">
        <v>124.27658760520001</v>
      </c>
      <c r="I57" s="6">
        <f t="shared" si="0"/>
        <v>9.9205146470399939</v>
      </c>
      <c r="J57" s="6">
        <f t="shared" si="0"/>
        <v>63.645251475259982</v>
      </c>
      <c r="K57" s="6">
        <f t="shared" si="2"/>
        <v>-66.453787123271979</v>
      </c>
      <c r="L57" s="7">
        <f t="shared" si="1"/>
        <v>-1.0441279684330216</v>
      </c>
      <c r="M57" s="7">
        <f t="shared" si="3"/>
        <v>-1.0329763587572951</v>
      </c>
      <c r="P57" s="5">
        <f t="shared" si="4"/>
        <v>-0.10325649156046482</v>
      </c>
      <c r="S57" s="8"/>
    </row>
    <row r="58" spans="1:25" x14ac:dyDescent="0.15">
      <c r="A58" s="5">
        <v>28.5</v>
      </c>
      <c r="B58" s="5">
        <v>56</v>
      </c>
      <c r="D58">
        <v>114.00268199234</v>
      </c>
      <c r="E58">
        <v>185.68314176244999</v>
      </c>
      <c r="F58">
        <v>104.37107880643001</v>
      </c>
      <c r="G58">
        <v>123.86954858455</v>
      </c>
      <c r="I58" s="6">
        <f t="shared" si="0"/>
        <v>9.6316031859099951</v>
      </c>
      <c r="J58" s="6">
        <f t="shared" si="0"/>
        <v>61.813593177899989</v>
      </c>
      <c r="K58" s="6">
        <f t="shared" si="2"/>
        <v>-64.544708627569989</v>
      </c>
      <c r="L58" s="7">
        <f t="shared" si="1"/>
        <v>-1.0441830883671466</v>
      </c>
      <c r="M58" s="7">
        <f t="shared" si="3"/>
        <v>-1.0328323428043535</v>
      </c>
      <c r="P58" s="5">
        <f t="shared" si="4"/>
        <v>-9.7982902414347026E-2</v>
      </c>
      <c r="S58" s="8"/>
    </row>
    <row r="59" spans="1:25" x14ac:dyDescent="0.15">
      <c r="A59" s="5">
        <v>29</v>
      </c>
      <c r="B59" s="5">
        <v>57</v>
      </c>
      <c r="D59">
        <v>114.84329501916</v>
      </c>
      <c r="E59">
        <v>189.25440613027001</v>
      </c>
      <c r="F59">
        <v>104.40244835500999</v>
      </c>
      <c r="G59">
        <v>124.02563121653</v>
      </c>
      <c r="I59" s="6">
        <f t="shared" si="0"/>
        <v>10.440846664150001</v>
      </c>
      <c r="J59" s="6">
        <f t="shared" si="0"/>
        <v>65.228774913740011</v>
      </c>
      <c r="K59" s="6">
        <f t="shared" si="2"/>
        <v>-67.833683232338004</v>
      </c>
      <c r="L59" s="7">
        <f t="shared" si="1"/>
        <v>-1.039934956957919</v>
      </c>
      <c r="M59" s="7">
        <f t="shared" si="3"/>
        <v>-1.0283850755080595</v>
      </c>
      <c r="P59" s="5">
        <f t="shared" si="4"/>
        <v>-0.5044220617969174</v>
      </c>
      <c r="R59" s="3"/>
      <c r="S59" s="8"/>
    </row>
    <row r="60" spans="1:25" x14ac:dyDescent="0.15">
      <c r="A60" s="5">
        <v>29.5</v>
      </c>
      <c r="B60" s="5">
        <v>58</v>
      </c>
      <c r="D60">
        <v>113.93409961686</v>
      </c>
      <c r="E60">
        <v>184.96819923371999</v>
      </c>
      <c r="F60">
        <v>104.46595256312</v>
      </c>
      <c r="G60">
        <v>123.60405508799001</v>
      </c>
      <c r="I60" s="6">
        <f t="shared" si="0"/>
        <v>9.4681470537399974</v>
      </c>
      <c r="J60" s="6">
        <f t="shared" si="0"/>
        <v>61.364144145729981</v>
      </c>
      <c r="K60" s="6">
        <f t="shared" si="2"/>
        <v>-64.168825921135976</v>
      </c>
      <c r="L60" s="7">
        <f t="shared" si="1"/>
        <v>-1.0457055470169245</v>
      </c>
      <c r="M60" s="7">
        <f t="shared" si="3"/>
        <v>-1.0339565296799984</v>
      </c>
      <c r="P60" s="5">
        <f t="shared" si="4"/>
        <v>4.7678037467688124E-2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113.74865900383</v>
      </c>
      <c r="E61">
        <v>184.36858237548</v>
      </c>
      <c r="F61">
        <v>104.59028309105</v>
      </c>
      <c r="G61">
        <v>123.65302218822001</v>
      </c>
      <c r="I61" s="6">
        <f t="shared" si="0"/>
        <v>9.1583759127800022</v>
      </c>
      <c r="J61" s="6">
        <f t="shared" si="0"/>
        <v>60.715560187259996</v>
      </c>
      <c r="K61" s="6">
        <f t="shared" si="2"/>
        <v>-63.700296311931993</v>
      </c>
      <c r="L61" s="7">
        <f t="shared" si="1"/>
        <v>-1.0491593277813203</v>
      </c>
      <c r="M61" s="7">
        <f t="shared" si="3"/>
        <v>-1.0372111745573276</v>
      </c>
      <c r="P61" s="5">
        <f t="shared" si="4"/>
        <v>0.3781178509639348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113.90766283524999</v>
      </c>
      <c r="E62">
        <v>182.53409961686</v>
      </c>
      <c r="F62">
        <v>104.46212700842</v>
      </c>
      <c r="G62">
        <v>124.00573833206001</v>
      </c>
      <c r="I62" s="6">
        <f t="shared" si="0"/>
        <v>9.445535826829996</v>
      </c>
      <c r="J62" s="6">
        <f t="shared" si="0"/>
        <v>58.528361284799999</v>
      </c>
      <c r="K62" s="6">
        <f t="shared" si="2"/>
        <v>-60.788497714930003</v>
      </c>
      <c r="L62" s="7">
        <f t="shared" si="1"/>
        <v>-1.0386160893713074</v>
      </c>
      <c r="M62" s="7">
        <f t="shared" si="3"/>
        <v>-1.0264688002602482</v>
      </c>
      <c r="P62" s="5">
        <f t="shared" si="4"/>
        <v>-0.63060446568277273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114.13448275862</v>
      </c>
      <c r="E63">
        <v>186.06321839080999</v>
      </c>
      <c r="F63">
        <v>104.55700076511</v>
      </c>
      <c r="G63">
        <v>124.37299158378001</v>
      </c>
      <c r="I63" s="6">
        <f t="shared" si="0"/>
        <v>9.5774819935099913</v>
      </c>
      <c r="J63" s="6">
        <f t="shared" si="0"/>
        <v>61.690226807029987</v>
      </c>
      <c r="K63" s="6">
        <f t="shared" si="2"/>
        <v>-64.450790174925984</v>
      </c>
      <c r="L63" s="7">
        <f t="shared" si="1"/>
        <v>-1.0447487958916275</v>
      </c>
      <c r="M63" s="7">
        <f t="shared" si="3"/>
        <v>-1.0324023708935017</v>
      </c>
      <c r="P63" s="5">
        <f t="shared" si="4"/>
        <v>-4.3858943299759971E-2</v>
      </c>
      <c r="R63" s="5">
        <v>-13</v>
      </c>
    </row>
    <row r="64" spans="1:25" x14ac:dyDescent="0.15">
      <c r="A64" s="5">
        <v>31.5</v>
      </c>
      <c r="B64" s="5">
        <v>62</v>
      </c>
      <c r="D64">
        <v>114.72681992337</v>
      </c>
      <c r="E64">
        <v>188.93141762452001</v>
      </c>
      <c r="F64">
        <v>104.50114766641001</v>
      </c>
      <c r="G64">
        <v>123.88064269319</v>
      </c>
      <c r="I64" s="6">
        <f t="shared" si="0"/>
        <v>10.225672256959996</v>
      </c>
      <c r="J64" s="6">
        <f t="shared" si="0"/>
        <v>65.050774931330011</v>
      </c>
      <c r="K64" s="6">
        <f t="shared" si="2"/>
        <v>-67.835257660636017</v>
      </c>
      <c r="L64" s="7">
        <f t="shared" si="1"/>
        <v>-1.0428047587787448</v>
      </c>
      <c r="M64" s="7">
        <f t="shared" si="3"/>
        <v>-1.0302591978935525</v>
      </c>
      <c r="P64" s="5">
        <f t="shared" si="4"/>
        <v>-0.22985432193901087</v>
      </c>
      <c r="R64" s="5">
        <v>-13</v>
      </c>
      <c r="U64" s="37">
        <v>20</v>
      </c>
      <c r="V64" s="7">
        <f t="shared" ref="V64:V83" si="5">L41</f>
        <v>-1.0411832852792791</v>
      </c>
      <c r="X64" s="37"/>
      <c r="Y64" s="7"/>
    </row>
    <row r="65" spans="1:25" x14ac:dyDescent="0.15">
      <c r="A65" s="5">
        <v>32</v>
      </c>
      <c r="B65" s="5">
        <v>63</v>
      </c>
      <c r="D65">
        <v>114.56321839080999</v>
      </c>
      <c r="E65">
        <v>188.14980842911999</v>
      </c>
      <c r="F65">
        <v>104.45218056618</v>
      </c>
      <c r="G65">
        <v>123.79609793420001</v>
      </c>
      <c r="I65" s="6">
        <f t="shared" si="0"/>
        <v>10.111037824629989</v>
      </c>
      <c r="J65" s="6">
        <f t="shared" si="0"/>
        <v>64.35371049491998</v>
      </c>
      <c r="K65" s="6">
        <f t="shared" si="2"/>
        <v>-67.113414769273987</v>
      </c>
      <c r="L65" s="7">
        <f t="shared" si="1"/>
        <v>-1.042883374604668</v>
      </c>
      <c r="M65" s="7">
        <f t="shared" si="3"/>
        <v>-1.0301386778324091</v>
      </c>
      <c r="P65" s="5">
        <f t="shared" si="4"/>
        <v>-0.22233276784278561</v>
      </c>
      <c r="R65" s="5">
        <v>-13</v>
      </c>
      <c r="U65" s="5">
        <v>20.5</v>
      </c>
      <c r="V65" s="7">
        <f t="shared" si="5"/>
        <v>-1.0502766044426532</v>
      </c>
      <c r="Y65" s="7"/>
    </row>
    <row r="66" spans="1:25" x14ac:dyDescent="0.15">
      <c r="A66" s="5">
        <v>32.5</v>
      </c>
      <c r="B66" s="5">
        <v>64</v>
      </c>
      <c r="D66">
        <v>114.1</v>
      </c>
      <c r="E66">
        <v>185.89042145593999</v>
      </c>
      <c r="F66">
        <v>104.65684774291999</v>
      </c>
      <c r="G66">
        <v>123.58951798011</v>
      </c>
      <c r="I66" s="6">
        <f t="shared" ref="I66:J129" si="6">D66-F66</f>
        <v>9.4431522570800013</v>
      </c>
      <c r="J66" s="6">
        <f t="shared" si="6"/>
        <v>62.300903475829983</v>
      </c>
      <c r="K66" s="6">
        <f t="shared" si="2"/>
        <v>-65.31793191391597</v>
      </c>
      <c r="L66" s="7">
        <f t="shared" ref="L66:L129" si="7">K66/J66</f>
        <v>-1.0484267204769584</v>
      </c>
      <c r="M66" s="7">
        <f t="shared" si="3"/>
        <v>-1.035482887817633</v>
      </c>
      <c r="P66" s="5">
        <f t="shared" si="4"/>
        <v>0.30802578735790065</v>
      </c>
      <c r="R66" s="5">
        <v>-13</v>
      </c>
      <c r="U66" s="5">
        <v>21</v>
      </c>
      <c r="V66" s="7">
        <f t="shared" si="5"/>
        <v>-1.0479549080273554</v>
      </c>
      <c r="Y66" s="7"/>
    </row>
    <row r="67" spans="1:25" x14ac:dyDescent="0.15">
      <c r="A67" s="5">
        <v>33</v>
      </c>
      <c r="B67" s="5">
        <v>65</v>
      </c>
      <c r="D67">
        <v>114.230651341</v>
      </c>
      <c r="E67">
        <v>186.15670498084</v>
      </c>
      <c r="F67">
        <v>104.59066564651999</v>
      </c>
      <c r="G67">
        <v>124.17406273909999</v>
      </c>
      <c r="I67" s="6">
        <f t="shared" si="6"/>
        <v>9.6399856944800035</v>
      </c>
      <c r="J67" s="6">
        <f t="shared" si="6"/>
        <v>61.98264224174001</v>
      </c>
      <c r="K67" s="6">
        <f t="shared" ref="K67:K130" si="8">I67-1.2*J67</f>
        <v>-64.739184995607999</v>
      </c>
      <c r="L67" s="7">
        <f t="shared" si="7"/>
        <v>-1.0444728177788409</v>
      </c>
      <c r="M67" s="7">
        <f t="shared" ref="M67:M130" si="9">L67+ABS($N$2)*A67</f>
        <v>-1.031329849232449</v>
      </c>
      <c r="P67" s="5">
        <f t="shared" ref="P67:P130" si="10">(L67-$O$2)/$O$2*100</f>
        <v>-7.0263096411717796E-2</v>
      </c>
      <c r="R67" s="5">
        <v>-13</v>
      </c>
      <c r="U67" s="5">
        <v>21.5</v>
      </c>
      <c r="V67" s="7">
        <f t="shared" si="5"/>
        <v>-1.0437888751256332</v>
      </c>
      <c r="Y67" s="7"/>
    </row>
    <row r="68" spans="1:25" x14ac:dyDescent="0.15">
      <c r="A68" s="5">
        <v>33.5</v>
      </c>
      <c r="B68" s="5">
        <v>66</v>
      </c>
      <c r="D68">
        <v>114.61379310345001</v>
      </c>
      <c r="E68">
        <v>187.24214559386999</v>
      </c>
      <c r="F68">
        <v>104.54399387911</v>
      </c>
      <c r="G68">
        <v>123.92272379495</v>
      </c>
      <c r="I68" s="6">
        <f t="shared" si="6"/>
        <v>10.069799224340002</v>
      </c>
      <c r="J68" s="6">
        <f t="shared" si="6"/>
        <v>63.31942179891999</v>
      </c>
      <c r="K68" s="6">
        <f t="shared" si="8"/>
        <v>-65.91350693436398</v>
      </c>
      <c r="L68" s="7">
        <f t="shared" si="7"/>
        <v>-1.0409682378920306</v>
      </c>
      <c r="M68" s="7">
        <f t="shared" si="9"/>
        <v>-1.0276261334585721</v>
      </c>
      <c r="P68" s="5">
        <f t="shared" si="10"/>
        <v>-0.40556310622079556</v>
      </c>
      <c r="R68" s="5">
        <v>-13</v>
      </c>
      <c r="U68" s="5">
        <v>22</v>
      </c>
      <c r="V68" s="7">
        <f t="shared" si="5"/>
        <v>-1.0491698867386525</v>
      </c>
      <c r="Y68" s="7"/>
    </row>
    <row r="69" spans="1:25" x14ac:dyDescent="0.15">
      <c r="A69" s="5">
        <v>34</v>
      </c>
      <c r="B69" s="5">
        <v>67</v>
      </c>
      <c r="D69">
        <v>114.6969348659</v>
      </c>
      <c r="E69">
        <v>187.59310344828</v>
      </c>
      <c r="F69">
        <v>104.5168324407</v>
      </c>
      <c r="G69">
        <v>124.28156082632</v>
      </c>
      <c r="I69" s="6">
        <f t="shared" si="6"/>
        <v>10.180102425200005</v>
      </c>
      <c r="J69" s="6">
        <f t="shared" si="6"/>
        <v>63.311542621960001</v>
      </c>
      <c r="K69" s="6">
        <f t="shared" si="8"/>
        <v>-65.793748721151999</v>
      </c>
      <c r="L69" s="7">
        <f t="shared" si="7"/>
        <v>-1.0392062173245962</v>
      </c>
      <c r="M69" s="7">
        <f t="shared" si="9"/>
        <v>-1.0256649770040711</v>
      </c>
      <c r="P69" s="5">
        <f t="shared" si="10"/>
        <v>-0.57414408671666184</v>
      </c>
      <c r="R69" s="5">
        <v>-13</v>
      </c>
      <c r="U69" s="5">
        <v>22.5</v>
      </c>
      <c r="V69" s="7">
        <f t="shared" si="5"/>
        <v>-1.0452913506564967</v>
      </c>
      <c r="Y69" s="7"/>
    </row>
    <row r="70" spans="1:25" x14ac:dyDescent="0.15">
      <c r="A70" s="5">
        <v>34.5</v>
      </c>
      <c r="B70" s="5">
        <v>68</v>
      </c>
      <c r="D70">
        <v>115.0398467433</v>
      </c>
      <c r="E70">
        <v>190.11570881226001</v>
      </c>
      <c r="F70">
        <v>104.72149961744999</v>
      </c>
      <c r="G70">
        <v>124.25095638868</v>
      </c>
      <c r="I70" s="6">
        <f t="shared" si="6"/>
        <v>10.318347125850011</v>
      </c>
      <c r="J70" s="6">
        <f t="shared" si="6"/>
        <v>65.864752423580015</v>
      </c>
      <c r="K70" s="6">
        <f t="shared" si="8"/>
        <v>-68.719355782446002</v>
      </c>
      <c r="L70" s="7">
        <f t="shared" si="7"/>
        <v>-1.0433403793960672</v>
      </c>
      <c r="M70" s="7">
        <f t="shared" si="9"/>
        <v>-1.0296000031884756</v>
      </c>
      <c r="P70" s="5">
        <f t="shared" si="10"/>
        <v>-0.17860892190745564</v>
      </c>
      <c r="R70" s="5">
        <v>-13</v>
      </c>
      <c r="U70" s="5">
        <v>23</v>
      </c>
      <c r="V70" s="7">
        <f t="shared" si="5"/>
        <v>-1.0472500177104631</v>
      </c>
      <c r="Y70" s="7"/>
    </row>
    <row r="71" spans="1:25" x14ac:dyDescent="0.15">
      <c r="A71" s="5">
        <v>35</v>
      </c>
      <c r="B71" s="5">
        <v>69</v>
      </c>
      <c r="D71">
        <v>115.23448275862</v>
      </c>
      <c r="E71">
        <v>192.51149425286999</v>
      </c>
      <c r="F71">
        <v>104.75516449884999</v>
      </c>
      <c r="G71">
        <v>124.24751338944</v>
      </c>
      <c r="I71" s="6">
        <f t="shared" si="6"/>
        <v>10.479318259770011</v>
      </c>
      <c r="J71" s="6">
        <f t="shared" si="6"/>
        <v>68.263980863429992</v>
      </c>
      <c r="K71" s="6">
        <f t="shared" si="8"/>
        <v>-71.437458776345977</v>
      </c>
      <c r="L71" s="7">
        <f t="shared" si="7"/>
        <v>-1.0464883218466983</v>
      </c>
      <c r="M71" s="7">
        <f t="shared" si="9"/>
        <v>-1.0325488097520401</v>
      </c>
      <c r="P71" s="5">
        <f t="shared" si="10"/>
        <v>0.12256986946422316</v>
      </c>
      <c r="R71" s="5">
        <v>-13</v>
      </c>
      <c r="U71" s="5">
        <v>23.5</v>
      </c>
      <c r="V71" s="7">
        <f t="shared" si="5"/>
        <v>-1.0489522523563681</v>
      </c>
      <c r="Y71" s="7"/>
    </row>
    <row r="72" spans="1:25" x14ac:dyDescent="0.15">
      <c r="A72" s="5">
        <v>35.5</v>
      </c>
      <c r="B72" s="5">
        <v>70</v>
      </c>
      <c r="D72">
        <v>115.00153256705001</v>
      </c>
      <c r="E72">
        <v>191.89578544061001</v>
      </c>
      <c r="F72">
        <v>104.66373374139</v>
      </c>
      <c r="G72">
        <v>124.37337413925</v>
      </c>
      <c r="I72" s="6">
        <f t="shared" si="6"/>
        <v>10.337798825660002</v>
      </c>
      <c r="J72" s="6">
        <f t="shared" si="6"/>
        <v>67.522411301360009</v>
      </c>
      <c r="K72" s="6">
        <f t="shared" si="8"/>
        <v>-70.689094735972006</v>
      </c>
      <c r="L72" s="7">
        <f t="shared" si="7"/>
        <v>-1.0468982575352461</v>
      </c>
      <c r="M72" s="7">
        <f t="shared" si="9"/>
        <v>-1.0327596095535214</v>
      </c>
      <c r="P72" s="5">
        <f t="shared" si="10"/>
        <v>0.16179038799441695</v>
      </c>
      <c r="R72" s="5">
        <v>-13</v>
      </c>
      <c r="U72" s="5">
        <v>24</v>
      </c>
      <c r="V72" s="7">
        <f t="shared" si="5"/>
        <v>-1.0423547160848103</v>
      </c>
      <c r="Y72" s="7"/>
    </row>
    <row r="73" spans="1:25" x14ac:dyDescent="0.15">
      <c r="A73" s="5">
        <v>36</v>
      </c>
      <c r="B73" s="5">
        <v>71</v>
      </c>
      <c r="D73">
        <v>115.00842911877</v>
      </c>
      <c r="E73">
        <v>192.48314176245</v>
      </c>
      <c r="F73">
        <v>104.59946442234001</v>
      </c>
      <c r="G73">
        <v>124.4338179036</v>
      </c>
      <c r="I73" s="6">
        <f t="shared" si="6"/>
        <v>10.40896469642999</v>
      </c>
      <c r="J73" s="6">
        <f t="shared" si="6"/>
        <v>68.049323858850002</v>
      </c>
      <c r="K73" s="6">
        <f t="shared" si="8"/>
        <v>-71.250223934190004</v>
      </c>
      <c r="L73" s="7">
        <f t="shared" si="7"/>
        <v>-1.0470379409203154</v>
      </c>
      <c r="M73" s="7">
        <f t="shared" si="9"/>
        <v>-1.0327001570515242</v>
      </c>
      <c r="P73" s="5">
        <f t="shared" si="10"/>
        <v>0.17515456912213923</v>
      </c>
      <c r="R73" s="5">
        <v>-13</v>
      </c>
      <c r="U73" s="5">
        <v>24.5</v>
      </c>
      <c r="V73" s="7">
        <f t="shared" si="5"/>
        <v>-1.0495993486498782</v>
      </c>
      <c r="Y73" s="7"/>
    </row>
    <row r="74" spans="1:25" x14ac:dyDescent="0.15">
      <c r="A74" s="5">
        <v>36.5</v>
      </c>
      <c r="B74" s="5">
        <v>72</v>
      </c>
      <c r="D74">
        <v>115.09348659004</v>
      </c>
      <c r="E74">
        <v>192.20536398466999</v>
      </c>
      <c r="F74">
        <v>104.63351185921999</v>
      </c>
      <c r="G74">
        <v>124.17980107116</v>
      </c>
      <c r="I74" s="6">
        <f t="shared" si="6"/>
        <v>10.459974730820008</v>
      </c>
      <c r="J74" s="6">
        <f t="shared" si="6"/>
        <v>68.025562913509987</v>
      </c>
      <c r="K74" s="6">
        <f t="shared" si="8"/>
        <v>-71.17070076539197</v>
      </c>
      <c r="L74" s="7">
        <f t="shared" si="7"/>
        <v>-1.0462346464649006</v>
      </c>
      <c r="M74" s="7">
        <f t="shared" si="9"/>
        <v>-1.0316977267090428</v>
      </c>
      <c r="P74" s="5">
        <f t="shared" si="10"/>
        <v>9.8299525870346266E-2</v>
      </c>
      <c r="R74" s="5">
        <v>-13</v>
      </c>
      <c r="U74" s="5">
        <v>25</v>
      </c>
      <c r="V74" s="7">
        <f t="shared" si="5"/>
        <v>-1.0432744710879744</v>
      </c>
      <c r="Y74" s="7"/>
    </row>
    <row r="75" spans="1:25" x14ac:dyDescent="0.15">
      <c r="A75" s="5">
        <v>37</v>
      </c>
      <c r="B75" s="5">
        <v>73</v>
      </c>
      <c r="D75">
        <v>115.00881226054</v>
      </c>
      <c r="E75">
        <v>191.57854406129999</v>
      </c>
      <c r="F75">
        <v>104.65340474369</v>
      </c>
      <c r="G75">
        <v>124.39938791125</v>
      </c>
      <c r="I75" s="6">
        <f t="shared" si="6"/>
        <v>10.355407516849993</v>
      </c>
      <c r="J75" s="6">
        <f t="shared" si="6"/>
        <v>67.179156150049991</v>
      </c>
      <c r="K75" s="6">
        <f t="shared" si="8"/>
        <v>-70.259579863209993</v>
      </c>
      <c r="L75" s="7">
        <f t="shared" si="7"/>
        <v>-1.0458538613715187</v>
      </c>
      <c r="M75" s="7">
        <f t="shared" si="9"/>
        <v>-1.0311178057285943</v>
      </c>
      <c r="P75" s="5">
        <f t="shared" si="10"/>
        <v>6.1867984952524588E-2</v>
      </c>
      <c r="R75" s="5">
        <v>-13</v>
      </c>
      <c r="U75" s="5">
        <v>25.5</v>
      </c>
      <c r="V75" s="7">
        <f t="shared" si="5"/>
        <v>-1.0429568719562359</v>
      </c>
      <c r="Y75" s="7"/>
    </row>
    <row r="76" spans="1:25" x14ac:dyDescent="0.15">
      <c r="A76" s="5">
        <v>37.5</v>
      </c>
      <c r="B76" s="5">
        <v>74</v>
      </c>
      <c r="D76">
        <v>115.05019157088</v>
      </c>
      <c r="E76">
        <v>192.02413793103</v>
      </c>
      <c r="F76">
        <v>104.51032899771</v>
      </c>
      <c r="G76">
        <v>124.26931905126</v>
      </c>
      <c r="I76" s="6">
        <f t="shared" si="6"/>
        <v>10.539862573169998</v>
      </c>
      <c r="J76" s="6">
        <f t="shared" si="6"/>
        <v>67.754818879769999</v>
      </c>
      <c r="K76" s="6">
        <f t="shared" si="8"/>
        <v>-70.765920082554004</v>
      </c>
      <c r="L76" s="7">
        <f t="shared" si="7"/>
        <v>-1.0444411372145672</v>
      </c>
      <c r="M76" s="7">
        <f t="shared" si="9"/>
        <v>-1.0295059456845763</v>
      </c>
      <c r="P76" s="5">
        <f t="shared" si="10"/>
        <v>-7.3294128334178157E-2</v>
      </c>
      <c r="R76" s="5">
        <v>-13</v>
      </c>
      <c r="U76" s="5">
        <v>26</v>
      </c>
      <c r="V76" s="7">
        <f t="shared" si="5"/>
        <v>-1.0491630393447591</v>
      </c>
      <c r="Y76" s="7"/>
    </row>
    <row r="77" spans="1:25" x14ac:dyDescent="0.15">
      <c r="A77" s="5">
        <v>38</v>
      </c>
      <c r="B77" s="5">
        <v>75</v>
      </c>
      <c r="D77">
        <v>115.41111111111</v>
      </c>
      <c r="E77">
        <v>191.96819923371999</v>
      </c>
      <c r="F77">
        <v>104.67980107116</v>
      </c>
      <c r="G77">
        <v>124.47742922723999</v>
      </c>
      <c r="I77" s="6">
        <f t="shared" si="6"/>
        <v>10.731310039950003</v>
      </c>
      <c r="J77" s="6">
        <f t="shared" si="6"/>
        <v>67.490770006479991</v>
      </c>
      <c r="K77" s="6">
        <f t="shared" si="8"/>
        <v>-70.257613967825989</v>
      </c>
      <c r="L77" s="7">
        <f t="shared" si="7"/>
        <v>-1.0409958867128104</v>
      </c>
      <c r="M77" s="7">
        <f t="shared" si="9"/>
        <v>-1.025861559295753</v>
      </c>
      <c r="P77" s="5">
        <f t="shared" si="10"/>
        <v>-0.40291781058534532</v>
      </c>
      <c r="R77" s="5">
        <v>-13</v>
      </c>
      <c r="U77" s="37">
        <v>26.5</v>
      </c>
      <c r="V77" s="7">
        <f t="shared" si="5"/>
        <v>-1.0423332613304814</v>
      </c>
      <c r="Y77" s="7"/>
    </row>
    <row r="78" spans="1:25" x14ac:dyDescent="0.15">
      <c r="A78" s="5">
        <v>38.5</v>
      </c>
      <c r="B78" s="5">
        <v>76</v>
      </c>
      <c r="D78">
        <v>115.31302681992</v>
      </c>
      <c r="E78">
        <v>191.12107279694001</v>
      </c>
      <c r="F78">
        <v>104.59755164499001</v>
      </c>
      <c r="G78">
        <v>124.35768936496</v>
      </c>
      <c r="I78" s="6">
        <f t="shared" si="6"/>
        <v>10.715475174929992</v>
      </c>
      <c r="J78" s="6">
        <f t="shared" si="6"/>
        <v>66.763383431980017</v>
      </c>
      <c r="K78" s="6">
        <f t="shared" si="8"/>
        <v>-69.40058494344602</v>
      </c>
      <c r="L78" s="7">
        <f t="shared" si="7"/>
        <v>-1.0395007169484278</v>
      </c>
      <c r="M78" s="7">
        <f t="shared" si="9"/>
        <v>-1.0241672536443038</v>
      </c>
      <c r="P78" s="5">
        <f t="shared" si="10"/>
        <v>-0.54596789158093106</v>
      </c>
      <c r="R78" s="5">
        <v>-13</v>
      </c>
      <c r="U78" s="5">
        <v>27</v>
      </c>
      <c r="V78" s="7">
        <f t="shared" si="5"/>
        <v>-1.0447528947168634</v>
      </c>
      <c r="Y78" s="7"/>
    </row>
    <row r="79" spans="1:25" x14ac:dyDescent="0.15">
      <c r="A79" s="5">
        <v>39</v>
      </c>
      <c r="B79" s="5">
        <v>77</v>
      </c>
      <c r="D79">
        <v>115.17931034483</v>
      </c>
      <c r="E79">
        <v>191.97624521073001</v>
      </c>
      <c r="F79">
        <v>104.61400153021999</v>
      </c>
      <c r="G79">
        <v>124.513006886</v>
      </c>
      <c r="I79" s="6">
        <f t="shared" si="6"/>
        <v>10.565308814610006</v>
      </c>
      <c r="J79" s="6">
        <f t="shared" si="6"/>
        <v>67.463238324730014</v>
      </c>
      <c r="K79" s="6">
        <f t="shared" si="8"/>
        <v>-70.390577175066014</v>
      </c>
      <c r="L79" s="7">
        <f t="shared" si="7"/>
        <v>-1.0433916147968683</v>
      </c>
      <c r="M79" s="7">
        <f t="shared" si="9"/>
        <v>-1.0278590156056777</v>
      </c>
      <c r="P79" s="5">
        <f t="shared" si="10"/>
        <v>-0.17370698474350768</v>
      </c>
      <c r="R79" s="5">
        <v>-13</v>
      </c>
      <c r="U79" s="5">
        <v>27.5</v>
      </c>
      <c r="V79" s="7">
        <f t="shared" si="5"/>
        <v>-1.0418909103255654</v>
      </c>
      <c r="Y79" s="7"/>
    </row>
    <row r="80" spans="1:25" x14ac:dyDescent="0.15">
      <c r="A80" s="5">
        <v>39.5</v>
      </c>
      <c r="B80" s="5">
        <v>78</v>
      </c>
      <c r="D80">
        <v>114.90804597701</v>
      </c>
      <c r="E80">
        <v>191.81647509579</v>
      </c>
      <c r="F80">
        <v>104.58416220351999</v>
      </c>
      <c r="G80">
        <v>124.39364957919</v>
      </c>
      <c r="I80" s="6">
        <f t="shared" si="6"/>
        <v>10.32388377349001</v>
      </c>
      <c r="J80" s="6">
        <f t="shared" si="6"/>
        <v>67.4228255166</v>
      </c>
      <c r="K80" s="6">
        <f t="shared" si="8"/>
        <v>-70.583506846429984</v>
      </c>
      <c r="L80" s="7">
        <f t="shared" si="7"/>
        <v>-1.046878505989812</v>
      </c>
      <c r="M80" s="7">
        <f t="shared" si="9"/>
        <v>-1.0311467709115552</v>
      </c>
      <c r="P80" s="5">
        <f t="shared" si="10"/>
        <v>0.15990066266593383</v>
      </c>
      <c r="R80" s="5">
        <v>-13</v>
      </c>
      <c r="U80" s="5">
        <v>28</v>
      </c>
      <c r="V80" s="7">
        <f t="shared" si="5"/>
        <v>-1.0441279684330216</v>
      </c>
      <c r="Y80" s="7"/>
    </row>
    <row r="81" spans="1:25" x14ac:dyDescent="0.15">
      <c r="A81" s="5">
        <v>40</v>
      </c>
      <c r="B81" s="5">
        <v>79</v>
      </c>
      <c r="D81">
        <v>115.5153256705</v>
      </c>
      <c r="E81">
        <v>192.79157088123</v>
      </c>
      <c r="F81">
        <v>104.71193573068</v>
      </c>
      <c r="G81">
        <v>124.36457536343001</v>
      </c>
      <c r="I81" s="6">
        <f t="shared" si="6"/>
        <v>10.803389939820008</v>
      </c>
      <c r="J81" s="6">
        <f t="shared" si="6"/>
        <v>68.426995517799995</v>
      </c>
      <c r="K81" s="6">
        <f t="shared" si="8"/>
        <v>-71.309004681539989</v>
      </c>
      <c r="L81" s="7">
        <f t="shared" si="7"/>
        <v>-1.0421180141248536</v>
      </c>
      <c r="M81" s="7">
        <f t="shared" si="9"/>
        <v>-1.0261871431595302</v>
      </c>
      <c r="P81" s="5">
        <f t="shared" si="10"/>
        <v>-0.29555848524048467</v>
      </c>
      <c r="R81" s="5">
        <v>-13</v>
      </c>
      <c r="U81" s="5">
        <v>28.5</v>
      </c>
      <c r="V81" s="7">
        <f t="shared" si="5"/>
        <v>-1.0441830883671466</v>
      </c>
      <c r="Y81" s="7"/>
    </row>
    <row r="82" spans="1:25" x14ac:dyDescent="0.15">
      <c r="A82" s="5">
        <v>40.5</v>
      </c>
      <c r="B82" s="5">
        <v>80</v>
      </c>
      <c r="D82">
        <v>115.3214559387</v>
      </c>
      <c r="E82">
        <v>192.33716475096</v>
      </c>
      <c r="F82">
        <v>104.69892884468</v>
      </c>
      <c r="G82">
        <v>124.66182096404</v>
      </c>
      <c r="I82" s="6">
        <f t="shared" si="6"/>
        <v>10.622527094020001</v>
      </c>
      <c r="J82" s="6">
        <f t="shared" si="6"/>
        <v>67.675343786919996</v>
      </c>
      <c r="K82" s="6">
        <f t="shared" si="8"/>
        <v>-70.587885450283991</v>
      </c>
      <c r="L82" s="7">
        <f t="shared" si="7"/>
        <v>-1.0430369688631995</v>
      </c>
      <c r="M82" s="7">
        <f t="shared" si="9"/>
        <v>-1.0269069620108096</v>
      </c>
      <c r="P82" s="5">
        <f t="shared" si="10"/>
        <v>-0.20763766655944052</v>
      </c>
      <c r="R82" s="5">
        <v>-13</v>
      </c>
      <c r="U82" s="5">
        <v>29</v>
      </c>
      <c r="V82" s="7">
        <f t="shared" si="5"/>
        <v>-1.039934956957919</v>
      </c>
      <c r="Y82" s="7"/>
    </row>
    <row r="83" spans="1:25" x14ac:dyDescent="0.15">
      <c r="A83" s="5">
        <v>41</v>
      </c>
      <c r="B83" s="5">
        <v>81</v>
      </c>
      <c r="D83">
        <v>115.47816091954</v>
      </c>
      <c r="E83">
        <v>192.96781609195</v>
      </c>
      <c r="F83">
        <v>104.55547054323</v>
      </c>
      <c r="G83">
        <v>124.68286151492001</v>
      </c>
      <c r="I83" s="6">
        <f t="shared" si="6"/>
        <v>10.922690376310001</v>
      </c>
      <c r="J83" s="6">
        <f t="shared" si="6"/>
        <v>68.284954577029993</v>
      </c>
      <c r="K83" s="6">
        <f t="shared" si="8"/>
        <v>-71.01925511612599</v>
      </c>
      <c r="L83" s="7">
        <f t="shared" si="7"/>
        <v>-1.0400425035944267</v>
      </c>
      <c r="M83" s="7">
        <f t="shared" si="9"/>
        <v>-1.0237133608549702</v>
      </c>
      <c r="P83" s="5">
        <f t="shared" si="10"/>
        <v>-0.49413255793607563</v>
      </c>
      <c r="R83" s="5">
        <v>-13</v>
      </c>
      <c r="U83" s="5">
        <v>29.5</v>
      </c>
      <c r="V83" s="7">
        <f t="shared" si="5"/>
        <v>-1.0457055470169245</v>
      </c>
      <c r="Y83" s="7"/>
    </row>
    <row r="84" spans="1:25" x14ac:dyDescent="0.15">
      <c r="A84" s="5">
        <v>41.5</v>
      </c>
      <c r="B84" s="5">
        <v>82</v>
      </c>
      <c r="D84">
        <v>115.3398467433</v>
      </c>
      <c r="E84">
        <v>193.69348659004001</v>
      </c>
      <c r="F84">
        <v>104.66717674063</v>
      </c>
      <c r="G84">
        <v>124.6778882938</v>
      </c>
      <c r="I84" s="6">
        <f t="shared" si="6"/>
        <v>10.672670002670003</v>
      </c>
      <c r="J84" s="6">
        <f t="shared" si="6"/>
        <v>69.015598296240015</v>
      </c>
      <c r="K84" s="6">
        <f t="shared" si="8"/>
        <v>-72.146047952818009</v>
      </c>
      <c r="L84" s="7">
        <f t="shared" si="7"/>
        <v>-1.0453585817388842</v>
      </c>
      <c r="M84" s="7">
        <f t="shared" si="9"/>
        <v>-1.0288303031123611</v>
      </c>
      <c r="P84" s="5">
        <f t="shared" si="10"/>
        <v>1.4482200908738405E-2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115.83333333333</v>
      </c>
      <c r="E85">
        <v>193.86628352490001</v>
      </c>
      <c r="F85">
        <v>104.76434583015001</v>
      </c>
      <c r="G85">
        <v>124.80221882172999</v>
      </c>
      <c r="I85" s="6">
        <f t="shared" si="6"/>
        <v>11.068987503179997</v>
      </c>
      <c r="J85" s="6">
        <f t="shared" si="6"/>
        <v>69.064064703170018</v>
      </c>
      <c r="K85" s="6">
        <f t="shared" si="8"/>
        <v>-71.807890140624025</v>
      </c>
      <c r="L85" s="7">
        <f t="shared" si="7"/>
        <v>-1.0397286989876238</v>
      </c>
      <c r="M85" s="7">
        <f t="shared" si="9"/>
        <v>-1.0230012844740342</v>
      </c>
      <c r="P85" s="5">
        <f t="shared" si="10"/>
        <v>-0.52415575362214528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115.60344827586</v>
      </c>
      <c r="E86">
        <v>193.19540229885001</v>
      </c>
      <c r="F86">
        <v>104.74560061209</v>
      </c>
      <c r="G86">
        <v>124.58722264728</v>
      </c>
      <c r="I86" s="6">
        <f t="shared" si="6"/>
        <v>10.857847663770002</v>
      </c>
      <c r="J86" s="6">
        <f t="shared" si="6"/>
        <v>68.608179651570012</v>
      </c>
      <c r="K86" s="6">
        <f t="shared" si="8"/>
        <v>-71.471967918114004</v>
      </c>
      <c r="L86" s="7">
        <f t="shared" si="7"/>
        <v>-1.0417412075511678</v>
      </c>
      <c r="M86" s="7">
        <f t="shared" si="9"/>
        <v>-1.0248146571505117</v>
      </c>
      <c r="P86" s="5">
        <f t="shared" si="10"/>
        <v>-0.3316093820479637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115.90881226054</v>
      </c>
      <c r="E87">
        <v>195.59157088123001</v>
      </c>
      <c r="F87">
        <v>104.81254781942999</v>
      </c>
      <c r="G87">
        <v>124.91583779648001</v>
      </c>
      <c r="I87" s="6">
        <f t="shared" si="6"/>
        <v>11.096264441110009</v>
      </c>
      <c r="J87" s="6">
        <f t="shared" si="6"/>
        <v>70.675733084750007</v>
      </c>
      <c r="K87" s="6">
        <f t="shared" si="8"/>
        <v>-73.714615260589994</v>
      </c>
      <c r="L87" s="7">
        <f t="shared" si="7"/>
        <v>-1.042997533144735</v>
      </c>
      <c r="M87" s="7">
        <f t="shared" si="9"/>
        <v>-1.0258718468570123</v>
      </c>
      <c r="P87" s="5">
        <f t="shared" si="10"/>
        <v>-0.21141067137458364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115.52030651341001</v>
      </c>
      <c r="E88">
        <v>195.29042145593999</v>
      </c>
      <c r="F88">
        <v>104.67253251722001</v>
      </c>
      <c r="G88">
        <v>125.15723029839</v>
      </c>
      <c r="I88" s="6">
        <f t="shared" si="6"/>
        <v>10.84777399619</v>
      </c>
      <c r="J88" s="6">
        <f t="shared" si="6"/>
        <v>70.133191157549987</v>
      </c>
      <c r="K88" s="6">
        <f t="shared" si="8"/>
        <v>-73.312055392869979</v>
      </c>
      <c r="L88" s="7">
        <f t="shared" si="7"/>
        <v>-1.0453261028459244</v>
      </c>
      <c r="M88" s="7">
        <f t="shared" si="9"/>
        <v>-1.0280012806711352</v>
      </c>
      <c r="P88" s="5">
        <f t="shared" si="10"/>
        <v>1.1374789042059968E-2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115.87088122605</v>
      </c>
      <c r="E89">
        <v>195.81111111110999</v>
      </c>
      <c r="F89">
        <v>104.58913542464001</v>
      </c>
      <c r="G89">
        <v>124.83626625861</v>
      </c>
      <c r="I89" s="6">
        <f t="shared" si="6"/>
        <v>11.281745801409997</v>
      </c>
      <c r="J89" s="6">
        <f t="shared" si="6"/>
        <v>70.974844852499999</v>
      </c>
      <c r="K89" s="6">
        <f t="shared" si="8"/>
        <v>-73.888068021590001</v>
      </c>
      <c r="L89" s="7">
        <f t="shared" si="7"/>
        <v>-1.0410458546988621</v>
      </c>
      <c r="M89" s="7">
        <f t="shared" si="9"/>
        <v>-1.0235218966370063</v>
      </c>
      <c r="P89" s="5">
        <f t="shared" si="10"/>
        <v>-0.39813713308492976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115.76130268199</v>
      </c>
      <c r="E90">
        <v>195.65593869732001</v>
      </c>
      <c r="F90">
        <v>104.6350420811</v>
      </c>
      <c r="G90">
        <v>124.46212700842</v>
      </c>
      <c r="I90" s="6">
        <f t="shared" si="6"/>
        <v>11.126260600890006</v>
      </c>
      <c r="J90" s="6">
        <f t="shared" si="6"/>
        <v>71.193811688900013</v>
      </c>
      <c r="K90" s="6">
        <f t="shared" si="8"/>
        <v>-74.306313425790009</v>
      </c>
      <c r="L90" s="7">
        <f t="shared" si="7"/>
        <v>-1.0437187118241524</v>
      </c>
      <c r="M90" s="7">
        <f t="shared" si="9"/>
        <v>-1.0259956178752301</v>
      </c>
      <c r="P90" s="5">
        <f t="shared" si="10"/>
        <v>-0.14241203927239016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115.8</v>
      </c>
      <c r="E91">
        <v>196.34482758620999</v>
      </c>
      <c r="F91">
        <v>104.72570772762001</v>
      </c>
      <c r="G91">
        <v>124.79227237950001</v>
      </c>
      <c r="I91" s="6">
        <f t="shared" si="6"/>
        <v>11.074292272379992</v>
      </c>
      <c r="J91" s="6">
        <f t="shared" si="6"/>
        <v>71.552555206709982</v>
      </c>
      <c r="K91" s="6">
        <f t="shared" si="8"/>
        <v>-74.788773975671987</v>
      </c>
      <c r="L91" s="7">
        <f t="shared" si="7"/>
        <v>-1.045228556263474</v>
      </c>
      <c r="M91" s="7">
        <f t="shared" si="9"/>
        <v>-1.0273063264274851</v>
      </c>
      <c r="P91" s="5">
        <f t="shared" si="10"/>
        <v>2.0420384388947369E-3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115.9061302682</v>
      </c>
      <c r="E92">
        <v>196.42988505746999</v>
      </c>
      <c r="F92">
        <v>104.80719204285001</v>
      </c>
      <c r="G92">
        <v>124.67100229533</v>
      </c>
      <c r="I92" s="6">
        <f t="shared" si="6"/>
        <v>11.098938225349997</v>
      </c>
      <c r="J92" s="6">
        <f t="shared" si="6"/>
        <v>71.75888276213999</v>
      </c>
      <c r="K92" s="6">
        <f t="shared" si="8"/>
        <v>-75.011721089217986</v>
      </c>
      <c r="L92" s="7">
        <f t="shared" si="7"/>
        <v>-1.0453301138739886</v>
      </c>
      <c r="M92" s="7">
        <f t="shared" si="9"/>
        <v>-1.0272087481509331</v>
      </c>
      <c r="P92" s="5">
        <f t="shared" si="10"/>
        <v>1.1758543384287902E-2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115.53371647509999</v>
      </c>
      <c r="E93">
        <v>194.90268199234001</v>
      </c>
      <c r="F93">
        <v>104.71996939556</v>
      </c>
      <c r="G93">
        <v>125.43037490435999</v>
      </c>
      <c r="I93" s="6">
        <f t="shared" si="6"/>
        <v>10.813747079539993</v>
      </c>
      <c r="J93" s="6">
        <f t="shared" si="6"/>
        <v>69.472307087980013</v>
      </c>
      <c r="K93" s="6">
        <f t="shared" si="8"/>
        <v>-72.553021426036025</v>
      </c>
      <c r="L93" s="7">
        <f t="shared" si="7"/>
        <v>-1.0443444944782758</v>
      </c>
      <c r="M93" s="7">
        <f t="shared" si="9"/>
        <v>-1.0260239928681538</v>
      </c>
      <c r="P93" s="5">
        <f t="shared" si="10"/>
        <v>-8.2540403629096412E-2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115.68735632184</v>
      </c>
      <c r="E94">
        <v>195.28965517240999</v>
      </c>
      <c r="F94">
        <v>104.70313695486</v>
      </c>
      <c r="G94">
        <v>124.46939556236001</v>
      </c>
      <c r="I94" s="6">
        <f t="shared" si="6"/>
        <v>10.98421936698</v>
      </c>
      <c r="J94" s="6">
        <f t="shared" si="6"/>
        <v>70.820259610049987</v>
      </c>
      <c r="K94" s="6">
        <f t="shared" si="8"/>
        <v>-74.000092165079977</v>
      </c>
      <c r="L94" s="7">
        <f t="shared" si="7"/>
        <v>-1.0449000409281011</v>
      </c>
      <c r="M94" s="7">
        <f t="shared" si="9"/>
        <v>-1.0263804034309125</v>
      </c>
      <c r="P94" s="5">
        <f t="shared" si="10"/>
        <v>-2.9388603387115585E-2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115.70076628353</v>
      </c>
      <c r="E95">
        <v>195.07126436781999</v>
      </c>
      <c r="F95">
        <v>104.64537107881</v>
      </c>
      <c r="G95">
        <v>124.96021423105999</v>
      </c>
      <c r="I95" s="6">
        <f t="shared" si="6"/>
        <v>11.05539520472</v>
      </c>
      <c r="J95" s="6">
        <f t="shared" si="6"/>
        <v>70.111050136759999</v>
      </c>
      <c r="K95" s="6">
        <f t="shared" si="8"/>
        <v>-73.077864959392002</v>
      </c>
      <c r="L95" s="7">
        <f t="shared" si="7"/>
        <v>-1.0423159375996347</v>
      </c>
      <c r="M95" s="7">
        <f t="shared" si="9"/>
        <v>-1.0235971642153796</v>
      </c>
      <c r="P95" s="5">
        <f t="shared" si="10"/>
        <v>-0.27662219467815197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115.73946360153001</v>
      </c>
      <c r="E96">
        <v>195.39348659004</v>
      </c>
      <c r="F96">
        <v>104.89058913543001</v>
      </c>
      <c r="G96">
        <v>124.64307574598</v>
      </c>
      <c r="I96" s="6">
        <f t="shared" si="6"/>
        <v>10.8488744661</v>
      </c>
      <c r="J96" s="6">
        <f t="shared" si="6"/>
        <v>70.750410844059999</v>
      </c>
      <c r="K96" s="6">
        <f t="shared" si="8"/>
        <v>-74.051618546771991</v>
      </c>
      <c r="L96" s="7">
        <f t="shared" si="7"/>
        <v>-1.0466599085903281</v>
      </c>
      <c r="M96" s="7">
        <f t="shared" si="9"/>
        <v>-1.0277419993190064</v>
      </c>
      <c r="P96" s="5">
        <f t="shared" si="10"/>
        <v>0.13898639831514689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116.00881226054</v>
      </c>
      <c r="E97">
        <v>195.64712643678001</v>
      </c>
      <c r="F97">
        <v>104.77008416220001</v>
      </c>
      <c r="G97">
        <v>124.91277735272</v>
      </c>
      <c r="I97" s="6">
        <f t="shared" si="6"/>
        <v>11.23872809833999</v>
      </c>
      <c r="J97" s="6">
        <f t="shared" si="6"/>
        <v>70.734349084060014</v>
      </c>
      <c r="K97" s="6">
        <f t="shared" si="8"/>
        <v>-73.642490802532024</v>
      </c>
      <c r="L97" s="7">
        <f t="shared" si="7"/>
        <v>-1.0411135714985658</v>
      </c>
      <c r="M97" s="7">
        <f t="shared" si="9"/>
        <v>-1.0219965263401776</v>
      </c>
      <c r="P97" s="5">
        <f t="shared" si="10"/>
        <v>-0.3916583412359208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115.64712643678</v>
      </c>
      <c r="E98">
        <v>194.52030651340999</v>
      </c>
      <c r="F98">
        <v>104.75860749809</v>
      </c>
      <c r="G98">
        <v>124.72762050497001</v>
      </c>
      <c r="I98" s="6">
        <f t="shared" si="6"/>
        <v>10.888518938689998</v>
      </c>
      <c r="J98" s="6">
        <f t="shared" si="6"/>
        <v>69.792686008439986</v>
      </c>
      <c r="K98" s="6">
        <f t="shared" si="8"/>
        <v>-72.862704271437977</v>
      </c>
      <c r="L98" s="7">
        <f t="shared" si="7"/>
        <v>-1.0439876789184863</v>
      </c>
      <c r="M98" s="7">
        <f t="shared" si="9"/>
        <v>-1.0246714978730316</v>
      </c>
      <c r="P98" s="5">
        <f t="shared" si="10"/>
        <v>-0.1166786640088142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115.59425287356</v>
      </c>
      <c r="E99">
        <v>194.62375478927001</v>
      </c>
      <c r="F99">
        <v>104.99387911247</v>
      </c>
      <c r="G99">
        <v>125.08875286916999</v>
      </c>
      <c r="I99" s="6">
        <f t="shared" si="6"/>
        <v>10.600373761089998</v>
      </c>
      <c r="J99" s="6">
        <f t="shared" si="6"/>
        <v>69.535001920100015</v>
      </c>
      <c r="K99" s="6">
        <f t="shared" si="8"/>
        <v>-72.841628543030012</v>
      </c>
      <c r="L99" s="7">
        <f t="shared" si="7"/>
        <v>-1.0475534124055899</v>
      </c>
      <c r="M99" s="7">
        <f t="shared" si="9"/>
        <v>-1.0280380954730686</v>
      </c>
      <c r="P99" s="5">
        <f t="shared" si="10"/>
        <v>0.22447220480203861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115.66130268198999</v>
      </c>
      <c r="E100">
        <v>194.90459770115001</v>
      </c>
      <c r="F100">
        <v>104.80948737567</v>
      </c>
      <c r="G100">
        <v>125.17941851569</v>
      </c>
      <c r="I100" s="6">
        <f t="shared" si="6"/>
        <v>10.851815306319992</v>
      </c>
      <c r="J100" s="6">
        <f t="shared" si="6"/>
        <v>69.725179185460007</v>
      </c>
      <c r="K100" s="6">
        <f t="shared" si="8"/>
        <v>-72.818399716232008</v>
      </c>
      <c r="L100" s="7">
        <f t="shared" si="7"/>
        <v>-1.0443630345150412</v>
      </c>
      <c r="M100" s="7">
        <f t="shared" si="9"/>
        <v>-1.0246485816954534</v>
      </c>
      <c r="P100" s="5">
        <f t="shared" si="10"/>
        <v>-8.0766589160580909E-2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115.53831417625</v>
      </c>
      <c r="E101">
        <v>194.33141762451999</v>
      </c>
      <c r="F101">
        <v>104.96824789595</v>
      </c>
      <c r="G101">
        <v>125.40589135425</v>
      </c>
      <c r="I101" s="6">
        <f t="shared" si="6"/>
        <v>10.570066280299997</v>
      </c>
      <c r="J101" s="6">
        <f t="shared" si="6"/>
        <v>68.925526270269984</v>
      </c>
      <c r="K101" s="6">
        <f t="shared" si="8"/>
        <v>-72.140565244023975</v>
      </c>
      <c r="L101" s="7">
        <f t="shared" si="7"/>
        <v>-1.0466451131783487</v>
      </c>
      <c r="M101" s="7">
        <f t="shared" si="9"/>
        <v>-1.0267315244716944</v>
      </c>
      <c r="P101" s="5">
        <f t="shared" si="10"/>
        <v>0.13757085010622275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115.35363984673999</v>
      </c>
      <c r="E102">
        <v>194.22413793102999</v>
      </c>
      <c r="F102">
        <v>104.76128538638</v>
      </c>
      <c r="G102">
        <v>125.53940321347</v>
      </c>
      <c r="I102" s="6">
        <f t="shared" si="6"/>
        <v>10.592354460359999</v>
      </c>
      <c r="J102" s="6">
        <f t="shared" si="6"/>
        <v>68.684734717559991</v>
      </c>
      <c r="K102" s="6">
        <f t="shared" si="8"/>
        <v>-71.829327200711987</v>
      </c>
      <c r="L102" s="7">
        <f t="shared" si="7"/>
        <v>-1.0457829894238209</v>
      </c>
      <c r="M102" s="7">
        <f t="shared" si="9"/>
        <v>-1.0256702648300999</v>
      </c>
      <c r="P102" s="5">
        <f t="shared" si="10"/>
        <v>5.5087324923141869E-2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115.9969348659</v>
      </c>
      <c r="E103">
        <v>195.25287356321999</v>
      </c>
      <c r="F103">
        <v>104.9078041316</v>
      </c>
      <c r="G103">
        <v>125.4078041316</v>
      </c>
      <c r="I103" s="6">
        <f t="shared" si="6"/>
        <v>11.089130734299999</v>
      </c>
      <c r="J103" s="6">
        <f t="shared" si="6"/>
        <v>69.84506943161999</v>
      </c>
      <c r="K103" s="6">
        <f t="shared" si="8"/>
        <v>-72.724952583643983</v>
      </c>
      <c r="L103" s="7">
        <f t="shared" si="7"/>
        <v>-1.0412324474076651</v>
      </c>
      <c r="M103" s="7">
        <f t="shared" si="9"/>
        <v>-1.0209205869268776</v>
      </c>
      <c r="P103" s="5">
        <f t="shared" si="10"/>
        <v>-0.38028491138857301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115.58812260536</v>
      </c>
      <c r="E104">
        <v>194.49348659003999</v>
      </c>
      <c r="F104">
        <v>104.75095638868</v>
      </c>
      <c r="G104">
        <v>125.29801071155001</v>
      </c>
      <c r="I104" s="6">
        <f t="shared" si="6"/>
        <v>10.837166216680004</v>
      </c>
      <c r="J104" s="6">
        <f t="shared" si="6"/>
        <v>69.195475878489987</v>
      </c>
      <c r="K104" s="6">
        <f t="shared" si="8"/>
        <v>-72.197404837507975</v>
      </c>
      <c r="L104" s="7">
        <f t="shared" si="7"/>
        <v>-1.043383312577971</v>
      </c>
      <c r="M104" s="7">
        <f t="shared" si="9"/>
        <v>-1.022872316210117</v>
      </c>
      <c r="P104" s="5">
        <f t="shared" si="10"/>
        <v>-0.17450129794725616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116.0153256705</v>
      </c>
      <c r="E105">
        <v>196.23946360152999</v>
      </c>
      <c r="F105">
        <v>104.84889058914</v>
      </c>
      <c r="G105">
        <v>125.28806426932</v>
      </c>
      <c r="I105" s="6">
        <f t="shared" si="6"/>
        <v>11.166435081360007</v>
      </c>
      <c r="J105" s="6">
        <f t="shared" si="6"/>
        <v>70.951399332209988</v>
      </c>
      <c r="K105" s="6">
        <f t="shared" si="8"/>
        <v>-73.975244117291979</v>
      </c>
      <c r="L105" s="7">
        <f t="shared" si="7"/>
        <v>-1.0426185362592173</v>
      </c>
      <c r="M105" s="7">
        <f t="shared" si="9"/>
        <v>-1.0219084040042967</v>
      </c>
      <c r="P105" s="5">
        <f t="shared" si="10"/>
        <v>-0.24767112584730155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115.79616858238001</v>
      </c>
      <c r="E106">
        <v>195.25287356321999</v>
      </c>
      <c r="F106">
        <v>105.10099464421999</v>
      </c>
      <c r="G106">
        <v>125.04246365723</v>
      </c>
      <c r="I106" s="6">
        <f t="shared" si="6"/>
        <v>10.695173938160011</v>
      </c>
      <c r="J106" s="6">
        <f t="shared" si="6"/>
        <v>70.210409905989991</v>
      </c>
      <c r="K106" s="6">
        <f t="shared" si="8"/>
        <v>-73.557317949027976</v>
      </c>
      <c r="L106" s="7">
        <f t="shared" si="7"/>
        <v>-1.0476696838477286</v>
      </c>
      <c r="M106" s="7">
        <f t="shared" si="9"/>
        <v>-1.0267604157057415</v>
      </c>
      <c r="P106" s="5">
        <f t="shared" si="10"/>
        <v>0.23559645277149455</v>
      </c>
      <c r="R106" s="5">
        <v>-13</v>
      </c>
    </row>
    <row r="107" spans="1:25" x14ac:dyDescent="0.15">
      <c r="A107" s="5">
        <v>53</v>
      </c>
      <c r="B107" s="5">
        <v>105</v>
      </c>
      <c r="D107">
        <v>115.61072796934999</v>
      </c>
      <c r="E107">
        <v>195.13984674330001</v>
      </c>
      <c r="F107">
        <v>104.80757459832</v>
      </c>
      <c r="G107">
        <v>125.64001530221999</v>
      </c>
      <c r="I107" s="6">
        <f t="shared" si="6"/>
        <v>10.803153371029993</v>
      </c>
      <c r="J107" s="6">
        <f t="shared" si="6"/>
        <v>69.499831441080019</v>
      </c>
      <c r="K107" s="6">
        <f t="shared" si="8"/>
        <v>-72.596644358266033</v>
      </c>
      <c r="L107" s="7">
        <f t="shared" si="7"/>
        <v>-1.0445585673083453</v>
      </c>
      <c r="M107" s="7">
        <f t="shared" si="9"/>
        <v>-1.0234501632792916</v>
      </c>
      <c r="P107" s="5">
        <f t="shared" si="10"/>
        <v>-6.2059026590926269E-2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115.9153256705</v>
      </c>
      <c r="E108">
        <v>195.32030651341</v>
      </c>
      <c r="F108">
        <v>104.80795715379</v>
      </c>
      <c r="G108">
        <v>125.17827084927001</v>
      </c>
      <c r="I108" s="6">
        <f t="shared" si="6"/>
        <v>11.107368516709997</v>
      </c>
      <c r="J108" s="6">
        <f t="shared" si="6"/>
        <v>70.142035664139996</v>
      </c>
      <c r="K108" s="6">
        <f t="shared" si="8"/>
        <v>-73.063074280257993</v>
      </c>
      <c r="L108" s="7">
        <f t="shared" si="7"/>
        <v>-1.0416446227780551</v>
      </c>
      <c r="M108" s="7">
        <f t="shared" si="9"/>
        <v>-1.0203370828619349</v>
      </c>
      <c r="P108" s="5">
        <f t="shared" si="10"/>
        <v>-0.34085011172685525</v>
      </c>
      <c r="R108" s="5">
        <v>-13</v>
      </c>
    </row>
    <row r="109" spans="1:25" x14ac:dyDescent="0.15">
      <c r="A109" s="5">
        <v>54</v>
      </c>
      <c r="B109" s="5">
        <v>107</v>
      </c>
      <c r="D109">
        <v>115.98850574713001</v>
      </c>
      <c r="E109">
        <v>196.62720306513</v>
      </c>
      <c r="F109">
        <v>104.79188982402</v>
      </c>
      <c r="G109">
        <v>125.56541698546</v>
      </c>
      <c r="I109" s="6">
        <f t="shared" si="6"/>
        <v>11.196615923110002</v>
      </c>
      <c r="J109" s="6">
        <f t="shared" si="6"/>
        <v>71.06178607967</v>
      </c>
      <c r="K109" s="6">
        <f t="shared" si="8"/>
        <v>-74.077527372493989</v>
      </c>
      <c r="L109" s="7">
        <f t="shared" si="7"/>
        <v>-1.0424382985454788</v>
      </c>
      <c r="M109" s="7">
        <f t="shared" si="9"/>
        <v>-1.020931622742292</v>
      </c>
      <c r="P109" s="5">
        <f t="shared" si="10"/>
        <v>-0.26491533460737127</v>
      </c>
      <c r="R109" s="5">
        <v>-13</v>
      </c>
    </row>
    <row r="110" spans="1:25" x14ac:dyDescent="0.15">
      <c r="A110" s="5">
        <v>54.5</v>
      </c>
      <c r="B110" s="5">
        <v>108</v>
      </c>
      <c r="D110">
        <v>115.98045977012001</v>
      </c>
      <c r="E110">
        <v>196.34980842912</v>
      </c>
      <c r="F110">
        <v>104.95294567712</v>
      </c>
      <c r="G110">
        <v>125.5623565417</v>
      </c>
      <c r="I110" s="6">
        <f t="shared" si="6"/>
        <v>11.027514093000008</v>
      </c>
      <c r="J110" s="6">
        <f t="shared" si="6"/>
        <v>70.787451887420005</v>
      </c>
      <c r="K110" s="6">
        <f t="shared" si="8"/>
        <v>-73.917428171903993</v>
      </c>
      <c r="L110" s="7">
        <f t="shared" si="7"/>
        <v>-1.0442165412234627</v>
      </c>
      <c r="M110" s="7">
        <f t="shared" si="9"/>
        <v>-1.0225107295332094</v>
      </c>
      <c r="P110" s="5">
        <f t="shared" si="10"/>
        <v>-9.4782306789984255E-2</v>
      </c>
      <c r="R110" s="5">
        <v>-13</v>
      </c>
    </row>
    <row r="111" spans="1:25" x14ac:dyDescent="0.15">
      <c r="A111" s="5">
        <v>55</v>
      </c>
      <c r="B111" s="5">
        <v>109</v>
      </c>
      <c r="D111">
        <v>115.85938697317999</v>
      </c>
      <c r="E111">
        <v>196.20804597700999</v>
      </c>
      <c r="F111">
        <v>105.06694720735</v>
      </c>
      <c r="G111">
        <v>125.61476664116</v>
      </c>
      <c r="I111" s="6">
        <f t="shared" si="6"/>
        <v>10.792439765829997</v>
      </c>
      <c r="J111" s="6">
        <f t="shared" si="6"/>
        <v>70.593279335849985</v>
      </c>
      <c r="K111" s="6">
        <f t="shared" si="8"/>
        <v>-73.91949543718998</v>
      </c>
      <c r="L111" s="7">
        <f t="shared" si="7"/>
        <v>-1.0471180278439172</v>
      </c>
      <c r="M111" s="7">
        <f t="shared" si="9"/>
        <v>-1.0252130802665973</v>
      </c>
      <c r="P111" s="5">
        <f t="shared" si="10"/>
        <v>0.18281687020715723</v>
      </c>
      <c r="R111" s="5">
        <v>-13</v>
      </c>
    </row>
    <row r="112" spans="1:25" x14ac:dyDescent="0.15">
      <c r="A112" s="5">
        <v>55.5</v>
      </c>
      <c r="B112" s="5">
        <v>110</v>
      </c>
      <c r="D112">
        <v>115.87816091953999</v>
      </c>
      <c r="E112">
        <v>196.99578544061001</v>
      </c>
      <c r="F112">
        <v>104.95600612089</v>
      </c>
      <c r="G112">
        <v>125.82785003826</v>
      </c>
      <c r="I112" s="6">
        <f t="shared" si="6"/>
        <v>10.922154798649998</v>
      </c>
      <c r="J112" s="6">
        <f t="shared" si="6"/>
        <v>71.167935402350011</v>
      </c>
      <c r="K112" s="6">
        <f t="shared" si="8"/>
        <v>-74.479367684170015</v>
      </c>
      <c r="L112" s="7">
        <f t="shared" si="7"/>
        <v>-1.0465298348631125</v>
      </c>
      <c r="M112" s="7">
        <f t="shared" si="9"/>
        <v>-1.024425751398726</v>
      </c>
      <c r="P112" s="5">
        <f t="shared" si="10"/>
        <v>0.1265416193630543</v>
      </c>
      <c r="R112" s="5">
        <v>-13</v>
      </c>
    </row>
    <row r="113" spans="1:18" x14ac:dyDescent="0.15">
      <c r="A113" s="5">
        <v>56</v>
      </c>
      <c r="B113" s="5">
        <v>111</v>
      </c>
      <c r="D113">
        <v>115.95325670498001</v>
      </c>
      <c r="E113">
        <v>197.46398467432999</v>
      </c>
      <c r="F113">
        <v>104.91851568477</v>
      </c>
      <c r="G113">
        <v>125.67674062739</v>
      </c>
      <c r="I113" s="6">
        <f t="shared" si="6"/>
        <v>11.034741020210006</v>
      </c>
      <c r="J113" s="6">
        <f t="shared" si="6"/>
        <v>71.787244046939989</v>
      </c>
      <c r="K113" s="6">
        <f t="shared" si="8"/>
        <v>-75.109951836117972</v>
      </c>
      <c r="L113" s="7">
        <f t="shared" si="7"/>
        <v>-1.046285490316432</v>
      </c>
      <c r="M113" s="7">
        <f t="shared" si="9"/>
        <v>-1.0239822709649791</v>
      </c>
      <c r="P113" s="5">
        <f t="shared" si="10"/>
        <v>0.10316400163287022</v>
      </c>
      <c r="R113" s="5">
        <v>-13</v>
      </c>
    </row>
    <row r="114" spans="1:18" x14ac:dyDescent="0.15">
      <c r="A114" s="5">
        <v>56.5</v>
      </c>
      <c r="B114" s="5">
        <v>112</v>
      </c>
      <c r="D114">
        <v>115.93869731801</v>
      </c>
      <c r="E114">
        <v>196.44061302681999</v>
      </c>
      <c r="F114">
        <v>105.04781943382</v>
      </c>
      <c r="G114">
        <v>125.45447589901001</v>
      </c>
      <c r="I114" s="6">
        <f t="shared" si="6"/>
        <v>10.890877884190004</v>
      </c>
      <c r="J114" s="6">
        <f t="shared" si="6"/>
        <v>70.986137127809982</v>
      </c>
      <c r="K114" s="6">
        <f t="shared" si="8"/>
        <v>-74.292486669181969</v>
      </c>
      <c r="L114" s="7">
        <f t="shared" si="7"/>
        <v>-1.0465773977166686</v>
      </c>
      <c r="M114" s="7">
        <f t="shared" si="9"/>
        <v>-1.0240750424781491</v>
      </c>
      <c r="P114" s="5">
        <f t="shared" si="10"/>
        <v>0.13109218627235317</v>
      </c>
      <c r="R114" s="5">
        <v>-13</v>
      </c>
    </row>
    <row r="115" spans="1:18" x14ac:dyDescent="0.15">
      <c r="A115" s="5">
        <v>57</v>
      </c>
      <c r="B115" s="5">
        <v>113</v>
      </c>
      <c r="D115">
        <v>115.87394636015</v>
      </c>
      <c r="E115">
        <v>196.75632183907999</v>
      </c>
      <c r="F115">
        <v>104.96403978577</v>
      </c>
      <c r="G115">
        <v>125.79380260137999</v>
      </c>
      <c r="I115" s="6">
        <f t="shared" si="6"/>
        <v>10.909906574380003</v>
      </c>
      <c r="J115" s="6">
        <f t="shared" si="6"/>
        <v>70.962519237699993</v>
      </c>
      <c r="K115" s="6">
        <f t="shared" si="8"/>
        <v>-74.245116510859987</v>
      </c>
      <c r="L115" s="7">
        <f t="shared" si="7"/>
        <v>-1.0462581840163316</v>
      </c>
      <c r="M115" s="7">
        <f t="shared" si="9"/>
        <v>-1.0235566928907456</v>
      </c>
      <c r="P115" s="5">
        <f t="shared" si="10"/>
        <v>0.10055147659785243</v>
      </c>
      <c r="R115" s="5">
        <v>-13</v>
      </c>
    </row>
    <row r="116" spans="1:18" x14ac:dyDescent="0.15">
      <c r="A116" s="5">
        <v>57.5</v>
      </c>
      <c r="B116" s="5">
        <v>114</v>
      </c>
      <c r="D116">
        <v>116.06321839080999</v>
      </c>
      <c r="E116">
        <v>197.21992337165</v>
      </c>
      <c r="F116">
        <v>104.85692425402</v>
      </c>
      <c r="G116">
        <v>126.01032899771</v>
      </c>
      <c r="I116" s="6">
        <f t="shared" si="6"/>
        <v>11.206294136789992</v>
      </c>
      <c r="J116" s="6">
        <f t="shared" si="6"/>
        <v>71.209594373939993</v>
      </c>
      <c r="K116" s="6">
        <f t="shared" si="8"/>
        <v>-74.245219111937999</v>
      </c>
      <c r="L116" s="7">
        <f t="shared" si="7"/>
        <v>-1.042629434484027</v>
      </c>
      <c r="M116" s="7">
        <f t="shared" si="9"/>
        <v>-1.0197288074713744</v>
      </c>
      <c r="P116" s="5">
        <f t="shared" si="10"/>
        <v>-0.24662844027481703</v>
      </c>
      <c r="R116" s="5">
        <v>-13</v>
      </c>
    </row>
    <row r="117" spans="1:18" x14ac:dyDescent="0.15">
      <c r="A117" s="5">
        <v>58</v>
      </c>
      <c r="B117" s="5">
        <v>115</v>
      </c>
      <c r="D117">
        <v>115.87509578544</v>
      </c>
      <c r="E117">
        <v>196.28812260536</v>
      </c>
      <c r="F117">
        <v>105.14192807956999</v>
      </c>
      <c r="G117">
        <v>125.54093343535</v>
      </c>
      <c r="I117" s="6">
        <f t="shared" si="6"/>
        <v>10.733167705870002</v>
      </c>
      <c r="J117" s="6">
        <f t="shared" si="6"/>
        <v>70.747189170010003</v>
      </c>
      <c r="K117" s="6">
        <f t="shared" si="8"/>
        <v>-74.163459298142001</v>
      </c>
      <c r="L117" s="7">
        <f t="shared" si="7"/>
        <v>-1.0482884220307676</v>
      </c>
      <c r="M117" s="7">
        <f t="shared" si="9"/>
        <v>-1.0251886591310484</v>
      </c>
      <c r="P117" s="5">
        <f t="shared" si="10"/>
        <v>0.29479410999226496</v>
      </c>
      <c r="R117" s="5">
        <v>-13</v>
      </c>
    </row>
    <row r="118" spans="1:18" x14ac:dyDescent="0.15">
      <c r="A118" s="5">
        <v>58.5</v>
      </c>
      <c r="B118" s="5">
        <v>116</v>
      </c>
      <c r="D118">
        <v>116.00459770115</v>
      </c>
      <c r="E118">
        <v>196.14865900383001</v>
      </c>
      <c r="F118">
        <v>105.02180566182</v>
      </c>
      <c r="G118">
        <v>126.04093343535</v>
      </c>
      <c r="I118" s="6">
        <f t="shared" si="6"/>
        <v>10.982792039330008</v>
      </c>
      <c r="J118" s="6">
        <f t="shared" si="6"/>
        <v>70.107725568480006</v>
      </c>
      <c r="K118" s="6">
        <f t="shared" si="8"/>
        <v>-73.146478642845992</v>
      </c>
      <c r="L118" s="7">
        <f t="shared" si="7"/>
        <v>-1.0433440544494312</v>
      </c>
      <c r="M118" s="7">
        <f t="shared" si="9"/>
        <v>-1.0200451556626455</v>
      </c>
      <c r="P118" s="5">
        <f t="shared" si="10"/>
        <v>-0.17825731188034236</v>
      </c>
      <c r="R118" s="5">
        <v>-13</v>
      </c>
    </row>
    <row r="119" spans="1:18" x14ac:dyDescent="0.15">
      <c r="A119" s="5">
        <v>59</v>
      </c>
      <c r="B119" s="5">
        <v>117</v>
      </c>
      <c r="D119">
        <v>115.94904214559</v>
      </c>
      <c r="E119">
        <v>196.14942528736</v>
      </c>
      <c r="F119">
        <v>104.98622800306001</v>
      </c>
      <c r="G119">
        <v>125.93037490435999</v>
      </c>
      <c r="I119" s="6">
        <f t="shared" si="6"/>
        <v>10.962814142529993</v>
      </c>
      <c r="J119" s="6">
        <f t="shared" si="6"/>
        <v>70.21905038300001</v>
      </c>
      <c r="K119" s="6">
        <f t="shared" si="8"/>
        <v>-73.300046317070013</v>
      </c>
      <c r="L119" s="7">
        <f t="shared" si="7"/>
        <v>-1.0438769239581729</v>
      </c>
      <c r="M119" s="7">
        <f t="shared" si="9"/>
        <v>-1.0203788892843206</v>
      </c>
      <c r="P119" s="5">
        <f t="shared" si="10"/>
        <v>-0.12727512363561894</v>
      </c>
      <c r="R119" s="5">
        <v>-13</v>
      </c>
    </row>
    <row r="120" spans="1:18" x14ac:dyDescent="0.15">
      <c r="A120" s="5">
        <v>59.5</v>
      </c>
      <c r="B120" s="5">
        <v>118</v>
      </c>
      <c r="D120">
        <v>116.1969348659</v>
      </c>
      <c r="E120">
        <v>195.3337164751</v>
      </c>
      <c r="F120">
        <v>105.02104055088</v>
      </c>
      <c r="G120">
        <v>125.94070390207</v>
      </c>
      <c r="I120" s="6">
        <f t="shared" si="6"/>
        <v>11.175894315020003</v>
      </c>
      <c r="J120" s="6">
        <f t="shared" si="6"/>
        <v>69.393012573030006</v>
      </c>
      <c r="K120" s="6">
        <f t="shared" si="8"/>
        <v>-72.095720772616005</v>
      </c>
      <c r="L120" s="7">
        <f t="shared" si="7"/>
        <v>-1.0389478435849955</v>
      </c>
      <c r="M120" s="7">
        <f t="shared" si="9"/>
        <v>-1.0152506730240767</v>
      </c>
      <c r="P120" s="5">
        <f t="shared" si="10"/>
        <v>-0.59886394479396454</v>
      </c>
      <c r="R120" s="5">
        <v>-13</v>
      </c>
    </row>
    <row r="121" spans="1:18" x14ac:dyDescent="0.15">
      <c r="A121" s="5">
        <v>60</v>
      </c>
      <c r="B121" s="5">
        <v>119</v>
      </c>
      <c r="D121">
        <v>115.56015325671</v>
      </c>
      <c r="E121">
        <v>193.35747126436999</v>
      </c>
      <c r="F121">
        <v>105.1155317521</v>
      </c>
      <c r="G121">
        <v>126.14192807956999</v>
      </c>
      <c r="I121" s="6">
        <f t="shared" si="6"/>
        <v>10.444621504609998</v>
      </c>
      <c r="J121" s="6">
        <f t="shared" si="6"/>
        <v>67.215543184799998</v>
      </c>
      <c r="K121" s="6">
        <f t="shared" si="8"/>
        <v>-70.214030317149991</v>
      </c>
      <c r="L121" s="7">
        <f t="shared" si="7"/>
        <v>-1.0446100260486784</v>
      </c>
      <c r="M121" s="7">
        <f t="shared" si="9"/>
        <v>-1.020713719600693</v>
      </c>
      <c r="P121" s="5">
        <f t="shared" si="10"/>
        <v>-5.7135721460008761E-2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115.17088122605</v>
      </c>
      <c r="E122">
        <v>190.87586206897001</v>
      </c>
      <c r="F122">
        <v>105.08530986993</v>
      </c>
      <c r="G122">
        <v>125.76128538638</v>
      </c>
      <c r="I122" s="6">
        <f t="shared" si="6"/>
        <v>10.085571356119999</v>
      </c>
      <c r="J122" s="6">
        <f t="shared" si="6"/>
        <v>65.114576682590013</v>
      </c>
      <c r="K122" s="6">
        <f t="shared" si="8"/>
        <v>-68.05192066298801</v>
      </c>
      <c r="L122" s="7">
        <f t="shared" si="7"/>
        <v>-1.0451103904847066</v>
      </c>
      <c r="M122" s="7">
        <f t="shared" si="9"/>
        <v>-1.0210149481496547</v>
      </c>
      <c r="P122" s="5">
        <f t="shared" si="10"/>
        <v>-9.2634498248874344E-3</v>
      </c>
    </row>
    <row r="123" spans="1:18" x14ac:dyDescent="0.15">
      <c r="A123" s="5">
        <v>61</v>
      </c>
      <c r="B123" s="5">
        <v>121</v>
      </c>
      <c r="D123">
        <v>115.68735632184</v>
      </c>
      <c r="E123">
        <v>192.70459770114999</v>
      </c>
      <c r="F123">
        <v>105.07651109411</v>
      </c>
      <c r="G123">
        <v>125.95753634277</v>
      </c>
      <c r="I123" s="6">
        <f t="shared" si="6"/>
        <v>10.610845227729996</v>
      </c>
      <c r="J123" s="6">
        <f t="shared" si="6"/>
        <v>66.747061358379995</v>
      </c>
      <c r="K123" s="6">
        <f t="shared" si="8"/>
        <v>-69.485628402326</v>
      </c>
      <c r="L123" s="7">
        <f t="shared" si="7"/>
        <v>-1.041029027918428</v>
      </c>
      <c r="M123" s="7">
        <f t="shared" si="9"/>
        <v>-1.0167344496963096</v>
      </c>
      <c r="P123" s="5">
        <f t="shared" si="10"/>
        <v>-0.39974703208191181</v>
      </c>
    </row>
    <row r="124" spans="1:18" x14ac:dyDescent="0.15">
      <c r="A124" s="5">
        <v>61.5</v>
      </c>
      <c r="B124" s="5">
        <v>122</v>
      </c>
      <c r="D124">
        <v>115.60689655172</v>
      </c>
      <c r="E124">
        <v>191.63908045977001</v>
      </c>
      <c r="F124">
        <v>104.99234889058999</v>
      </c>
      <c r="G124">
        <v>125.90015302219</v>
      </c>
      <c r="I124" s="6">
        <f t="shared" si="6"/>
        <v>10.614547661130004</v>
      </c>
      <c r="J124" s="6">
        <f t="shared" si="6"/>
        <v>65.738927437580017</v>
      </c>
      <c r="K124" s="6">
        <f t="shared" si="8"/>
        <v>-68.272165263966016</v>
      </c>
      <c r="L124" s="7">
        <f t="shared" si="7"/>
        <v>-1.0385348213779628</v>
      </c>
      <c r="M124" s="7">
        <f t="shared" si="9"/>
        <v>-1.0140411072687778</v>
      </c>
      <c r="P124" s="5">
        <f t="shared" si="10"/>
        <v>-0.63837976538935681</v>
      </c>
    </row>
    <row r="125" spans="1:18" x14ac:dyDescent="0.15">
      <c r="A125" s="5">
        <v>62</v>
      </c>
      <c r="B125" s="5">
        <v>123</v>
      </c>
      <c r="D125">
        <v>115.08352490422</v>
      </c>
      <c r="E125">
        <v>191.63180076628001</v>
      </c>
      <c r="F125">
        <v>105.13465952563</v>
      </c>
      <c r="G125">
        <v>126.21155317521</v>
      </c>
      <c r="I125" s="6">
        <f t="shared" si="6"/>
        <v>9.9488653785899999</v>
      </c>
      <c r="J125" s="6">
        <f t="shared" si="6"/>
        <v>65.420247591070009</v>
      </c>
      <c r="K125" s="6">
        <f t="shared" si="8"/>
        <v>-68.555431730694011</v>
      </c>
      <c r="L125" s="7">
        <f t="shared" si="7"/>
        <v>-1.0479237583939067</v>
      </c>
      <c r="M125" s="7">
        <f t="shared" si="9"/>
        <v>-1.0232309083976552</v>
      </c>
      <c r="P125" s="5">
        <f t="shared" si="10"/>
        <v>0.25990498634106013</v>
      </c>
    </row>
    <row r="126" spans="1:18" x14ac:dyDescent="0.15">
      <c r="A126" s="5">
        <v>62.5</v>
      </c>
      <c r="B126" s="5">
        <v>124</v>
      </c>
      <c r="D126">
        <v>115.40153256705</v>
      </c>
      <c r="E126">
        <v>192.02030651340999</v>
      </c>
      <c r="F126">
        <v>104.85271614384</v>
      </c>
      <c r="G126">
        <v>125.980489671</v>
      </c>
      <c r="I126" s="6">
        <f t="shared" si="6"/>
        <v>10.548816423209999</v>
      </c>
      <c r="J126" s="6">
        <f t="shared" si="6"/>
        <v>66.039816842409991</v>
      </c>
      <c r="K126" s="6">
        <f t="shared" si="8"/>
        <v>-68.69896378768199</v>
      </c>
      <c r="L126" s="7">
        <f t="shared" si="7"/>
        <v>-1.0402658134503535</v>
      </c>
      <c r="M126" s="7">
        <f t="shared" si="9"/>
        <v>-1.0153738275670354</v>
      </c>
      <c r="P126" s="5">
        <f t="shared" si="10"/>
        <v>-0.47276743021719769</v>
      </c>
    </row>
    <row r="127" spans="1:18" x14ac:dyDescent="0.15">
      <c r="A127" s="5">
        <v>63</v>
      </c>
      <c r="B127" s="5">
        <v>125</v>
      </c>
      <c r="D127">
        <v>115.35440613026999</v>
      </c>
      <c r="E127">
        <v>192.55593869731999</v>
      </c>
      <c r="F127">
        <v>105.00612088753</v>
      </c>
      <c r="G127">
        <v>126.045524101</v>
      </c>
      <c r="I127" s="6">
        <f t="shared" si="6"/>
        <v>10.348285242739991</v>
      </c>
      <c r="J127" s="6">
        <f t="shared" si="6"/>
        <v>66.51041459631999</v>
      </c>
      <c r="K127" s="6">
        <f t="shared" si="8"/>
        <v>-69.464212272843994</v>
      </c>
      <c r="L127" s="7">
        <f t="shared" si="7"/>
        <v>-1.0444110549370631</v>
      </c>
      <c r="M127" s="7">
        <f t="shared" si="9"/>
        <v>-1.0193199331666785</v>
      </c>
      <c r="P127" s="5">
        <f t="shared" si="10"/>
        <v>-7.6172244475907883E-2</v>
      </c>
    </row>
    <row r="128" spans="1:18" x14ac:dyDescent="0.15">
      <c r="A128" s="5">
        <v>63.5</v>
      </c>
      <c r="B128" s="5">
        <v>126</v>
      </c>
      <c r="D128">
        <v>115.20268199234</v>
      </c>
      <c r="E128">
        <v>191.65708812260999</v>
      </c>
      <c r="F128">
        <v>105.01836266258999</v>
      </c>
      <c r="G128">
        <v>126.17559296098</v>
      </c>
      <c r="I128" s="6">
        <f t="shared" si="6"/>
        <v>10.184319329750011</v>
      </c>
      <c r="J128" s="6">
        <f t="shared" si="6"/>
        <v>65.481495161629994</v>
      </c>
      <c r="K128" s="6">
        <f t="shared" si="8"/>
        <v>-68.393474864205984</v>
      </c>
      <c r="L128" s="7">
        <f t="shared" si="7"/>
        <v>-1.0444702689727572</v>
      </c>
      <c r="M128" s="7">
        <f t="shared" si="9"/>
        <v>-1.019180011315306</v>
      </c>
      <c r="P128" s="5">
        <f t="shared" si="10"/>
        <v>-7.0506952945876999E-2</v>
      </c>
    </row>
    <row r="129" spans="1:16" x14ac:dyDescent="0.15">
      <c r="A129" s="5">
        <v>64</v>
      </c>
      <c r="B129" s="5">
        <v>127</v>
      </c>
      <c r="D129">
        <v>115.51111111111</v>
      </c>
      <c r="E129">
        <v>192.51992337165001</v>
      </c>
      <c r="F129">
        <v>104.94835501148</v>
      </c>
      <c r="G129">
        <v>126.13963274675</v>
      </c>
      <c r="I129" s="6">
        <f t="shared" si="6"/>
        <v>10.562756099629993</v>
      </c>
      <c r="J129" s="6">
        <f t="shared" si="6"/>
        <v>66.380290624900013</v>
      </c>
      <c r="K129" s="6">
        <f t="shared" si="8"/>
        <v>-69.093592650250017</v>
      </c>
      <c r="L129" s="7">
        <f t="shared" si="7"/>
        <v>-1.0408751151856543</v>
      </c>
      <c r="M129" s="7">
        <f t="shared" si="9"/>
        <v>-1.0153857216411366</v>
      </c>
      <c r="P129" s="5">
        <f t="shared" si="10"/>
        <v>-0.41447260332740515</v>
      </c>
    </row>
    <row r="130" spans="1:16" x14ac:dyDescent="0.15">
      <c r="A130" s="5">
        <v>64.5</v>
      </c>
      <c r="B130" s="5">
        <v>128</v>
      </c>
      <c r="D130">
        <v>115.61915708812001</v>
      </c>
      <c r="E130">
        <v>193.12107279694001</v>
      </c>
      <c r="F130">
        <v>105.10099464421999</v>
      </c>
      <c r="G130">
        <v>126.06694720735</v>
      </c>
      <c r="I130" s="6">
        <f t="shared" ref="I130:J148" si="11">D130-F130</f>
        <v>10.51816244390001</v>
      </c>
      <c r="J130" s="6">
        <f t="shared" si="11"/>
        <v>67.054125589590015</v>
      </c>
      <c r="K130" s="6">
        <f t="shared" si="8"/>
        <v>-69.946788263607999</v>
      </c>
      <c r="L130" s="7">
        <f t="shared" ref="L130:L193" si="12">K130/J130</f>
        <v>-1.0431392199746627</v>
      </c>
      <c r="M130" s="7">
        <f t="shared" si="9"/>
        <v>-1.0174506905430785</v>
      </c>
      <c r="P130" s="5">
        <f t="shared" si="10"/>
        <v>-0.19785481104353644</v>
      </c>
    </row>
    <row r="131" spans="1:16" x14ac:dyDescent="0.15">
      <c r="A131" s="5">
        <v>65</v>
      </c>
      <c r="B131" s="5">
        <v>129</v>
      </c>
      <c r="D131">
        <v>115.82490421455999</v>
      </c>
      <c r="E131">
        <v>192.34865900382999</v>
      </c>
      <c r="F131">
        <v>105.01759755165</v>
      </c>
      <c r="G131">
        <v>126.21117061974</v>
      </c>
      <c r="I131" s="6">
        <f t="shared" si="11"/>
        <v>10.807306662909994</v>
      </c>
      <c r="J131" s="6">
        <f t="shared" si="11"/>
        <v>66.137488384089991</v>
      </c>
      <c r="K131" s="6">
        <f t="shared" ref="K131:K181" si="13">I131-1.2*J131</f>
        <v>-68.557679397997987</v>
      </c>
      <c r="L131" s="7">
        <f t="shared" si="12"/>
        <v>-1.0365933311506004</v>
      </c>
      <c r="M131" s="7">
        <f t="shared" ref="M131:M181" si="14">L131+ABS($N$2)*A131</f>
        <v>-1.0107056658319495</v>
      </c>
      <c r="P131" s="5">
        <f t="shared" ref="P131:P181" si="15">(L131-$O$2)/$O$2*100</f>
        <v>-0.82413147124399244</v>
      </c>
    </row>
    <row r="132" spans="1:16" x14ac:dyDescent="0.15">
      <c r="A132" s="5">
        <v>65.5</v>
      </c>
      <c r="B132" s="5">
        <v>130</v>
      </c>
      <c r="D132">
        <v>115.63563218391</v>
      </c>
      <c r="E132">
        <v>192.93639846743</v>
      </c>
      <c r="F132">
        <v>105.18745218057001</v>
      </c>
      <c r="G132">
        <v>126.16717674063</v>
      </c>
      <c r="I132" s="6">
        <f t="shared" si="11"/>
        <v>10.448180003339999</v>
      </c>
      <c r="J132" s="6">
        <f t="shared" si="11"/>
        <v>66.769221726799998</v>
      </c>
      <c r="K132" s="6">
        <f t="shared" si="13"/>
        <v>-69.674886068820001</v>
      </c>
      <c r="L132" s="7">
        <f t="shared" si="12"/>
        <v>-1.0435180202325725</v>
      </c>
      <c r="M132" s="7">
        <f t="shared" si="14"/>
        <v>-1.0174312190268551</v>
      </c>
      <c r="P132" s="5">
        <f t="shared" si="15"/>
        <v>-0.16161316887957208</v>
      </c>
    </row>
    <row r="133" spans="1:16" x14ac:dyDescent="0.15">
      <c r="A133" s="5">
        <v>66</v>
      </c>
      <c r="B133" s="5">
        <v>131</v>
      </c>
      <c r="D133">
        <v>115.67394636015</v>
      </c>
      <c r="E133">
        <v>194.11762452107001</v>
      </c>
      <c r="F133">
        <v>105.08760520275</v>
      </c>
      <c r="G133">
        <v>126.1648814078</v>
      </c>
      <c r="I133" s="6">
        <f t="shared" si="11"/>
        <v>10.5863411574</v>
      </c>
      <c r="J133" s="6">
        <f t="shared" si="11"/>
        <v>67.952743113270017</v>
      </c>
      <c r="K133" s="6">
        <f t="shared" si="13"/>
        <v>-70.956950578524015</v>
      </c>
      <c r="L133" s="7">
        <f t="shared" si="12"/>
        <v>-1.0442102456444813</v>
      </c>
      <c r="M133" s="7">
        <f t="shared" si="14"/>
        <v>-1.0179243085516976</v>
      </c>
      <c r="P133" s="5">
        <f t="shared" si="15"/>
        <v>-9.5384635103909418E-2</v>
      </c>
    </row>
    <row r="134" spans="1:16" x14ac:dyDescent="0.15">
      <c r="A134" s="5">
        <v>66.5</v>
      </c>
      <c r="B134" s="5">
        <v>132</v>
      </c>
      <c r="D134">
        <v>116.21647509579</v>
      </c>
      <c r="E134">
        <v>195.31264367815999</v>
      </c>
      <c r="F134">
        <v>105.10941086458</v>
      </c>
      <c r="G134">
        <v>126.33358837031</v>
      </c>
      <c r="I134" s="6">
        <f t="shared" si="11"/>
        <v>11.107064231210003</v>
      </c>
      <c r="J134" s="6">
        <f t="shared" si="11"/>
        <v>68.97905530784999</v>
      </c>
      <c r="K134" s="6">
        <f t="shared" si="13"/>
        <v>-71.667802138209979</v>
      </c>
      <c r="L134" s="7">
        <f t="shared" si="12"/>
        <v>-1.0389791773511576</v>
      </c>
      <c r="M134" s="7">
        <f t="shared" si="14"/>
        <v>-1.0124941043713074</v>
      </c>
      <c r="P134" s="5">
        <f t="shared" si="15"/>
        <v>-0.59586609271444235</v>
      </c>
    </row>
    <row r="135" spans="1:16" x14ac:dyDescent="0.15">
      <c r="A135" s="5">
        <v>67</v>
      </c>
      <c r="B135" s="5">
        <v>133</v>
      </c>
      <c r="D135">
        <v>115.89157088123</v>
      </c>
      <c r="E135">
        <v>194.67624521073</v>
      </c>
      <c r="F135">
        <v>105.19586840092001</v>
      </c>
      <c r="G135">
        <v>126.26778882938</v>
      </c>
      <c r="I135" s="6">
        <f t="shared" si="11"/>
        <v>10.69570248030999</v>
      </c>
      <c r="J135" s="6">
        <f t="shared" si="11"/>
        <v>68.408456381350007</v>
      </c>
      <c r="K135" s="6">
        <f t="shared" si="13"/>
        <v>-71.394445177310018</v>
      </c>
      <c r="L135" s="7">
        <f t="shared" si="12"/>
        <v>-1.043649410524838</v>
      </c>
      <c r="M135" s="7">
        <f t="shared" si="14"/>
        <v>-1.0169652016579211</v>
      </c>
      <c r="P135" s="5">
        <f t="shared" si="15"/>
        <v>-0.14904242781835572</v>
      </c>
    </row>
    <row r="136" spans="1:16" x14ac:dyDescent="0.15">
      <c r="A136" s="5">
        <v>67.5</v>
      </c>
      <c r="B136" s="5">
        <v>134</v>
      </c>
      <c r="D136">
        <v>115.98773946359999</v>
      </c>
      <c r="E136">
        <v>195.15249042145999</v>
      </c>
      <c r="F136">
        <v>105.19778117827001</v>
      </c>
      <c r="G136">
        <v>126.32746748279</v>
      </c>
      <c r="I136" s="6">
        <f t="shared" si="11"/>
        <v>10.789958285329988</v>
      </c>
      <c r="J136" s="6">
        <f t="shared" si="11"/>
        <v>68.825022938669989</v>
      </c>
      <c r="K136" s="6">
        <f t="shared" si="13"/>
        <v>-71.800069241073999</v>
      </c>
      <c r="L136" s="7">
        <f t="shared" si="12"/>
        <v>-1.0432262304518964</v>
      </c>
      <c r="M136" s="7">
        <f t="shared" si="14"/>
        <v>-1.0163428856979131</v>
      </c>
      <c r="P136" s="5">
        <f t="shared" si="15"/>
        <v>-0.18953010029011602</v>
      </c>
    </row>
    <row r="137" spans="1:16" x14ac:dyDescent="0.15">
      <c r="A137" s="5">
        <v>68</v>
      </c>
      <c r="B137" s="5">
        <v>135</v>
      </c>
      <c r="D137">
        <v>115.8662835249</v>
      </c>
      <c r="E137">
        <v>193.72873563217999</v>
      </c>
      <c r="F137">
        <v>105.0298393267</v>
      </c>
      <c r="G137">
        <v>126.39862280030999</v>
      </c>
      <c r="I137" s="6">
        <f t="shared" si="11"/>
        <v>10.836444198199999</v>
      </c>
      <c r="J137" s="6">
        <f t="shared" si="11"/>
        <v>67.330112831869997</v>
      </c>
      <c r="K137" s="6">
        <f t="shared" si="13"/>
        <v>-69.959691200043991</v>
      </c>
      <c r="L137" s="7">
        <f t="shared" si="12"/>
        <v>-1.0390550120529327</v>
      </c>
      <c r="M137" s="7">
        <f t="shared" si="14"/>
        <v>-1.0119725314118828</v>
      </c>
      <c r="P137" s="5">
        <f t="shared" si="15"/>
        <v>-0.58861062213871074</v>
      </c>
    </row>
    <row r="138" spans="1:16" x14ac:dyDescent="0.15">
      <c r="A138" s="5">
        <v>68.5</v>
      </c>
      <c r="B138" s="5">
        <v>136</v>
      </c>
      <c r="D138">
        <v>115.79540229884999</v>
      </c>
      <c r="E138">
        <v>193.40804597701</v>
      </c>
      <c r="F138">
        <v>105.04743687835</v>
      </c>
      <c r="G138">
        <v>126.48737566947</v>
      </c>
      <c r="I138" s="6">
        <f t="shared" si="11"/>
        <v>10.747965420499995</v>
      </c>
      <c r="J138" s="6">
        <f t="shared" si="11"/>
        <v>66.920670307540007</v>
      </c>
      <c r="K138" s="6">
        <f t="shared" si="13"/>
        <v>-69.556838948548005</v>
      </c>
      <c r="L138" s="7">
        <f t="shared" si="12"/>
        <v>-1.0393924422587706</v>
      </c>
      <c r="M138" s="7">
        <f t="shared" si="14"/>
        <v>-1.0121108257306541</v>
      </c>
      <c r="P138" s="5">
        <f t="shared" si="15"/>
        <v>-0.55632705178748865</v>
      </c>
    </row>
    <row r="139" spans="1:16" x14ac:dyDescent="0.15">
      <c r="A139" s="5">
        <v>69</v>
      </c>
      <c r="B139" s="5">
        <v>137</v>
      </c>
      <c r="D139">
        <v>115.88045977012</v>
      </c>
      <c r="E139">
        <v>193.42988505746999</v>
      </c>
      <c r="F139">
        <v>104.92616679419</v>
      </c>
      <c r="G139">
        <v>126.42693190513</v>
      </c>
      <c r="I139" s="6">
        <f t="shared" si="11"/>
        <v>10.954292975930002</v>
      </c>
      <c r="J139" s="6">
        <f t="shared" si="11"/>
        <v>67.002953152339984</v>
      </c>
      <c r="K139" s="6">
        <f t="shared" si="13"/>
        <v>-69.44925080687797</v>
      </c>
      <c r="L139" s="7">
        <f t="shared" si="12"/>
        <v>-1.0365102960309227</v>
      </c>
      <c r="M139" s="7">
        <f t="shared" si="14"/>
        <v>-1.0090295436157397</v>
      </c>
      <c r="P139" s="5">
        <f t="shared" si="15"/>
        <v>-0.83207584042421945</v>
      </c>
    </row>
    <row r="140" spans="1:16" x14ac:dyDescent="0.15">
      <c r="A140" s="5">
        <v>69.5</v>
      </c>
      <c r="B140" s="5">
        <v>138</v>
      </c>
      <c r="D140">
        <v>115.4724137931</v>
      </c>
      <c r="E140">
        <v>191.76245210728001</v>
      </c>
      <c r="F140">
        <v>105.16755929609999</v>
      </c>
      <c r="G140">
        <v>126.14537107881</v>
      </c>
      <c r="I140" s="6">
        <f t="shared" si="11"/>
        <v>10.304854497000008</v>
      </c>
      <c r="J140" s="6">
        <f t="shared" si="11"/>
        <v>65.617081028470011</v>
      </c>
      <c r="K140" s="6">
        <f t="shared" si="13"/>
        <v>-68.435642737164002</v>
      </c>
      <c r="L140" s="7">
        <f t="shared" si="12"/>
        <v>-1.0429546950964044</v>
      </c>
      <c r="M140" s="7">
        <f t="shared" si="14"/>
        <v>-1.0152748067941548</v>
      </c>
      <c r="P140" s="5">
        <f t="shared" si="15"/>
        <v>-0.21550919344837413</v>
      </c>
    </row>
    <row r="141" spans="1:16" x14ac:dyDescent="0.15">
      <c r="A141" s="5">
        <v>70</v>
      </c>
      <c r="B141" s="5">
        <v>139</v>
      </c>
      <c r="D141">
        <v>115.55862068966</v>
      </c>
      <c r="E141">
        <v>192.21379310345</v>
      </c>
      <c r="F141">
        <v>105.06044376435</v>
      </c>
      <c r="G141">
        <v>126.41048201989</v>
      </c>
      <c r="I141" s="6">
        <f t="shared" si="11"/>
        <v>10.498176925310005</v>
      </c>
      <c r="J141" s="6">
        <f t="shared" si="11"/>
        <v>65.803311083560004</v>
      </c>
      <c r="K141" s="6">
        <f t="shared" si="13"/>
        <v>-68.465796374961997</v>
      </c>
      <c r="L141" s="7">
        <f t="shared" si="12"/>
        <v>-1.0404612662730763</v>
      </c>
      <c r="M141" s="7">
        <f t="shared" si="14"/>
        <v>-1.0125822420837602</v>
      </c>
      <c r="P141" s="5">
        <f t="shared" si="15"/>
        <v>-0.45406751881759755</v>
      </c>
    </row>
    <row r="142" spans="1:16" x14ac:dyDescent="0.15">
      <c r="A142" s="5">
        <v>70.5</v>
      </c>
      <c r="B142" s="5">
        <v>140</v>
      </c>
      <c r="D142">
        <v>115.45325670498001</v>
      </c>
      <c r="E142">
        <v>192.90076628353</v>
      </c>
      <c r="F142">
        <v>105.05661820964001</v>
      </c>
      <c r="G142">
        <v>126.30068859985001</v>
      </c>
      <c r="I142" s="6">
        <f t="shared" si="11"/>
        <v>10.39663849534</v>
      </c>
      <c r="J142" s="6">
        <f t="shared" si="11"/>
        <v>66.600077683679999</v>
      </c>
      <c r="K142" s="6">
        <f t="shared" si="13"/>
        <v>-69.523454725075993</v>
      </c>
      <c r="L142" s="7">
        <f t="shared" si="12"/>
        <v>-1.0438944989716183</v>
      </c>
      <c r="M142" s="7">
        <f t="shared" si="14"/>
        <v>-1.0158163388952357</v>
      </c>
      <c r="P142" s="5">
        <f t="shared" si="15"/>
        <v>-0.12559363758850803</v>
      </c>
    </row>
    <row r="143" spans="1:16" x14ac:dyDescent="0.15">
      <c r="A143" s="5">
        <v>71</v>
      </c>
      <c r="B143" s="5">
        <v>141</v>
      </c>
      <c r="D143">
        <v>115.59233716475001</v>
      </c>
      <c r="E143">
        <v>192.62068965517</v>
      </c>
      <c r="F143">
        <v>104.97857689365</v>
      </c>
      <c r="G143">
        <v>126.33817903596</v>
      </c>
      <c r="I143" s="6">
        <f t="shared" si="11"/>
        <v>10.613760271100006</v>
      </c>
      <c r="J143" s="6">
        <f t="shared" si="11"/>
        <v>66.282510619210001</v>
      </c>
      <c r="K143" s="6">
        <f t="shared" si="13"/>
        <v>-68.925252471951993</v>
      </c>
      <c r="L143" s="7">
        <f t="shared" si="12"/>
        <v>-1.0398708773710221</v>
      </c>
      <c r="M143" s="7">
        <f t="shared" si="14"/>
        <v>-1.0115935814075729</v>
      </c>
      <c r="P143" s="5">
        <f t="shared" si="15"/>
        <v>-0.51055286400689426</v>
      </c>
    </row>
    <row r="144" spans="1:16" x14ac:dyDescent="0.15">
      <c r="A144" s="5">
        <v>71.5</v>
      </c>
      <c r="B144" s="5">
        <v>142</v>
      </c>
      <c r="D144">
        <v>116.09846743295</v>
      </c>
      <c r="E144">
        <v>191.72068965516999</v>
      </c>
      <c r="F144">
        <v>105.25937260903</v>
      </c>
      <c r="G144">
        <v>126.04437643458</v>
      </c>
      <c r="I144" s="6">
        <f t="shared" si="11"/>
        <v>10.839094823920007</v>
      </c>
      <c r="J144" s="6">
        <f t="shared" si="11"/>
        <v>65.676313220589989</v>
      </c>
      <c r="K144" s="6">
        <f t="shared" si="13"/>
        <v>-67.972481040787983</v>
      </c>
      <c r="L144" s="7">
        <f t="shared" si="12"/>
        <v>-1.0349618866772523</v>
      </c>
      <c r="M144" s="7">
        <f t="shared" si="14"/>
        <v>-1.0064854548267366</v>
      </c>
      <c r="P144" s="5">
        <f t="shared" si="15"/>
        <v>-0.98021960893357041</v>
      </c>
    </row>
    <row r="145" spans="1:16" x14ac:dyDescent="0.15">
      <c r="A145" s="5">
        <v>72</v>
      </c>
      <c r="B145" s="5">
        <v>143</v>
      </c>
      <c r="D145">
        <v>115.6429118774</v>
      </c>
      <c r="E145">
        <v>191.93831417625</v>
      </c>
      <c r="F145">
        <v>105.14537107881</v>
      </c>
      <c r="G145">
        <v>126.32976281561</v>
      </c>
      <c r="I145" s="6">
        <f t="shared" si="11"/>
        <v>10.497540798589995</v>
      </c>
      <c r="J145" s="6">
        <f t="shared" si="11"/>
        <v>65.608551360640007</v>
      </c>
      <c r="K145" s="6">
        <f t="shared" si="13"/>
        <v>-68.232720834178011</v>
      </c>
      <c r="L145" s="7">
        <f t="shared" si="12"/>
        <v>-1.0399973695366835</v>
      </c>
      <c r="M145" s="7">
        <f t="shared" si="14"/>
        <v>-1.0113218017991012</v>
      </c>
      <c r="P145" s="5">
        <f t="shared" si="15"/>
        <v>-0.4984507502709043</v>
      </c>
    </row>
    <row r="146" spans="1:16" x14ac:dyDescent="0.15">
      <c r="A146" s="5">
        <v>72.5</v>
      </c>
      <c r="B146" s="5">
        <v>144</v>
      </c>
      <c r="D146">
        <v>115.36283524904</v>
      </c>
      <c r="E146">
        <v>191.04597701149001</v>
      </c>
      <c r="F146">
        <v>105.04093343535</v>
      </c>
      <c r="G146">
        <v>126.4181331293</v>
      </c>
      <c r="I146" s="6">
        <f t="shared" si="11"/>
        <v>10.321901813690005</v>
      </c>
      <c r="J146" s="6">
        <f t="shared" si="11"/>
        <v>64.627843882190007</v>
      </c>
      <c r="K146" s="6">
        <f t="shared" si="13"/>
        <v>-67.231510844938001</v>
      </c>
      <c r="L146" s="7">
        <f t="shared" si="12"/>
        <v>-1.0402870776177249</v>
      </c>
      <c r="M146" s="7">
        <f t="shared" si="14"/>
        <v>-1.011412373993076</v>
      </c>
      <c r="P146" s="5">
        <f t="shared" si="15"/>
        <v>-0.47073298507441969</v>
      </c>
    </row>
    <row r="147" spans="1:16" x14ac:dyDescent="0.15">
      <c r="A147" s="5">
        <v>73</v>
      </c>
      <c r="B147" s="5">
        <v>145</v>
      </c>
      <c r="D147">
        <v>115.70881226054</v>
      </c>
      <c r="E147">
        <v>191.78160919539999</v>
      </c>
      <c r="F147">
        <v>105.09296097934001</v>
      </c>
      <c r="G147">
        <v>126.49885233358999</v>
      </c>
      <c r="I147" s="6">
        <f t="shared" si="11"/>
        <v>10.615851281199994</v>
      </c>
      <c r="J147" s="6">
        <f t="shared" si="11"/>
        <v>65.28275686181</v>
      </c>
      <c r="K147" s="6">
        <f t="shared" si="13"/>
        <v>-67.723456952972001</v>
      </c>
      <c r="L147" s="7">
        <f t="shared" si="12"/>
        <v>-1.0373865965300524</v>
      </c>
      <c r="M147" s="7">
        <f t="shared" si="14"/>
        <v>-1.008312757018337</v>
      </c>
      <c r="P147" s="5">
        <f t="shared" si="15"/>
        <v>-0.74823595791513353</v>
      </c>
    </row>
    <row r="148" spans="1:16" x14ac:dyDescent="0.15">
      <c r="A148" s="5">
        <v>73.5</v>
      </c>
      <c r="B148" s="5">
        <v>146</v>
      </c>
      <c r="D148">
        <v>115.61072796934999</v>
      </c>
      <c r="E148">
        <v>192.67126436781999</v>
      </c>
      <c r="F148">
        <v>105.02677888293999</v>
      </c>
      <c r="G148">
        <v>126.19472073451</v>
      </c>
      <c r="I148" s="6">
        <f t="shared" si="11"/>
        <v>10.583949086410001</v>
      </c>
      <c r="J148" s="6">
        <f t="shared" si="11"/>
        <v>66.476543633309987</v>
      </c>
      <c r="K148" s="6">
        <f t="shared" si="13"/>
        <v>-69.187903273561986</v>
      </c>
      <c r="L148" s="7">
        <f t="shared" si="12"/>
        <v>-1.0407867120048853</v>
      </c>
      <c r="M148" s="7">
        <f t="shared" si="14"/>
        <v>-1.0115137366061033</v>
      </c>
      <c r="P148" s="5">
        <f t="shared" si="15"/>
        <v>-0.42293056072497637</v>
      </c>
    </row>
    <row r="149" spans="1:16" x14ac:dyDescent="0.15">
      <c r="A149" s="5">
        <v>74</v>
      </c>
      <c r="B149" s="5">
        <v>147</v>
      </c>
      <c r="D149">
        <v>115.71149425287</v>
      </c>
      <c r="E149">
        <v>192.24980842912001</v>
      </c>
      <c r="F149">
        <v>105.04016832441</v>
      </c>
      <c r="G149">
        <v>126.41086457535999</v>
      </c>
      <c r="I149" s="6">
        <f t="shared" ref="I149:J181" si="16">D149-F149</f>
        <v>10.671325928459993</v>
      </c>
      <c r="J149" s="6">
        <f t="shared" si="16"/>
        <v>65.838943853760014</v>
      </c>
      <c r="K149" s="6">
        <f t="shared" si="13"/>
        <v>-68.335406696052019</v>
      </c>
      <c r="L149" s="7">
        <f t="shared" si="12"/>
        <v>-1.0379177231007395</v>
      </c>
      <c r="M149" s="7">
        <f t="shared" si="14"/>
        <v>-1.008445611814891</v>
      </c>
      <c r="P149" s="5">
        <f t="shared" si="15"/>
        <v>-0.69742052493513862</v>
      </c>
    </row>
    <row r="150" spans="1:16" x14ac:dyDescent="0.15">
      <c r="A150" s="5">
        <v>74.5</v>
      </c>
      <c r="B150" s="5">
        <v>148</v>
      </c>
      <c r="D150">
        <v>115.38199233717</v>
      </c>
      <c r="E150">
        <v>190.90766283524999</v>
      </c>
      <c r="F150">
        <v>105.19969395562001</v>
      </c>
      <c r="G150">
        <v>126.52524866106</v>
      </c>
      <c r="I150" s="6">
        <f t="shared" si="16"/>
        <v>10.182298381549998</v>
      </c>
      <c r="J150" s="6">
        <f t="shared" si="16"/>
        <v>64.382414174189989</v>
      </c>
      <c r="K150" s="6">
        <f t="shared" si="13"/>
        <v>-67.076598627477992</v>
      </c>
      <c r="L150" s="7">
        <f t="shared" si="12"/>
        <v>-1.0418465894428679</v>
      </c>
      <c r="M150" s="7">
        <f t="shared" si="14"/>
        <v>-1.0121753422699529</v>
      </c>
      <c r="P150" s="5">
        <f t="shared" si="15"/>
        <v>-0.32152698973220739</v>
      </c>
    </row>
    <row r="151" spans="1:16" x14ac:dyDescent="0.15">
      <c r="A151" s="5">
        <v>75</v>
      </c>
      <c r="B151" s="5">
        <v>149</v>
      </c>
      <c r="D151">
        <v>115.59655172414</v>
      </c>
      <c r="E151">
        <v>191.20727969348999</v>
      </c>
      <c r="F151">
        <v>105.11667941851999</v>
      </c>
      <c r="G151">
        <v>126.09143075746</v>
      </c>
      <c r="I151" s="6">
        <f t="shared" si="16"/>
        <v>10.479872305620006</v>
      </c>
      <c r="J151" s="6">
        <f t="shared" si="16"/>
        <v>65.115848936029991</v>
      </c>
      <c r="K151" s="6">
        <f t="shared" si="13"/>
        <v>-67.659146417615986</v>
      </c>
      <c r="L151" s="7">
        <f t="shared" si="12"/>
        <v>-1.0390580407557082</v>
      </c>
      <c r="M151" s="7">
        <f t="shared" si="14"/>
        <v>-1.0091876576957266</v>
      </c>
      <c r="P151" s="5">
        <f t="shared" si="15"/>
        <v>-0.58832085158043523</v>
      </c>
    </row>
    <row r="152" spans="1:16" x14ac:dyDescent="0.15">
      <c r="A152" s="5">
        <v>75.5</v>
      </c>
      <c r="B152" s="5">
        <v>150</v>
      </c>
      <c r="D152">
        <v>115.76973180077</v>
      </c>
      <c r="E152">
        <v>190.67394636015001</v>
      </c>
      <c r="F152">
        <v>105.17176740627001</v>
      </c>
      <c r="G152">
        <v>126.32785003826</v>
      </c>
      <c r="I152" s="6">
        <f t="shared" si="16"/>
        <v>10.597964394499996</v>
      </c>
      <c r="J152" s="6">
        <f t="shared" si="16"/>
        <v>64.346096321890016</v>
      </c>
      <c r="K152" s="6">
        <f t="shared" si="13"/>
        <v>-66.617351191768023</v>
      </c>
      <c r="L152" s="7">
        <f t="shared" si="12"/>
        <v>-1.0352974772318138</v>
      </c>
      <c r="M152" s="7">
        <f t="shared" si="14"/>
        <v>-1.0052279582847656</v>
      </c>
      <c r="P152" s="5">
        <f t="shared" si="15"/>
        <v>-0.94811204686606654</v>
      </c>
    </row>
    <row r="153" spans="1:16" x14ac:dyDescent="0.15">
      <c r="A153" s="5">
        <v>76</v>
      </c>
      <c r="B153" s="5">
        <v>151</v>
      </c>
      <c r="D153">
        <v>115.60038314176001</v>
      </c>
      <c r="E153">
        <v>190.82183908045999</v>
      </c>
      <c r="F153">
        <v>105.25401683244</v>
      </c>
      <c r="G153">
        <v>126.48240244836001</v>
      </c>
      <c r="I153" s="6">
        <f t="shared" si="16"/>
        <v>10.346366309320004</v>
      </c>
      <c r="J153" s="6">
        <f t="shared" si="16"/>
        <v>64.339436632099989</v>
      </c>
      <c r="K153" s="6">
        <f t="shared" si="13"/>
        <v>-66.860957649199975</v>
      </c>
      <c r="L153" s="7">
        <f t="shared" si="12"/>
        <v>-1.0391909091700371</v>
      </c>
      <c r="M153" s="7">
        <f t="shared" si="14"/>
        <v>-1.0089222543359224</v>
      </c>
      <c r="P153" s="5">
        <f t="shared" si="15"/>
        <v>-0.57560869147375004</v>
      </c>
    </row>
    <row r="154" spans="1:16" x14ac:dyDescent="0.15">
      <c r="A154" s="5">
        <v>76.5</v>
      </c>
      <c r="B154" s="5">
        <v>152</v>
      </c>
      <c r="D154">
        <v>115.90498084291001</v>
      </c>
      <c r="E154">
        <v>192.74291187739999</v>
      </c>
      <c r="F154">
        <v>105.18859984698</v>
      </c>
      <c r="G154">
        <v>126.32325937261</v>
      </c>
      <c r="I154" s="6">
        <f t="shared" si="16"/>
        <v>10.71638099593001</v>
      </c>
      <c r="J154" s="6">
        <f t="shared" si="16"/>
        <v>66.419652504789994</v>
      </c>
      <c r="K154" s="6">
        <f t="shared" si="13"/>
        <v>-68.987202009817977</v>
      </c>
      <c r="L154" s="7">
        <f t="shared" si="12"/>
        <v>-1.0386564730196808</v>
      </c>
      <c r="M154" s="7">
        <f t="shared" si="14"/>
        <v>-1.0081886822984996</v>
      </c>
      <c r="P154" s="5">
        <f t="shared" si="15"/>
        <v>-0.62674076785506283</v>
      </c>
    </row>
    <row r="155" spans="1:16" x14ac:dyDescent="0.15">
      <c r="A155" s="5">
        <v>77</v>
      </c>
      <c r="B155" s="5">
        <v>153</v>
      </c>
      <c r="D155">
        <v>115.97739463601999</v>
      </c>
      <c r="E155">
        <v>193.02030651340999</v>
      </c>
      <c r="F155">
        <v>105.27658760520001</v>
      </c>
      <c r="G155">
        <v>126.41966335119</v>
      </c>
      <c r="I155" s="6">
        <f t="shared" si="16"/>
        <v>10.700807030819988</v>
      </c>
      <c r="J155" s="6">
        <f t="shared" si="16"/>
        <v>66.600643162219995</v>
      </c>
      <c r="K155" s="6">
        <f t="shared" si="13"/>
        <v>-69.219964763844004</v>
      </c>
      <c r="L155" s="7">
        <f t="shared" si="12"/>
        <v>-1.0393287733760181</v>
      </c>
      <c r="M155" s="7">
        <f t="shared" si="14"/>
        <v>-1.0086618467677704</v>
      </c>
      <c r="P155" s="5">
        <f t="shared" si="15"/>
        <v>-0.56241855995706203</v>
      </c>
    </row>
    <row r="156" spans="1:16" x14ac:dyDescent="0.15">
      <c r="A156" s="5">
        <v>77.5</v>
      </c>
      <c r="B156" s="5">
        <v>154</v>
      </c>
      <c r="D156">
        <v>115.70344827586</v>
      </c>
      <c r="E156">
        <v>190.46858237548</v>
      </c>
      <c r="F156">
        <v>105.03787299158</v>
      </c>
      <c r="G156">
        <v>126.4273144606</v>
      </c>
      <c r="I156" s="6">
        <f t="shared" si="16"/>
        <v>10.665575284279996</v>
      </c>
      <c r="J156" s="6">
        <f t="shared" si="16"/>
        <v>64.041267914879995</v>
      </c>
      <c r="K156" s="6">
        <f t="shared" si="13"/>
        <v>-66.183946213575993</v>
      </c>
      <c r="L156" s="7">
        <f t="shared" si="12"/>
        <v>-1.0334577744704232</v>
      </c>
      <c r="M156" s="7">
        <f t="shared" si="14"/>
        <v>-1.0025917119751089</v>
      </c>
      <c r="P156" s="5">
        <f t="shared" si="15"/>
        <v>-1.1241252563984283</v>
      </c>
    </row>
    <row r="157" spans="1:16" x14ac:dyDescent="0.15">
      <c r="A157" s="5">
        <v>78</v>
      </c>
      <c r="B157" s="5">
        <v>155</v>
      </c>
      <c r="D157">
        <v>115.76858237547999</v>
      </c>
      <c r="E157">
        <v>192.45555555556001</v>
      </c>
      <c r="F157">
        <v>105.15149196634</v>
      </c>
      <c r="G157">
        <v>126.52792654935</v>
      </c>
      <c r="I157" s="6">
        <f t="shared" si="16"/>
        <v>10.61709040913999</v>
      </c>
      <c r="J157" s="6">
        <f t="shared" si="16"/>
        <v>65.927629006210012</v>
      </c>
      <c r="K157" s="6">
        <f t="shared" si="13"/>
        <v>-68.496064398312015</v>
      </c>
      <c r="L157" s="7">
        <f t="shared" si="12"/>
        <v>-1.0389584068291016</v>
      </c>
      <c r="M157" s="7">
        <f t="shared" si="14"/>
        <v>-1.0078932084467207</v>
      </c>
      <c r="P157" s="5">
        <f t="shared" si="15"/>
        <v>-0.59785330843617546</v>
      </c>
    </row>
    <row r="158" spans="1:16" x14ac:dyDescent="0.15">
      <c r="A158" s="5">
        <v>78.5</v>
      </c>
      <c r="B158" s="5">
        <v>156</v>
      </c>
      <c r="D158">
        <v>115.84712643678</v>
      </c>
      <c r="E158">
        <v>192.96053639847</v>
      </c>
      <c r="F158">
        <v>105.05700076511</v>
      </c>
      <c r="G158">
        <v>126.1377199694</v>
      </c>
      <c r="I158" s="6">
        <f t="shared" si="16"/>
        <v>10.790125671669998</v>
      </c>
      <c r="J158" s="6">
        <f t="shared" si="16"/>
        <v>66.822816429070002</v>
      </c>
      <c r="K158" s="6">
        <f t="shared" si="13"/>
        <v>-69.397254043214005</v>
      </c>
      <c r="L158" s="7">
        <f t="shared" si="12"/>
        <v>-1.0385263260622466</v>
      </c>
      <c r="M158" s="7">
        <f t="shared" si="14"/>
        <v>-1.0072619917927992</v>
      </c>
      <c r="P158" s="5">
        <f t="shared" si="15"/>
        <v>-0.63919255309429768</v>
      </c>
    </row>
    <row r="159" spans="1:16" x14ac:dyDescent="0.15">
      <c r="A159" s="5">
        <v>79</v>
      </c>
      <c r="B159" s="5">
        <v>157</v>
      </c>
      <c r="D159">
        <v>116.12873563218</v>
      </c>
      <c r="E159">
        <v>195.59961685824001</v>
      </c>
      <c r="F159">
        <v>105.07804131599001</v>
      </c>
      <c r="G159">
        <v>126.52716143841</v>
      </c>
      <c r="I159" s="6">
        <f t="shared" si="16"/>
        <v>11.05069431618999</v>
      </c>
      <c r="J159" s="6">
        <f t="shared" si="16"/>
        <v>69.072455419830007</v>
      </c>
      <c r="K159" s="6">
        <f t="shared" si="13"/>
        <v>-71.836252187606021</v>
      </c>
      <c r="L159" s="7">
        <f t="shared" si="12"/>
        <v>-1.0400130088177313</v>
      </c>
      <c r="M159" s="7">
        <f t="shared" si="14"/>
        <v>-1.0085495386612173</v>
      </c>
      <c r="P159" s="5">
        <f t="shared" si="15"/>
        <v>-0.49695446505039781</v>
      </c>
    </row>
    <row r="160" spans="1:16" x14ac:dyDescent="0.15">
      <c r="A160" s="5">
        <v>79.5</v>
      </c>
      <c r="B160" s="5">
        <v>158</v>
      </c>
      <c r="D160">
        <v>116.19770114943</v>
      </c>
      <c r="E160">
        <v>196.39118773946001</v>
      </c>
      <c r="F160">
        <v>105.25057383321</v>
      </c>
      <c r="G160">
        <v>126.53749043611001</v>
      </c>
      <c r="I160" s="6">
        <f t="shared" si="16"/>
        <v>10.947127316220005</v>
      </c>
      <c r="J160" s="6">
        <f t="shared" si="16"/>
        <v>69.853697303350003</v>
      </c>
      <c r="K160" s="6">
        <f t="shared" si="13"/>
        <v>-72.877309447800002</v>
      </c>
      <c r="L160" s="7">
        <f t="shared" si="12"/>
        <v>-1.0432849263700319</v>
      </c>
      <c r="M160" s="7">
        <f t="shared" si="14"/>
        <v>-1.0116223203264514</v>
      </c>
      <c r="P160" s="5">
        <f t="shared" si="15"/>
        <v>-0.18391437955832726</v>
      </c>
    </row>
    <row r="161" spans="1:16" x14ac:dyDescent="0.15">
      <c r="A161" s="5">
        <v>80</v>
      </c>
      <c r="B161" s="5">
        <v>159</v>
      </c>
      <c r="D161">
        <v>115.95019157087999</v>
      </c>
      <c r="E161">
        <v>195.77969348658999</v>
      </c>
      <c r="F161">
        <v>105.23182861514999</v>
      </c>
      <c r="G161">
        <v>126.34850803367</v>
      </c>
      <c r="I161" s="6">
        <f t="shared" si="16"/>
        <v>10.718362955730001</v>
      </c>
      <c r="J161" s="6">
        <f t="shared" si="16"/>
        <v>69.431185452919991</v>
      </c>
      <c r="K161" s="6">
        <f t="shared" si="13"/>
        <v>-72.599059587773979</v>
      </c>
      <c r="L161" s="7">
        <f t="shared" si="12"/>
        <v>-1.045626098909143</v>
      </c>
      <c r="M161" s="7">
        <f t="shared" si="14"/>
        <v>-1.013764356978496</v>
      </c>
      <c r="P161" s="5">
        <f t="shared" si="15"/>
        <v>4.007685496398692E-2</v>
      </c>
    </row>
    <row r="162" spans="1:16" x14ac:dyDescent="0.15">
      <c r="A162" s="5">
        <v>80.5</v>
      </c>
      <c r="B162" s="5">
        <v>160</v>
      </c>
      <c r="D162">
        <v>115.99157088123</v>
      </c>
      <c r="E162">
        <v>196.09348659003999</v>
      </c>
      <c r="F162">
        <v>105.06120887529001</v>
      </c>
      <c r="G162">
        <v>126.44835501148</v>
      </c>
      <c r="I162" s="6">
        <f t="shared" si="16"/>
        <v>10.930362005939998</v>
      </c>
      <c r="J162" s="6">
        <f t="shared" si="16"/>
        <v>69.645131578559983</v>
      </c>
      <c r="K162" s="6">
        <f t="shared" si="13"/>
        <v>-72.643795888331979</v>
      </c>
      <c r="L162" s="7">
        <f t="shared" si="12"/>
        <v>-1.0430563377770274</v>
      </c>
      <c r="M162" s="7">
        <f t="shared" si="14"/>
        <v>-1.0109954599593138</v>
      </c>
      <c r="P162" s="5">
        <f t="shared" si="15"/>
        <v>-0.20578454943663343</v>
      </c>
    </row>
    <row r="163" spans="1:16" x14ac:dyDescent="0.15">
      <c r="A163" s="5">
        <v>81</v>
      </c>
      <c r="B163" s="5">
        <v>161</v>
      </c>
      <c r="D163">
        <v>116.07624521072999</v>
      </c>
      <c r="E163">
        <v>196.98160919540001</v>
      </c>
      <c r="F163">
        <v>105.08645753634001</v>
      </c>
      <c r="G163">
        <v>126.51874521806</v>
      </c>
      <c r="I163" s="6">
        <f t="shared" si="16"/>
        <v>10.989787674389987</v>
      </c>
      <c r="J163" s="6">
        <f t="shared" si="16"/>
        <v>70.462863977340007</v>
      </c>
      <c r="K163" s="6">
        <f t="shared" si="13"/>
        <v>-73.565649098418021</v>
      </c>
      <c r="L163" s="7">
        <f t="shared" si="12"/>
        <v>-1.0440343316456144</v>
      </c>
      <c r="M163" s="7">
        <f t="shared" si="14"/>
        <v>-1.0117743179408343</v>
      </c>
      <c r="P163" s="5">
        <f t="shared" si="15"/>
        <v>-0.11221517327129396</v>
      </c>
    </row>
    <row r="164" spans="1:16" x14ac:dyDescent="0.15">
      <c r="A164" s="5">
        <v>81.5</v>
      </c>
      <c r="B164" s="5">
        <v>162</v>
      </c>
      <c r="D164">
        <v>115.55517241379</v>
      </c>
      <c r="E164">
        <v>194.66321839080999</v>
      </c>
      <c r="F164">
        <v>105.13389441469</v>
      </c>
      <c r="G164">
        <v>126.45371078805999</v>
      </c>
      <c r="I164" s="6">
        <f t="shared" si="16"/>
        <v>10.421277999099999</v>
      </c>
      <c r="J164" s="6">
        <f t="shared" si="16"/>
        <v>68.209507602749994</v>
      </c>
      <c r="K164" s="6">
        <f t="shared" si="13"/>
        <v>-71.430131124199988</v>
      </c>
      <c r="L164" s="7">
        <f t="shared" si="12"/>
        <v>-1.0472166364285578</v>
      </c>
      <c r="M164" s="7">
        <f t="shared" si="14"/>
        <v>-1.0147574868367111</v>
      </c>
      <c r="P164" s="5">
        <f t="shared" si="15"/>
        <v>0.19225122766657582</v>
      </c>
    </row>
    <row r="165" spans="1:16" x14ac:dyDescent="0.15">
      <c r="A165" s="5">
        <v>82</v>
      </c>
      <c r="B165" s="5">
        <v>163</v>
      </c>
      <c r="D165">
        <v>115.99233716475</v>
      </c>
      <c r="E165">
        <v>195.95823754789001</v>
      </c>
      <c r="F165">
        <v>105.08224942616999</v>
      </c>
      <c r="G165">
        <v>126.77314460597</v>
      </c>
      <c r="I165" s="6">
        <f t="shared" si="16"/>
        <v>10.910087738580003</v>
      </c>
      <c r="J165" s="6">
        <f t="shared" si="16"/>
        <v>69.185092941920004</v>
      </c>
      <c r="K165" s="6">
        <f t="shared" si="13"/>
        <v>-72.112023791723999</v>
      </c>
      <c r="L165" s="7">
        <f t="shared" si="12"/>
        <v>-1.0423058020932503</v>
      </c>
      <c r="M165" s="7">
        <f t="shared" si="14"/>
        <v>-1.009647516614337</v>
      </c>
      <c r="P165" s="5">
        <f t="shared" si="15"/>
        <v>-0.27759190731129807</v>
      </c>
    </row>
    <row r="166" spans="1:16" x14ac:dyDescent="0.15">
      <c r="A166" s="5">
        <v>82.5</v>
      </c>
      <c r="B166" s="5">
        <v>164</v>
      </c>
      <c r="D166">
        <v>116.34022988506</v>
      </c>
      <c r="E166">
        <v>196.66819923372</v>
      </c>
      <c r="F166">
        <v>105.10635042081</v>
      </c>
      <c r="G166">
        <v>126.59984697781</v>
      </c>
      <c r="I166" s="6">
        <f t="shared" si="16"/>
        <v>11.233879464249995</v>
      </c>
      <c r="J166" s="6">
        <f t="shared" si="16"/>
        <v>70.06835225591</v>
      </c>
      <c r="K166" s="6">
        <f t="shared" si="13"/>
        <v>-72.848143242841999</v>
      </c>
      <c r="L166" s="7">
        <f t="shared" si="12"/>
        <v>-1.0396725611126032</v>
      </c>
      <c r="M166" s="7">
        <f t="shared" si="14"/>
        <v>-1.0068151397466234</v>
      </c>
      <c r="P166" s="5">
        <f t="shared" si="15"/>
        <v>-0.52952673406858874</v>
      </c>
    </row>
    <row r="167" spans="1:16" x14ac:dyDescent="0.15">
      <c r="A167" s="5">
        <v>83</v>
      </c>
      <c r="B167" s="5">
        <v>165</v>
      </c>
      <c r="D167">
        <v>116.3816091954</v>
      </c>
      <c r="E167">
        <v>195.99463601533</v>
      </c>
      <c r="F167">
        <v>105.25860749809</v>
      </c>
      <c r="G167">
        <v>126.63159908186999</v>
      </c>
      <c r="I167" s="6">
        <f t="shared" si="16"/>
        <v>11.123001697310002</v>
      </c>
      <c r="J167" s="6">
        <f t="shared" si="16"/>
        <v>69.363036933460009</v>
      </c>
      <c r="K167" s="6">
        <f t="shared" si="13"/>
        <v>-72.112642622842003</v>
      </c>
      <c r="L167" s="7">
        <f t="shared" si="12"/>
        <v>-1.0396407915648171</v>
      </c>
      <c r="M167" s="7">
        <f t="shared" si="14"/>
        <v>-1.0065842343117708</v>
      </c>
      <c r="P167" s="5">
        <f t="shared" si="15"/>
        <v>-0.53256627947155821</v>
      </c>
    </row>
    <row r="168" spans="1:16" x14ac:dyDescent="0.15">
      <c r="A168" s="5">
        <v>83.5</v>
      </c>
      <c r="B168" s="5">
        <v>166</v>
      </c>
      <c r="D168">
        <v>116.30727969349</v>
      </c>
      <c r="E168">
        <v>197.44521072796999</v>
      </c>
      <c r="F168">
        <v>104.97742922723999</v>
      </c>
      <c r="G168">
        <v>126.41315990819</v>
      </c>
      <c r="I168" s="6">
        <f t="shared" si="16"/>
        <v>11.329850466250008</v>
      </c>
      <c r="J168" s="6">
        <f t="shared" si="16"/>
        <v>71.032050819779997</v>
      </c>
      <c r="K168" s="6">
        <f t="shared" si="13"/>
        <v>-73.908610517485982</v>
      </c>
      <c r="L168" s="7">
        <f t="shared" si="12"/>
        <v>-1.040496644324747</v>
      </c>
      <c r="M168" s="7">
        <f t="shared" si="14"/>
        <v>-1.0072409511846341</v>
      </c>
      <c r="P168" s="5">
        <f t="shared" si="15"/>
        <v>-0.45068273049622504</v>
      </c>
    </row>
    <row r="169" spans="1:16" x14ac:dyDescent="0.15">
      <c r="A169" s="5">
        <v>84</v>
      </c>
      <c r="B169" s="5">
        <v>167</v>
      </c>
      <c r="D169">
        <v>116.47739463601999</v>
      </c>
      <c r="E169">
        <v>197.35823754789001</v>
      </c>
      <c r="F169">
        <v>105.17980107116</v>
      </c>
      <c r="G169">
        <v>126.41583779648001</v>
      </c>
      <c r="I169" s="6">
        <f t="shared" si="16"/>
        <v>11.297593564859994</v>
      </c>
      <c r="J169" s="6">
        <f t="shared" si="16"/>
        <v>70.942399751410008</v>
      </c>
      <c r="K169" s="6">
        <f t="shared" si="13"/>
        <v>-73.833286136832015</v>
      </c>
      <c r="L169" s="7">
        <f t="shared" si="12"/>
        <v>-1.0407497687638421</v>
      </c>
      <c r="M169" s="7">
        <f t="shared" si="14"/>
        <v>-1.0072949397366626</v>
      </c>
      <c r="P169" s="5">
        <f t="shared" si="15"/>
        <v>-0.42646509823995288</v>
      </c>
    </row>
    <row r="170" spans="1:16" x14ac:dyDescent="0.15">
      <c r="A170" s="5">
        <v>84.5</v>
      </c>
      <c r="B170" s="5">
        <v>168</v>
      </c>
      <c r="D170">
        <v>116.28084291188</v>
      </c>
      <c r="E170">
        <v>196.48505747126001</v>
      </c>
      <c r="F170">
        <v>105.17214996174</v>
      </c>
      <c r="G170">
        <v>126.73068094874</v>
      </c>
      <c r="I170" s="6">
        <f t="shared" si="16"/>
        <v>11.108692950139996</v>
      </c>
      <c r="J170" s="6">
        <f t="shared" si="16"/>
        <v>69.754376522520005</v>
      </c>
      <c r="K170" s="6">
        <f t="shared" si="13"/>
        <v>-72.596558876884004</v>
      </c>
      <c r="L170" s="7">
        <f t="shared" si="12"/>
        <v>-1.0407455774971539</v>
      </c>
      <c r="M170" s="7">
        <f t="shared" si="14"/>
        <v>-1.0070916125829079</v>
      </c>
      <c r="P170" s="5">
        <f t="shared" si="15"/>
        <v>-0.4268660968780324</v>
      </c>
    </row>
    <row r="171" spans="1:16" x14ac:dyDescent="0.15">
      <c r="A171" s="5">
        <v>85</v>
      </c>
      <c r="B171" s="5">
        <v>169</v>
      </c>
      <c r="D171">
        <v>116.35747126437001</v>
      </c>
      <c r="E171">
        <v>196.27279693487</v>
      </c>
      <c r="F171">
        <v>105.14039785769</v>
      </c>
      <c r="G171">
        <v>126.6247130834</v>
      </c>
      <c r="I171" s="6">
        <f t="shared" si="16"/>
        <v>11.217073406680001</v>
      </c>
      <c r="J171" s="6">
        <f t="shared" si="16"/>
        <v>69.648083851470005</v>
      </c>
      <c r="K171" s="6">
        <f t="shared" si="13"/>
        <v>-72.360627215084008</v>
      </c>
      <c r="L171" s="7">
        <f t="shared" si="12"/>
        <v>-1.0389464176702796</v>
      </c>
      <c r="M171" s="7">
        <f t="shared" si="14"/>
        <v>-1.0050933168689671</v>
      </c>
      <c r="P171" s="5">
        <f t="shared" si="15"/>
        <v>-0.59900036891144959</v>
      </c>
    </row>
    <row r="172" spans="1:16" x14ac:dyDescent="0.15">
      <c r="A172" s="5">
        <v>85.5</v>
      </c>
      <c r="B172" s="5">
        <v>170</v>
      </c>
      <c r="D172">
        <v>116.06743295019</v>
      </c>
      <c r="E172">
        <v>195.4938697318</v>
      </c>
      <c r="F172">
        <v>105.14843152256999</v>
      </c>
      <c r="G172">
        <v>126.48546289212</v>
      </c>
      <c r="I172" s="6">
        <f t="shared" si="16"/>
        <v>10.919001427620003</v>
      </c>
      <c r="J172" s="6">
        <f t="shared" si="16"/>
        <v>69.008406839680006</v>
      </c>
      <c r="K172" s="6">
        <f t="shared" si="13"/>
        <v>-71.891086779996002</v>
      </c>
      <c r="L172" s="7">
        <f t="shared" si="12"/>
        <v>-1.0417728806145754</v>
      </c>
      <c r="M172" s="7">
        <f t="shared" si="14"/>
        <v>-1.0077206439261963</v>
      </c>
      <c r="P172" s="5">
        <f t="shared" si="15"/>
        <v>-0.32857906776943646</v>
      </c>
    </row>
    <row r="173" spans="1:16" x14ac:dyDescent="0.15">
      <c r="A173" s="5">
        <v>86</v>
      </c>
      <c r="B173" s="5">
        <v>171</v>
      </c>
      <c r="D173">
        <v>116.45325670498001</v>
      </c>
      <c r="E173">
        <v>196.22030651341001</v>
      </c>
      <c r="F173">
        <v>105.34697781177999</v>
      </c>
      <c r="G173">
        <v>126.39977046672</v>
      </c>
      <c r="I173" s="6">
        <f t="shared" si="16"/>
        <v>11.106278893200013</v>
      </c>
      <c r="J173" s="6">
        <f t="shared" si="16"/>
        <v>69.820536046690009</v>
      </c>
      <c r="K173" s="6">
        <f t="shared" si="13"/>
        <v>-72.678364362827992</v>
      </c>
      <c r="L173" s="7">
        <f t="shared" si="12"/>
        <v>-1.0409310566482461</v>
      </c>
      <c r="M173" s="7">
        <f t="shared" si="14"/>
        <v>-1.0066796840728005</v>
      </c>
      <c r="P173" s="5">
        <f t="shared" si="15"/>
        <v>-0.40912041460248572</v>
      </c>
    </row>
    <row r="174" spans="1:16" x14ac:dyDescent="0.15">
      <c r="A174" s="5">
        <v>86.5</v>
      </c>
      <c r="B174" s="5">
        <v>172</v>
      </c>
      <c r="D174">
        <v>116.31379310345</v>
      </c>
      <c r="E174">
        <v>196.99885057470999</v>
      </c>
      <c r="F174">
        <v>105.20275439939</v>
      </c>
      <c r="G174">
        <v>126.30680948737999</v>
      </c>
      <c r="I174" s="6">
        <f t="shared" si="16"/>
        <v>11.111038704059993</v>
      </c>
      <c r="J174" s="6">
        <f t="shared" si="16"/>
        <v>70.692041087329997</v>
      </c>
      <c r="K174" s="6">
        <f t="shared" si="13"/>
        <v>-73.719410600735998</v>
      </c>
      <c r="L174" s="7">
        <f t="shared" si="12"/>
        <v>-1.0428247574527678</v>
      </c>
      <c r="M174" s="7">
        <f t="shared" si="14"/>
        <v>-1.0083742489902556</v>
      </c>
      <c r="P174" s="5">
        <f t="shared" si="15"/>
        <v>-0.22794095263008871</v>
      </c>
    </row>
    <row r="175" spans="1:16" x14ac:dyDescent="0.15">
      <c r="A175" s="5">
        <v>87</v>
      </c>
      <c r="B175" s="5">
        <v>173</v>
      </c>
      <c r="D175">
        <v>116.58237547893</v>
      </c>
      <c r="E175">
        <v>196.19386973179999</v>
      </c>
      <c r="F175">
        <v>105.15914307574999</v>
      </c>
      <c r="G175">
        <v>126.51377199693999</v>
      </c>
      <c r="I175" s="6">
        <f t="shared" si="16"/>
        <v>11.423232403180009</v>
      </c>
      <c r="J175" s="6">
        <f t="shared" si="16"/>
        <v>69.680097734859999</v>
      </c>
      <c r="K175" s="6">
        <f t="shared" si="13"/>
        <v>-72.192884878651981</v>
      </c>
      <c r="L175" s="7">
        <f t="shared" si="12"/>
        <v>-1.0360617626191255</v>
      </c>
      <c r="M175" s="7">
        <f t="shared" si="14"/>
        <v>-1.0014121182695468</v>
      </c>
      <c r="P175" s="5">
        <f t="shared" si="15"/>
        <v>-0.87498918873775278</v>
      </c>
    </row>
    <row r="176" spans="1:16" x14ac:dyDescent="0.15">
      <c r="A176" s="5">
        <v>87.5</v>
      </c>
      <c r="B176" s="5">
        <v>174</v>
      </c>
      <c r="D176">
        <v>116.53831417625</v>
      </c>
      <c r="E176">
        <v>195.40114942528999</v>
      </c>
      <c r="F176">
        <v>105.19969395562001</v>
      </c>
      <c r="G176">
        <v>126.74942616679</v>
      </c>
      <c r="I176" s="6">
        <f t="shared" si="16"/>
        <v>11.338620220629991</v>
      </c>
      <c r="J176" s="6">
        <f t="shared" si="16"/>
        <v>68.651723258499985</v>
      </c>
      <c r="K176" s="6">
        <f t="shared" si="13"/>
        <v>-71.043447689569987</v>
      </c>
      <c r="L176" s="7">
        <f t="shared" si="12"/>
        <v>-1.0348385199605878</v>
      </c>
      <c r="M176" s="7">
        <f t="shared" si="14"/>
        <v>-0.99998973972394267</v>
      </c>
      <c r="P176" s="5">
        <f t="shared" si="15"/>
        <v>-0.99202269593506442</v>
      </c>
    </row>
    <row r="177" spans="1:16" x14ac:dyDescent="0.15">
      <c r="A177" s="5">
        <v>88</v>
      </c>
      <c r="B177" s="5">
        <v>175</v>
      </c>
      <c r="D177">
        <v>116.64329501916001</v>
      </c>
      <c r="E177">
        <v>196.0275862069</v>
      </c>
      <c r="F177">
        <v>105.02677888293999</v>
      </c>
      <c r="G177">
        <v>126.46174445295</v>
      </c>
      <c r="I177" s="6">
        <f t="shared" si="16"/>
        <v>11.616516136220014</v>
      </c>
      <c r="J177" s="6">
        <f t="shared" si="16"/>
        <v>69.565841753949996</v>
      </c>
      <c r="K177" s="6">
        <f t="shared" si="13"/>
        <v>-71.862493968519985</v>
      </c>
      <c r="L177" s="7">
        <f t="shared" si="12"/>
        <v>-1.0330140792760492</v>
      </c>
      <c r="M177" s="7">
        <f t="shared" si="14"/>
        <v>-0.99796616315233744</v>
      </c>
      <c r="P177" s="5">
        <f t="shared" si="15"/>
        <v>-1.1665757091861546</v>
      </c>
    </row>
    <row r="178" spans="1:16" x14ac:dyDescent="0.15">
      <c r="A178" s="5">
        <v>88.5</v>
      </c>
      <c r="B178" s="5">
        <v>176</v>
      </c>
      <c r="D178">
        <v>116.4754789272</v>
      </c>
      <c r="E178">
        <v>194.87088122604999</v>
      </c>
      <c r="F178">
        <v>105.03596021423</v>
      </c>
      <c r="G178">
        <v>126.50038255547</v>
      </c>
      <c r="I178" s="6">
        <f t="shared" si="16"/>
        <v>11.439518712969999</v>
      </c>
      <c r="J178" s="6">
        <f t="shared" si="16"/>
        <v>68.370498670579991</v>
      </c>
      <c r="K178" s="6">
        <f t="shared" si="13"/>
        <v>-70.60507969172599</v>
      </c>
      <c r="L178" s="7">
        <f t="shared" si="12"/>
        <v>-1.0326834097248956</v>
      </c>
      <c r="M178" s="7">
        <f t="shared" si="14"/>
        <v>-0.99743635771411732</v>
      </c>
      <c r="P178" s="5">
        <f t="shared" si="15"/>
        <v>-1.1982124551946094</v>
      </c>
    </row>
    <row r="179" spans="1:16" x14ac:dyDescent="0.15">
      <c r="A179" s="5">
        <v>89</v>
      </c>
      <c r="B179" s="5">
        <v>177</v>
      </c>
      <c r="D179">
        <v>116.28007662835</v>
      </c>
      <c r="E179">
        <v>195.01379310345001</v>
      </c>
      <c r="F179">
        <v>105.09296097934001</v>
      </c>
      <c r="G179">
        <v>126.54322876817</v>
      </c>
      <c r="I179" s="6">
        <f t="shared" si="16"/>
        <v>11.187115649009996</v>
      </c>
      <c r="J179" s="6">
        <f t="shared" si="16"/>
        <v>68.470564335280017</v>
      </c>
      <c r="K179" s="6">
        <f t="shared" si="13"/>
        <v>-70.977561553326026</v>
      </c>
      <c r="L179" s="7">
        <f t="shared" si="12"/>
        <v>-1.0366142333188608</v>
      </c>
      <c r="M179" s="7">
        <f t="shared" si="14"/>
        <v>-1.0011680454210159</v>
      </c>
      <c r="P179" s="5">
        <f t="shared" si="15"/>
        <v>-0.82213166029685514</v>
      </c>
    </row>
    <row r="180" spans="1:16" x14ac:dyDescent="0.15">
      <c r="A180" s="5">
        <v>89.5</v>
      </c>
      <c r="B180" s="5">
        <v>178</v>
      </c>
      <c r="D180">
        <v>116.43716475095999</v>
      </c>
      <c r="E180">
        <v>195.48007662834999</v>
      </c>
      <c r="F180">
        <v>105.05126243305</v>
      </c>
      <c r="G180">
        <v>126.49885233358999</v>
      </c>
      <c r="I180" s="6">
        <f t="shared" si="16"/>
        <v>11.385902317909995</v>
      </c>
      <c r="J180" s="6">
        <f t="shared" si="16"/>
        <v>68.981224294759997</v>
      </c>
      <c r="K180" s="6">
        <f t="shared" si="13"/>
        <v>-71.391566835801996</v>
      </c>
      <c r="L180" s="7">
        <f t="shared" si="12"/>
        <v>-1.0349420087231636</v>
      </c>
      <c r="M180" s="7">
        <f t="shared" si="14"/>
        <v>-0.99929668493825219</v>
      </c>
      <c r="P180" s="5">
        <f t="shared" si="15"/>
        <v>-0.98212142838589001</v>
      </c>
    </row>
    <row r="181" spans="1:16" x14ac:dyDescent="0.15">
      <c r="A181" s="5">
        <v>90</v>
      </c>
      <c r="B181" s="5">
        <v>179</v>
      </c>
      <c r="D181">
        <v>116.61417624521</v>
      </c>
      <c r="E181">
        <v>196.66819923372</v>
      </c>
      <c r="F181">
        <v>105.20696250956</v>
      </c>
      <c r="G181">
        <v>126.32899770467</v>
      </c>
      <c r="I181" s="6">
        <f t="shared" si="16"/>
        <v>11.407213735650004</v>
      </c>
      <c r="J181" s="6">
        <f t="shared" si="16"/>
        <v>70.339201529050001</v>
      </c>
      <c r="K181" s="6">
        <f t="shared" si="13"/>
        <v>-72.999828099209992</v>
      </c>
      <c r="L181" s="7">
        <f t="shared" si="12"/>
        <v>-1.0378256578454499</v>
      </c>
      <c r="M181" s="7">
        <f t="shared" si="14"/>
        <v>-1.0019811981734719</v>
      </c>
      <c r="P181" s="5">
        <f t="shared" si="15"/>
        <v>-0.70622885061145046</v>
      </c>
    </row>
    <row r="182" spans="1:16" x14ac:dyDescent="0.15">
      <c r="A182" s="5">
        <v>90.5</v>
      </c>
      <c r="B182" s="5">
        <v>180</v>
      </c>
      <c r="D182">
        <v>116.25478927203</v>
      </c>
      <c r="E182">
        <v>195.15862068966001</v>
      </c>
      <c r="F182">
        <v>105.13963274675</v>
      </c>
      <c r="G182">
        <v>126.35042081102</v>
      </c>
      <c r="I182" s="6">
        <f t="shared" ref="I182:J241" si="17">D182-F182</f>
        <v>11.11515652528</v>
      </c>
      <c r="J182" s="6">
        <f t="shared" si="17"/>
        <v>68.808199878640011</v>
      </c>
      <c r="K182" s="6">
        <f>I182-1.2*J182</f>
        <v>-71.454683329088013</v>
      </c>
      <c r="L182" s="7">
        <f t="shared" si="12"/>
        <v>-1.038461745186122</v>
      </c>
      <c r="M182" s="7">
        <f>L182+ABS($N$2)*A182</f>
        <v>-1.0024181496270774</v>
      </c>
      <c r="P182" s="5">
        <f>(L182-$O$2)/$O$2*100</f>
        <v>-0.64537131605517428</v>
      </c>
    </row>
    <row r="183" spans="1:16" x14ac:dyDescent="0.15">
      <c r="A183" s="5">
        <v>91</v>
      </c>
      <c r="B183" s="5">
        <v>181</v>
      </c>
      <c r="D183">
        <v>115.87777777778</v>
      </c>
      <c r="E183">
        <v>193.80191570880999</v>
      </c>
      <c r="F183">
        <v>105.1155317521</v>
      </c>
      <c r="G183">
        <v>126.61132364193</v>
      </c>
      <c r="I183" s="6">
        <f t="shared" si="17"/>
        <v>10.76224602568</v>
      </c>
      <c r="J183" s="6">
        <f t="shared" si="17"/>
        <v>67.190592066879987</v>
      </c>
      <c r="K183" s="6">
        <f t="shared" ref="K183:K241" si="18">I183-1.2*J183</f>
        <v>-69.866464454575976</v>
      </c>
      <c r="L183" s="7">
        <f t="shared" si="12"/>
        <v>-1.0398251050538814</v>
      </c>
      <c r="M183" s="7">
        <f t="shared" ref="M183:M241" si="19">L183+ABS($N$2)*A183</f>
        <v>-1.0035823736077703</v>
      </c>
      <c r="P183" s="5">
        <f t="shared" ref="P183:P241" si="20">(L183-$O$2)/$O$2*100</f>
        <v>-0.51493212168740576</v>
      </c>
    </row>
    <row r="184" spans="1:16" x14ac:dyDescent="0.15">
      <c r="A184" s="5">
        <v>91.5</v>
      </c>
      <c r="B184" s="5">
        <v>182</v>
      </c>
      <c r="D184">
        <v>115.66858237548</v>
      </c>
      <c r="E184">
        <v>193.74061302682</v>
      </c>
      <c r="F184">
        <v>105.07765876051999</v>
      </c>
      <c r="G184">
        <v>126.33588370314</v>
      </c>
      <c r="I184" s="6">
        <f t="shared" si="17"/>
        <v>10.590923614960005</v>
      </c>
      <c r="J184" s="6">
        <f t="shared" si="17"/>
        <v>67.404729323680002</v>
      </c>
      <c r="K184" s="6">
        <f t="shared" si="18"/>
        <v>-70.294751573455997</v>
      </c>
      <c r="L184" s="7">
        <f t="shared" si="12"/>
        <v>-1.0428756598946938</v>
      </c>
      <c r="M184" s="7">
        <f t="shared" si="19"/>
        <v>-1.0064337925615163</v>
      </c>
      <c r="P184" s="5">
        <f t="shared" si="20"/>
        <v>-0.22307087124278313</v>
      </c>
    </row>
    <row r="185" spans="1:16" x14ac:dyDescent="0.15">
      <c r="A185" s="5">
        <v>92</v>
      </c>
      <c r="B185" s="5">
        <v>183</v>
      </c>
      <c r="D185">
        <v>116.02567049808</v>
      </c>
      <c r="E185">
        <v>194.79425287356</v>
      </c>
      <c r="F185">
        <v>105.1480489671</v>
      </c>
      <c r="G185">
        <v>126.22647283856</v>
      </c>
      <c r="I185" s="6">
        <f t="shared" si="17"/>
        <v>10.877621530980008</v>
      </c>
      <c r="J185" s="6">
        <f t="shared" si="17"/>
        <v>68.567780034999998</v>
      </c>
      <c r="K185" s="6">
        <f t="shared" si="18"/>
        <v>-71.403714511019984</v>
      </c>
      <c r="L185" s="7">
        <f t="shared" si="12"/>
        <v>-1.0413595784284164</v>
      </c>
      <c r="M185" s="7">
        <f t="shared" si="19"/>
        <v>-1.0047185752081722</v>
      </c>
      <c r="P185" s="5">
        <f t="shared" si="20"/>
        <v>-0.36812167531414525</v>
      </c>
    </row>
    <row r="186" spans="1:16" x14ac:dyDescent="0.15">
      <c r="A186" s="5">
        <v>92.5</v>
      </c>
      <c r="B186" s="5">
        <v>184</v>
      </c>
      <c r="D186">
        <v>116.05210727969001</v>
      </c>
      <c r="E186">
        <v>194.39923371648001</v>
      </c>
      <c r="F186">
        <v>105.14116296863</v>
      </c>
      <c r="G186">
        <v>126.80642693191</v>
      </c>
      <c r="I186" s="6">
        <f t="shared" si="17"/>
        <v>10.910944311060007</v>
      </c>
      <c r="J186" s="6">
        <f t="shared" si="17"/>
        <v>67.592806784570016</v>
      </c>
      <c r="K186" s="6">
        <f t="shared" si="18"/>
        <v>-70.200423830424015</v>
      </c>
      <c r="L186" s="7">
        <f t="shared" si="12"/>
        <v>-1.038578321716465</v>
      </c>
      <c r="M186" s="7">
        <f t="shared" si="19"/>
        <v>-1.0017381826091545</v>
      </c>
      <c r="P186" s="5">
        <f t="shared" si="20"/>
        <v>-0.63421787883017755</v>
      </c>
    </row>
    <row r="187" spans="1:16" x14ac:dyDescent="0.15">
      <c r="A187" s="5">
        <v>93</v>
      </c>
      <c r="B187" s="5">
        <v>185</v>
      </c>
      <c r="D187">
        <v>116.76858237547999</v>
      </c>
      <c r="E187">
        <v>197.08199233716999</v>
      </c>
      <c r="F187">
        <v>105.25172149962</v>
      </c>
      <c r="G187">
        <v>126.36572302984</v>
      </c>
      <c r="I187" s="6">
        <f t="shared" si="17"/>
        <v>11.51686087585999</v>
      </c>
      <c r="J187" s="6">
        <f t="shared" si="17"/>
        <v>70.716269307329995</v>
      </c>
      <c r="K187" s="6">
        <f t="shared" si="18"/>
        <v>-73.342662292935998</v>
      </c>
      <c r="L187" s="7">
        <f t="shared" si="12"/>
        <v>-1.0371398691041209</v>
      </c>
      <c r="M187" s="7">
        <f t="shared" si="19"/>
        <v>-1.0001005941097438</v>
      </c>
      <c r="P187" s="5">
        <f t="shared" si="20"/>
        <v>-0.77184155716151892</v>
      </c>
    </row>
    <row r="188" spans="1:16" x14ac:dyDescent="0.15">
      <c r="A188" s="5">
        <v>93.5</v>
      </c>
      <c r="B188" s="5">
        <v>186</v>
      </c>
      <c r="D188">
        <v>116.36666666667</v>
      </c>
      <c r="E188">
        <v>196.00766283524999</v>
      </c>
      <c r="F188">
        <v>105.07957153787</v>
      </c>
      <c r="G188">
        <v>126.29648048967</v>
      </c>
      <c r="I188" s="6">
        <f t="shared" si="17"/>
        <v>11.287095128800004</v>
      </c>
      <c r="J188" s="6">
        <f t="shared" si="17"/>
        <v>69.711182345579985</v>
      </c>
      <c r="K188" s="6">
        <f t="shared" si="18"/>
        <v>-72.366323685895978</v>
      </c>
      <c r="L188" s="7">
        <f t="shared" si="12"/>
        <v>-1.0380877393120895</v>
      </c>
      <c r="M188" s="7">
        <f t="shared" si="19"/>
        <v>-1.0008493284306459</v>
      </c>
      <c r="P188" s="5">
        <f t="shared" si="20"/>
        <v>-0.68115425645944516</v>
      </c>
    </row>
    <row r="189" spans="1:16" x14ac:dyDescent="0.15">
      <c r="A189" s="5">
        <v>94</v>
      </c>
      <c r="B189" s="5">
        <v>187</v>
      </c>
      <c r="D189">
        <v>115.75938697318</v>
      </c>
      <c r="E189">
        <v>194.54521072796999</v>
      </c>
      <c r="F189">
        <v>105.19166029074</v>
      </c>
      <c r="G189">
        <v>126.48431522571001</v>
      </c>
      <c r="I189" s="6">
        <f t="shared" si="17"/>
        <v>10.567726682439996</v>
      </c>
      <c r="J189" s="6">
        <f t="shared" si="17"/>
        <v>68.060895502259982</v>
      </c>
      <c r="K189" s="6">
        <f t="shared" si="18"/>
        <v>-71.105347920271981</v>
      </c>
      <c r="L189" s="7">
        <f t="shared" si="12"/>
        <v>-1.0447313012199628</v>
      </c>
      <c r="M189" s="7">
        <f t="shared" si="19"/>
        <v>-1.0072937544514526</v>
      </c>
      <c r="P189" s="5">
        <f t="shared" si="20"/>
        <v>-4.5532742662373754E-2</v>
      </c>
    </row>
    <row r="190" spans="1:16" x14ac:dyDescent="0.15">
      <c r="A190" s="5">
        <v>94.5</v>
      </c>
      <c r="B190" s="5">
        <v>188</v>
      </c>
      <c r="D190">
        <v>115.94022988506001</v>
      </c>
      <c r="E190">
        <v>194.23026819923001</v>
      </c>
      <c r="F190">
        <v>105.25899005356</v>
      </c>
      <c r="G190">
        <v>126.54246365723</v>
      </c>
      <c r="I190" s="6">
        <f t="shared" si="17"/>
        <v>10.681239831500008</v>
      </c>
      <c r="J190" s="6">
        <f t="shared" si="17"/>
        <v>67.687804542000009</v>
      </c>
      <c r="K190" s="6">
        <f t="shared" si="18"/>
        <v>-70.544125618899997</v>
      </c>
      <c r="L190" s="7">
        <f t="shared" si="12"/>
        <v>-1.0421984594747442</v>
      </c>
      <c r="M190" s="7">
        <f t="shared" si="19"/>
        <v>-1.0045617768191675</v>
      </c>
      <c r="P190" s="5">
        <f t="shared" si="20"/>
        <v>-0.28786189178889038</v>
      </c>
    </row>
    <row r="191" spans="1:16" x14ac:dyDescent="0.15">
      <c r="A191" s="5">
        <v>95</v>
      </c>
      <c r="B191" s="5">
        <v>189</v>
      </c>
      <c r="D191">
        <v>115.67432950192</v>
      </c>
      <c r="E191">
        <v>194.29501915709</v>
      </c>
      <c r="F191">
        <v>105.17941851569</v>
      </c>
      <c r="G191">
        <v>126.71423106349999</v>
      </c>
      <c r="I191" s="6">
        <f t="shared" si="17"/>
        <v>10.494910986229996</v>
      </c>
      <c r="J191" s="6">
        <f t="shared" si="17"/>
        <v>67.580788093590002</v>
      </c>
      <c r="K191" s="6">
        <f t="shared" si="18"/>
        <v>-70.602034726078003</v>
      </c>
      <c r="L191" s="7">
        <f t="shared" si="12"/>
        <v>-1.0447057028737812</v>
      </c>
      <c r="M191" s="7">
        <f t="shared" si="19"/>
        <v>-1.0068698843311379</v>
      </c>
      <c r="P191" s="5">
        <f t="shared" si="20"/>
        <v>-4.7981859533159907E-2</v>
      </c>
    </row>
    <row r="192" spans="1:16" x14ac:dyDescent="0.15">
      <c r="A192" s="5">
        <v>95.5</v>
      </c>
      <c r="B192" s="5">
        <v>190</v>
      </c>
      <c r="D192">
        <v>116.11647509578999</v>
      </c>
      <c r="E192">
        <v>195.67509578543999</v>
      </c>
      <c r="F192">
        <v>105.23068094874</v>
      </c>
      <c r="G192">
        <v>126.31981637337</v>
      </c>
      <c r="I192" s="6">
        <f t="shared" si="17"/>
        <v>10.885794147049992</v>
      </c>
      <c r="J192" s="6">
        <f t="shared" si="17"/>
        <v>69.35527941206999</v>
      </c>
      <c r="K192" s="6">
        <f t="shared" si="18"/>
        <v>-72.340541147433996</v>
      </c>
      <c r="L192" s="7">
        <f t="shared" si="12"/>
        <v>-1.0430430352335149</v>
      </c>
      <c r="M192" s="7">
        <f t="shared" si="19"/>
        <v>-1.0050080808038051</v>
      </c>
      <c r="P192" s="5">
        <f t="shared" si="20"/>
        <v>-0.20705726774076333</v>
      </c>
    </row>
    <row r="193" spans="1:16" x14ac:dyDescent="0.15">
      <c r="A193" s="5">
        <v>96</v>
      </c>
      <c r="B193" s="5">
        <v>191</v>
      </c>
      <c r="D193">
        <v>115.99080459770001</v>
      </c>
      <c r="E193">
        <v>194.06819923372001</v>
      </c>
      <c r="F193">
        <v>105.28997704667</v>
      </c>
      <c r="G193">
        <v>126.55891354246</v>
      </c>
      <c r="I193" s="6">
        <f t="shared" si="17"/>
        <v>10.700827551030002</v>
      </c>
      <c r="J193" s="6">
        <f t="shared" si="17"/>
        <v>67.509285691260004</v>
      </c>
      <c r="K193" s="6">
        <f t="shared" si="18"/>
        <v>-70.310315278481994</v>
      </c>
      <c r="L193" s="7">
        <f t="shared" si="12"/>
        <v>-1.0414910268793529</v>
      </c>
      <c r="M193" s="7">
        <f t="shared" si="19"/>
        <v>-1.0032569365625765</v>
      </c>
      <c r="P193" s="5">
        <f t="shared" si="20"/>
        <v>-0.35554536993321489</v>
      </c>
    </row>
    <row r="194" spans="1:16" x14ac:dyDescent="0.15">
      <c r="A194" s="5">
        <v>96.5</v>
      </c>
      <c r="B194" s="5">
        <v>192</v>
      </c>
      <c r="D194">
        <v>116.04636015326</v>
      </c>
      <c r="E194">
        <v>194.70114942529</v>
      </c>
      <c r="F194">
        <v>105.22264728386</v>
      </c>
      <c r="G194">
        <v>126.15378729916</v>
      </c>
      <c r="I194" s="6">
        <f t="shared" si="17"/>
        <v>10.823712869399998</v>
      </c>
      <c r="J194" s="6">
        <f t="shared" si="17"/>
        <v>68.547362126129997</v>
      </c>
      <c r="K194" s="6">
        <f t="shared" si="18"/>
        <v>-71.433121681955996</v>
      </c>
      <c r="L194" s="7">
        <f t="shared" ref="L194:L241" si="21">K194/J194</f>
        <v>-1.0420987688850241</v>
      </c>
      <c r="M194" s="7">
        <f t="shared" si="19"/>
        <v>-1.0036655426811811</v>
      </c>
      <c r="P194" s="5">
        <f t="shared" si="20"/>
        <v>-0.29739976987717137</v>
      </c>
    </row>
    <row r="195" spans="1:16" x14ac:dyDescent="0.15">
      <c r="A195" s="5">
        <v>97</v>
      </c>
      <c r="B195" s="5">
        <v>193</v>
      </c>
      <c r="D195">
        <v>116.13486590038001</v>
      </c>
      <c r="E195">
        <v>193.24521072797</v>
      </c>
      <c r="F195">
        <v>105.20007651109</v>
      </c>
      <c r="G195">
        <v>126.79188982402</v>
      </c>
      <c r="I195" s="6">
        <f t="shared" si="17"/>
        <v>10.934789389290003</v>
      </c>
      <c r="J195" s="6">
        <f t="shared" si="17"/>
        <v>66.453320903950001</v>
      </c>
      <c r="K195" s="6">
        <f t="shared" si="18"/>
        <v>-68.809195695450001</v>
      </c>
      <c r="L195" s="7">
        <f t="shared" si="21"/>
        <v>-1.0354515735173735</v>
      </c>
      <c r="M195" s="7">
        <f t="shared" si="19"/>
        <v>-0.9968192114264639</v>
      </c>
      <c r="P195" s="5">
        <f t="shared" si="20"/>
        <v>-0.93336891424290125</v>
      </c>
    </row>
    <row r="196" spans="1:16" x14ac:dyDescent="0.15">
      <c r="A196" s="5">
        <v>97.5</v>
      </c>
      <c r="B196" s="5">
        <v>194</v>
      </c>
      <c r="D196">
        <v>115.47011494253</v>
      </c>
      <c r="E196">
        <v>192.30344827586001</v>
      </c>
      <c r="F196">
        <v>105.03022188217</v>
      </c>
      <c r="G196">
        <v>126.36074980872</v>
      </c>
      <c r="I196" s="6">
        <f t="shared" si="17"/>
        <v>10.439893060360006</v>
      </c>
      <c r="J196" s="6">
        <f t="shared" si="17"/>
        <v>65.942698467140005</v>
      </c>
      <c r="K196" s="6">
        <f t="shared" si="18"/>
        <v>-68.691345100207997</v>
      </c>
      <c r="L196" s="7">
        <f t="shared" si="21"/>
        <v>-1.041682349933521</v>
      </c>
      <c r="M196" s="7">
        <f t="shared" si="19"/>
        <v>-1.002850851955545</v>
      </c>
      <c r="P196" s="5">
        <f t="shared" si="20"/>
        <v>-0.33724057334954638</v>
      </c>
    </row>
    <row r="197" spans="1:16" x14ac:dyDescent="0.15">
      <c r="A197" s="5">
        <v>98</v>
      </c>
      <c r="B197" s="5">
        <v>195</v>
      </c>
      <c r="D197">
        <v>115.59808429119001</v>
      </c>
      <c r="E197">
        <v>191.92567049808</v>
      </c>
      <c r="F197">
        <v>105.08530986993</v>
      </c>
      <c r="G197">
        <v>126.40742157613001</v>
      </c>
      <c r="I197" s="6">
        <f t="shared" si="17"/>
        <v>10.512774421260005</v>
      </c>
      <c r="J197" s="6">
        <f t="shared" si="17"/>
        <v>65.51824892194999</v>
      </c>
      <c r="K197" s="6">
        <f t="shared" si="18"/>
        <v>-68.109124285079986</v>
      </c>
      <c r="L197" s="7">
        <f t="shared" si="21"/>
        <v>-1.039544331629138</v>
      </c>
      <c r="M197" s="7">
        <f t="shared" si="19"/>
        <v>-1.0005136977640954</v>
      </c>
      <c r="P197" s="5">
        <f t="shared" si="20"/>
        <v>-0.54179506535289645</v>
      </c>
    </row>
    <row r="198" spans="1:16" x14ac:dyDescent="0.15">
      <c r="A198" s="5">
        <v>98.5</v>
      </c>
      <c r="B198" s="5">
        <v>196</v>
      </c>
      <c r="D198">
        <v>115.64406130268</v>
      </c>
      <c r="E198">
        <v>192.53026819922999</v>
      </c>
      <c r="F198">
        <v>104.96977811783</v>
      </c>
      <c r="G198">
        <v>126.5623565417</v>
      </c>
      <c r="I198" s="6">
        <f t="shared" si="17"/>
        <v>10.674283184849997</v>
      </c>
      <c r="J198" s="6">
        <f t="shared" si="17"/>
        <v>65.967911657529996</v>
      </c>
      <c r="K198" s="6">
        <f t="shared" si="18"/>
        <v>-68.487210804185992</v>
      </c>
      <c r="L198" s="7">
        <f t="shared" si="21"/>
        <v>-1.0381897665600641</v>
      </c>
      <c r="M198" s="7">
        <f t="shared" si="19"/>
        <v>-0.998959996807955</v>
      </c>
      <c r="P198" s="5">
        <f t="shared" si="20"/>
        <v>-0.6713928190399634</v>
      </c>
    </row>
    <row r="199" spans="1:16" x14ac:dyDescent="0.15">
      <c r="A199" s="5">
        <v>99</v>
      </c>
      <c r="B199" s="5">
        <v>197</v>
      </c>
      <c r="D199">
        <v>115.47318007663</v>
      </c>
      <c r="E199">
        <v>191.49616858237999</v>
      </c>
      <c r="F199">
        <v>105.13274674828</v>
      </c>
      <c r="G199">
        <v>126.23374139249999</v>
      </c>
      <c r="I199" s="6">
        <f t="shared" si="17"/>
        <v>10.340433328350002</v>
      </c>
      <c r="J199" s="6">
        <f t="shared" si="17"/>
        <v>65.26242718988</v>
      </c>
      <c r="K199" s="6">
        <f t="shared" si="18"/>
        <v>-67.974479299506001</v>
      </c>
      <c r="L199" s="7">
        <f t="shared" si="21"/>
        <v>-1.041556102437553</v>
      </c>
      <c r="M199" s="7">
        <f t="shared" si="19"/>
        <v>-1.0021271967983774</v>
      </c>
      <c r="P199" s="5">
        <f t="shared" si="20"/>
        <v>-0.34931927835945659</v>
      </c>
    </row>
    <row r="200" spans="1:16" x14ac:dyDescent="0.15">
      <c r="A200" s="5">
        <v>99.5</v>
      </c>
      <c r="B200" s="5">
        <v>198</v>
      </c>
      <c r="D200">
        <v>115.60383141763</v>
      </c>
      <c r="E200">
        <v>191.25785440613001</v>
      </c>
      <c r="F200">
        <v>105.23909716909</v>
      </c>
      <c r="G200">
        <v>126.34391736802</v>
      </c>
      <c r="I200" s="6">
        <f t="shared" si="17"/>
        <v>10.364734248540003</v>
      </c>
      <c r="J200" s="6">
        <f t="shared" si="17"/>
        <v>64.913937038110006</v>
      </c>
      <c r="K200" s="6">
        <f t="shared" si="18"/>
        <v>-67.531990197192002</v>
      </c>
      <c r="L200" s="7">
        <f t="shared" si="21"/>
        <v>-1.0403311411776639</v>
      </c>
      <c r="M200" s="7">
        <f t="shared" si="19"/>
        <v>-1.0007030996514217</v>
      </c>
      <c r="P200" s="5">
        <f t="shared" si="20"/>
        <v>-0.4665172124120866</v>
      </c>
    </row>
    <row r="201" spans="1:16" x14ac:dyDescent="0.15">
      <c r="A201" s="5">
        <v>100</v>
      </c>
      <c r="B201" s="5">
        <v>199</v>
      </c>
      <c r="D201">
        <v>115.530651341</v>
      </c>
      <c r="E201">
        <v>191.35172413793001</v>
      </c>
      <c r="F201">
        <v>105.19969395562001</v>
      </c>
      <c r="G201">
        <v>126.54514154552</v>
      </c>
      <c r="I201" s="6">
        <f t="shared" si="17"/>
        <v>10.330957385379989</v>
      </c>
      <c r="J201" s="6">
        <f t="shared" si="17"/>
        <v>64.80658259241001</v>
      </c>
      <c r="K201" s="6">
        <f t="shared" si="18"/>
        <v>-67.436941725512014</v>
      </c>
      <c r="L201" s="7">
        <f t="shared" si="21"/>
        <v>-1.0405878388873735</v>
      </c>
      <c r="M201" s="7">
        <f t="shared" si="19"/>
        <v>-1.0007606614740647</v>
      </c>
      <c r="P201" s="5">
        <f t="shared" si="20"/>
        <v>-0.44195770817378172</v>
      </c>
    </row>
    <row r="202" spans="1:16" x14ac:dyDescent="0.15">
      <c r="A202" s="5">
        <v>100.5</v>
      </c>
      <c r="B202" s="5">
        <v>200</v>
      </c>
      <c r="D202">
        <v>115.57739463602</v>
      </c>
      <c r="E202">
        <v>190.97969348659001</v>
      </c>
      <c r="F202">
        <v>104.96442234124</v>
      </c>
      <c r="G202">
        <v>126.43611323642</v>
      </c>
      <c r="I202" s="6">
        <f t="shared" si="17"/>
        <v>10.612972294780008</v>
      </c>
      <c r="J202" s="6">
        <f t="shared" si="17"/>
        <v>64.54358025017001</v>
      </c>
      <c r="K202" s="6">
        <f t="shared" si="18"/>
        <v>-66.839324005424004</v>
      </c>
      <c r="L202" s="7">
        <f t="shared" si="21"/>
        <v>-1.0355688938598653</v>
      </c>
      <c r="M202" s="7">
        <f t="shared" si="19"/>
        <v>-0.99554258055948996</v>
      </c>
      <c r="P202" s="5">
        <f t="shared" si="20"/>
        <v>-0.92214431293295518</v>
      </c>
    </row>
    <row r="203" spans="1:16" x14ac:dyDescent="0.15">
      <c r="A203" s="5">
        <v>101</v>
      </c>
      <c r="B203" s="5">
        <v>201</v>
      </c>
      <c r="D203">
        <v>115.35900383142</v>
      </c>
      <c r="E203">
        <v>190.09233716475001</v>
      </c>
      <c r="F203">
        <v>105.21729150727001</v>
      </c>
      <c r="G203">
        <v>126.72915072686</v>
      </c>
      <c r="I203" s="6">
        <f t="shared" si="17"/>
        <v>10.141712324149992</v>
      </c>
      <c r="J203" s="6">
        <f t="shared" si="17"/>
        <v>63.363186437890008</v>
      </c>
      <c r="K203" s="6">
        <f t="shared" si="18"/>
        <v>-65.894111401318014</v>
      </c>
      <c r="L203" s="7">
        <f t="shared" si="21"/>
        <v>-1.0399431453137047</v>
      </c>
      <c r="M203" s="7">
        <f t="shared" si="19"/>
        <v>-0.99971769612626282</v>
      </c>
      <c r="P203" s="5">
        <f t="shared" si="20"/>
        <v>-0.50363864242457568</v>
      </c>
    </row>
    <row r="204" spans="1:16" x14ac:dyDescent="0.15">
      <c r="A204" s="5">
        <v>101.5</v>
      </c>
      <c r="B204" s="5">
        <v>202</v>
      </c>
      <c r="D204">
        <v>115.469348659</v>
      </c>
      <c r="E204">
        <v>190.43869731800999</v>
      </c>
      <c r="F204">
        <v>105.11629686305</v>
      </c>
      <c r="G204">
        <v>126.51912777353</v>
      </c>
      <c r="I204" s="6">
        <f t="shared" si="17"/>
        <v>10.353051795950009</v>
      </c>
      <c r="J204" s="6">
        <f t="shared" si="17"/>
        <v>63.919569544479984</v>
      </c>
      <c r="K204" s="6">
        <f t="shared" si="18"/>
        <v>-66.350431657425972</v>
      </c>
      <c r="L204" s="7">
        <f t="shared" si="21"/>
        <v>-1.0380300138168861</v>
      </c>
      <c r="M204" s="7">
        <f t="shared" si="19"/>
        <v>-0.99760542874237768</v>
      </c>
      <c r="P204" s="5">
        <f t="shared" si="20"/>
        <v>-0.6866771321629761</v>
      </c>
    </row>
    <row r="205" spans="1:16" x14ac:dyDescent="0.15">
      <c r="A205" s="5">
        <v>102</v>
      </c>
      <c r="B205" s="5">
        <v>203</v>
      </c>
      <c r="D205">
        <v>115.86513409961999</v>
      </c>
      <c r="E205">
        <v>192.12988505747001</v>
      </c>
      <c r="F205">
        <v>105.00306044376001</v>
      </c>
      <c r="G205">
        <v>126.86610558531</v>
      </c>
      <c r="I205" s="6">
        <f t="shared" si="17"/>
        <v>10.862073655859987</v>
      </c>
      <c r="J205" s="6">
        <f t="shared" si="17"/>
        <v>65.26377947216001</v>
      </c>
      <c r="K205" s="6">
        <f t="shared" si="18"/>
        <v>-67.454461710732019</v>
      </c>
      <c r="L205" s="7">
        <f t="shared" si="21"/>
        <v>-1.0335665855745682</v>
      </c>
      <c r="M205" s="7">
        <f t="shared" si="19"/>
        <v>-0.99294286461299319</v>
      </c>
      <c r="P205" s="5">
        <f t="shared" si="20"/>
        <v>-1.1137147748384413</v>
      </c>
    </row>
    <row r="206" spans="1:16" x14ac:dyDescent="0.15">
      <c r="A206" s="5">
        <v>102.5</v>
      </c>
      <c r="B206" s="5">
        <v>204</v>
      </c>
      <c r="D206">
        <v>115.21762452106999</v>
      </c>
      <c r="E206">
        <v>190.31800766283999</v>
      </c>
      <c r="F206">
        <v>105.20007651109</v>
      </c>
      <c r="G206">
        <v>126.30413159907999</v>
      </c>
      <c r="I206" s="6">
        <f t="shared" si="17"/>
        <v>10.01754800997999</v>
      </c>
      <c r="J206" s="6">
        <f t="shared" si="17"/>
        <v>64.013876063759994</v>
      </c>
      <c r="K206" s="6">
        <f t="shared" si="18"/>
        <v>-66.799103266532001</v>
      </c>
      <c r="L206" s="7">
        <f t="shared" si="21"/>
        <v>-1.0435097415441275</v>
      </c>
      <c r="M206" s="7">
        <f t="shared" si="19"/>
        <v>-1.0026868846954859</v>
      </c>
      <c r="P206" s="5">
        <f t="shared" si="20"/>
        <v>-0.16240523081180552</v>
      </c>
    </row>
    <row r="207" spans="1:16" x14ac:dyDescent="0.15">
      <c r="A207" s="5">
        <v>103</v>
      </c>
      <c r="B207" s="5">
        <v>205</v>
      </c>
      <c r="D207">
        <v>115.48275862069001</v>
      </c>
      <c r="E207">
        <v>190.55747126437001</v>
      </c>
      <c r="F207">
        <v>105.16220351951</v>
      </c>
      <c r="G207">
        <v>126.24215761284999</v>
      </c>
      <c r="I207" s="6">
        <f t="shared" si="17"/>
        <v>10.320555101180005</v>
      </c>
      <c r="J207" s="6">
        <f t="shared" si="17"/>
        <v>64.315313651520015</v>
      </c>
      <c r="K207" s="6">
        <f t="shared" si="18"/>
        <v>-66.857821280644004</v>
      </c>
      <c r="L207" s="7">
        <f t="shared" si="21"/>
        <v>-1.0395319168137789</v>
      </c>
      <c r="M207" s="7">
        <f t="shared" si="19"/>
        <v>-0.99850992407807082</v>
      </c>
      <c r="P207" s="5">
        <f t="shared" si="20"/>
        <v>-0.54298285043587946</v>
      </c>
    </row>
    <row r="208" spans="1:16" x14ac:dyDescent="0.15">
      <c r="A208" s="5">
        <v>103.5</v>
      </c>
      <c r="B208" s="5">
        <v>206</v>
      </c>
      <c r="D208">
        <v>115.45478927203</v>
      </c>
      <c r="E208">
        <v>190.32796934865999</v>
      </c>
      <c r="F208">
        <v>105.18515684774</v>
      </c>
      <c r="G208">
        <v>126.55087987758</v>
      </c>
      <c r="I208" s="6">
        <f t="shared" si="17"/>
        <v>10.269632424289995</v>
      </c>
      <c r="J208" s="6">
        <f t="shared" si="17"/>
        <v>63.777089471079989</v>
      </c>
      <c r="K208" s="6">
        <f t="shared" si="18"/>
        <v>-66.26287494100599</v>
      </c>
      <c r="L208" s="7">
        <f t="shared" si="21"/>
        <v>-1.0389761510056552</v>
      </c>
      <c r="M208" s="7">
        <f t="shared" si="19"/>
        <v>-0.99775502238288061</v>
      </c>
      <c r="P208" s="5">
        <f t="shared" si="20"/>
        <v>-0.59615563774107061</v>
      </c>
    </row>
    <row r="209" spans="1:16" x14ac:dyDescent="0.15">
      <c r="A209" s="5">
        <v>104</v>
      </c>
      <c r="B209" s="5">
        <v>207</v>
      </c>
      <c r="D209">
        <v>115.59042145594</v>
      </c>
      <c r="E209">
        <v>190.82605363984999</v>
      </c>
      <c r="F209">
        <v>105.10749808721999</v>
      </c>
      <c r="G209">
        <v>126.65799540933</v>
      </c>
      <c r="I209" s="6">
        <f t="shared" si="17"/>
        <v>10.482923368720009</v>
      </c>
      <c r="J209" s="6">
        <f t="shared" si="17"/>
        <v>64.168058230519989</v>
      </c>
      <c r="K209" s="6">
        <f t="shared" si="18"/>
        <v>-66.51874650790397</v>
      </c>
      <c r="L209" s="7">
        <f t="shared" si="21"/>
        <v>-1.0366333085682486</v>
      </c>
      <c r="M209" s="7">
        <f t="shared" si="19"/>
        <v>-0.99521304405840749</v>
      </c>
      <c r="P209" s="5">
        <f t="shared" si="20"/>
        <v>-0.82030663946314009</v>
      </c>
    </row>
    <row r="210" spans="1:16" x14ac:dyDescent="0.15">
      <c r="A210" s="5">
        <v>104.5</v>
      </c>
      <c r="B210" s="5">
        <v>208</v>
      </c>
      <c r="D210">
        <v>115.36091954023</v>
      </c>
      <c r="E210">
        <v>191.05363984674</v>
      </c>
      <c r="F210">
        <v>105.13810252487001</v>
      </c>
      <c r="G210">
        <v>125.980489671</v>
      </c>
      <c r="I210" s="6">
        <f t="shared" si="17"/>
        <v>10.222817015359993</v>
      </c>
      <c r="J210" s="6">
        <f t="shared" si="17"/>
        <v>65.073150175739997</v>
      </c>
      <c r="K210" s="6">
        <f t="shared" si="18"/>
        <v>-67.864963195528006</v>
      </c>
      <c r="L210" s="7">
        <f t="shared" si="21"/>
        <v>-1.0429026873948517</v>
      </c>
      <c r="M210" s="7">
        <f t="shared" si="19"/>
        <v>-1.001283286997944</v>
      </c>
      <c r="P210" s="5">
        <f t="shared" si="20"/>
        <v>-0.22048502033889172</v>
      </c>
    </row>
    <row r="211" spans="1:16" x14ac:dyDescent="0.15">
      <c r="A211" s="5">
        <v>105</v>
      </c>
      <c r="B211" s="5">
        <v>209</v>
      </c>
      <c r="D211">
        <v>116.21379310345</v>
      </c>
      <c r="E211">
        <v>191.2</v>
      </c>
      <c r="F211">
        <v>105.10022953328</v>
      </c>
      <c r="G211">
        <v>126.39364957919</v>
      </c>
      <c r="I211" s="6">
        <f t="shared" si="17"/>
        <v>11.113563570170001</v>
      </c>
      <c r="J211" s="6">
        <f t="shared" si="17"/>
        <v>64.806350420809991</v>
      </c>
      <c r="K211" s="6">
        <f t="shared" si="18"/>
        <v>-66.654056934801986</v>
      </c>
      <c r="L211" s="7">
        <f t="shared" si="21"/>
        <v>-1.0285111953071604</v>
      </c>
      <c r="M211" s="7">
        <f t="shared" si="19"/>
        <v>-0.98669265902318615</v>
      </c>
      <c r="P211" s="5">
        <f t="shared" si="20"/>
        <v>-1.5973882709485014</v>
      </c>
    </row>
    <row r="212" spans="1:16" x14ac:dyDescent="0.15">
      <c r="A212" s="5">
        <v>105.5</v>
      </c>
      <c r="B212" s="5">
        <v>210</v>
      </c>
      <c r="D212">
        <v>115.49042145593999</v>
      </c>
      <c r="E212">
        <v>191.00919540230001</v>
      </c>
      <c r="F212">
        <v>105.06732976281999</v>
      </c>
      <c r="G212">
        <v>126.41239479725</v>
      </c>
      <c r="I212" s="6">
        <f t="shared" si="17"/>
        <v>10.42309169312</v>
      </c>
      <c r="J212" s="6">
        <f t="shared" si="17"/>
        <v>64.596800605050007</v>
      </c>
      <c r="K212" s="6">
        <f t="shared" si="18"/>
        <v>-67.093069032940008</v>
      </c>
      <c r="L212" s="7">
        <f t="shared" si="21"/>
        <v>-1.038643840012331</v>
      </c>
      <c r="M212" s="7">
        <f t="shared" si="19"/>
        <v>-0.99662616784129021</v>
      </c>
      <c r="P212" s="5">
        <f t="shared" si="20"/>
        <v>-0.62794942841498846</v>
      </c>
    </row>
    <row r="213" spans="1:16" x14ac:dyDescent="0.15">
      <c r="A213" s="5">
        <v>106</v>
      </c>
      <c r="B213" s="5">
        <v>211</v>
      </c>
      <c r="D213">
        <v>115.39501915709</v>
      </c>
      <c r="E213">
        <v>188.86321839081</v>
      </c>
      <c r="F213">
        <v>105.05049732211</v>
      </c>
      <c r="G213">
        <v>126.49540933435</v>
      </c>
      <c r="I213" s="6">
        <f t="shared" si="17"/>
        <v>10.34452183498</v>
      </c>
      <c r="J213" s="6">
        <f t="shared" si="17"/>
        <v>62.367809056460004</v>
      </c>
      <c r="K213" s="6">
        <f t="shared" si="18"/>
        <v>-64.496849032772005</v>
      </c>
      <c r="L213" s="7">
        <f t="shared" si="21"/>
        <v>-1.0341368409203637</v>
      </c>
      <c r="M213" s="7">
        <f t="shared" si="19"/>
        <v>-0.99192003286225638</v>
      </c>
      <c r="P213" s="5">
        <f t="shared" si="20"/>
        <v>-1.0591557037901382</v>
      </c>
    </row>
    <row r="214" spans="1:16" x14ac:dyDescent="0.15">
      <c r="A214" s="5">
        <v>106.5</v>
      </c>
      <c r="B214" s="5">
        <v>212</v>
      </c>
      <c r="D214">
        <v>115.17777777777999</v>
      </c>
      <c r="E214">
        <v>189.86666666667</v>
      </c>
      <c r="F214">
        <v>104.95983167559</v>
      </c>
      <c r="G214">
        <v>126.10979342005</v>
      </c>
      <c r="I214" s="6">
        <f t="shared" si="17"/>
        <v>10.217946102189998</v>
      </c>
      <c r="J214" s="6">
        <f t="shared" si="17"/>
        <v>63.756873246620003</v>
      </c>
      <c r="K214" s="6">
        <f t="shared" si="18"/>
        <v>-66.290301793753997</v>
      </c>
      <c r="L214" s="7">
        <f t="shared" si="21"/>
        <v>-1.0397357715039499</v>
      </c>
      <c r="M214" s="7">
        <f t="shared" si="19"/>
        <v>-0.99731982755877602</v>
      </c>
      <c r="P214" s="5">
        <f t="shared" si="20"/>
        <v>-0.52347909197649223</v>
      </c>
    </row>
    <row r="215" spans="1:16" x14ac:dyDescent="0.15">
      <c r="A215" s="5">
        <v>107</v>
      </c>
      <c r="B215" s="5">
        <v>213</v>
      </c>
      <c r="D215">
        <v>115.56168582376</v>
      </c>
      <c r="E215">
        <v>189.31379310345</v>
      </c>
      <c r="F215">
        <v>105.07000765111</v>
      </c>
      <c r="G215">
        <v>126.47781178271001</v>
      </c>
      <c r="I215" s="6">
        <f t="shared" si="17"/>
        <v>10.491678172649998</v>
      </c>
      <c r="J215" s="6">
        <f t="shared" si="17"/>
        <v>62.83598132073999</v>
      </c>
      <c r="K215" s="6">
        <f t="shared" si="18"/>
        <v>-64.911499412237987</v>
      </c>
      <c r="L215" s="7">
        <f t="shared" si="21"/>
        <v>-1.0330307261520071</v>
      </c>
      <c r="M215" s="7">
        <f t="shared" si="19"/>
        <v>-0.99041564631976664</v>
      </c>
      <c r="P215" s="5">
        <f t="shared" si="20"/>
        <v>-1.1649830225154953</v>
      </c>
    </row>
    <row r="216" spans="1:16" x14ac:dyDescent="0.15">
      <c r="A216" s="5">
        <v>107.5</v>
      </c>
      <c r="B216" s="5">
        <v>214</v>
      </c>
      <c r="D216">
        <v>115.76053639846999</v>
      </c>
      <c r="E216">
        <v>189.81494252874</v>
      </c>
      <c r="F216">
        <v>105.22264728386</v>
      </c>
      <c r="G216">
        <v>126.23488905891</v>
      </c>
      <c r="I216" s="6">
        <f t="shared" si="17"/>
        <v>10.537889114609996</v>
      </c>
      <c r="J216" s="6">
        <f t="shared" si="17"/>
        <v>63.580053469830005</v>
      </c>
      <c r="K216" s="6">
        <f t="shared" si="18"/>
        <v>-65.758175049186008</v>
      </c>
      <c r="L216" s="7">
        <f t="shared" si="21"/>
        <v>-1.0342579387793307</v>
      </c>
      <c r="M216" s="7">
        <f t="shared" si="19"/>
        <v>-0.99144372306002371</v>
      </c>
      <c r="P216" s="5">
        <f t="shared" si="20"/>
        <v>-1.0475696893145376</v>
      </c>
    </row>
    <row r="217" spans="1:16" x14ac:dyDescent="0.15">
      <c r="A217" s="5">
        <v>108</v>
      </c>
      <c r="B217" s="5">
        <v>215</v>
      </c>
      <c r="D217">
        <v>115.38429118774</v>
      </c>
      <c r="E217">
        <v>189.33141762451999</v>
      </c>
      <c r="F217">
        <v>105.27888293802999</v>
      </c>
      <c r="G217">
        <v>126.66908951798</v>
      </c>
      <c r="I217" s="6">
        <f t="shared" si="17"/>
        <v>10.10540824971001</v>
      </c>
      <c r="J217" s="6">
        <f t="shared" si="17"/>
        <v>62.662328106539988</v>
      </c>
      <c r="K217" s="6">
        <f t="shared" si="18"/>
        <v>-65.08938547813797</v>
      </c>
      <c r="L217" s="7">
        <f t="shared" si="21"/>
        <v>-1.0387323204377508</v>
      </c>
      <c r="M217" s="7">
        <f t="shared" si="19"/>
        <v>-0.99571896883137723</v>
      </c>
      <c r="P217" s="5">
        <f t="shared" si="20"/>
        <v>-0.6194840806502504</v>
      </c>
    </row>
    <row r="218" spans="1:16" x14ac:dyDescent="0.15">
      <c r="A218" s="5">
        <v>108.5</v>
      </c>
      <c r="B218" s="5">
        <v>216</v>
      </c>
      <c r="D218">
        <v>115.66398467433</v>
      </c>
      <c r="E218">
        <v>190.94904214559</v>
      </c>
      <c r="F218">
        <v>105.22532517214999</v>
      </c>
      <c r="G218">
        <v>126.32478959449</v>
      </c>
      <c r="I218" s="6">
        <f t="shared" si="17"/>
        <v>10.438659502180002</v>
      </c>
      <c r="J218" s="6">
        <f t="shared" si="17"/>
        <v>64.6242525511</v>
      </c>
      <c r="K218" s="6">
        <f t="shared" si="18"/>
        <v>-67.110443559139995</v>
      </c>
      <c r="L218" s="7">
        <f t="shared" si="21"/>
        <v>-1.0384714857022772</v>
      </c>
      <c r="M218" s="7">
        <f t="shared" si="19"/>
        <v>-0.99525899820883712</v>
      </c>
      <c r="P218" s="5">
        <f t="shared" si="20"/>
        <v>-0.64443939403659534</v>
      </c>
    </row>
    <row r="219" spans="1:16" x14ac:dyDescent="0.15">
      <c r="A219" s="5">
        <v>109</v>
      </c>
      <c r="B219" s="5">
        <v>217</v>
      </c>
      <c r="D219">
        <v>115.85747126437001</v>
      </c>
      <c r="E219">
        <v>191.69501915709</v>
      </c>
      <c r="F219">
        <v>104.83703136955</v>
      </c>
      <c r="G219">
        <v>126.29495026779</v>
      </c>
      <c r="I219" s="6">
        <f t="shared" si="17"/>
        <v>11.020439894820001</v>
      </c>
      <c r="J219" s="6">
        <f t="shared" si="17"/>
        <v>65.400068889300002</v>
      </c>
      <c r="K219" s="6">
        <f t="shared" si="18"/>
        <v>-67.459642772340004</v>
      </c>
      <c r="L219" s="7">
        <f t="shared" si="21"/>
        <v>-1.0314919222260477</v>
      </c>
      <c r="M219" s="7">
        <f t="shared" si="19"/>
        <v>-0.98808029884554105</v>
      </c>
      <c r="P219" s="5">
        <f t="shared" si="20"/>
        <v>-1.3122077935673078</v>
      </c>
    </row>
    <row r="220" spans="1:16" x14ac:dyDescent="0.15">
      <c r="A220" s="5">
        <v>109.5</v>
      </c>
      <c r="B220" s="5">
        <v>218</v>
      </c>
      <c r="D220">
        <v>115.97011494253</v>
      </c>
      <c r="E220">
        <v>191.87318007663001</v>
      </c>
      <c r="F220">
        <v>105.15646518745</v>
      </c>
      <c r="G220">
        <v>125.95677123183</v>
      </c>
      <c r="I220" s="6">
        <f t="shared" si="17"/>
        <v>10.813649755080007</v>
      </c>
      <c r="J220" s="6">
        <f t="shared" si="17"/>
        <v>65.916408844800003</v>
      </c>
      <c r="K220" s="6">
        <f t="shared" si="18"/>
        <v>-68.286040858679996</v>
      </c>
      <c r="L220" s="7">
        <f t="shared" si="21"/>
        <v>-1.0359490460024801</v>
      </c>
      <c r="M220" s="7">
        <f t="shared" si="19"/>
        <v>-0.99233828673490687</v>
      </c>
      <c r="P220" s="5">
        <f t="shared" si="20"/>
        <v>-0.88577332945861675</v>
      </c>
    </row>
    <row r="221" spans="1:16" x14ac:dyDescent="0.15">
      <c r="A221" s="5">
        <v>110</v>
      </c>
      <c r="B221" s="5">
        <v>219</v>
      </c>
      <c r="D221">
        <v>115.58505747126</v>
      </c>
      <c r="E221">
        <v>189.95363984674</v>
      </c>
      <c r="F221">
        <v>105.00306044376001</v>
      </c>
      <c r="G221">
        <v>126.24139250191</v>
      </c>
      <c r="I221" s="6">
        <f t="shared" si="17"/>
        <v>10.581997027499995</v>
      </c>
      <c r="J221" s="6">
        <f t="shared" si="17"/>
        <v>63.712247344830004</v>
      </c>
      <c r="K221" s="6">
        <f t="shared" si="18"/>
        <v>-65.87269978629601</v>
      </c>
      <c r="L221" s="7">
        <f t="shared" si="21"/>
        <v>-1.0339095312361686</v>
      </c>
      <c r="M221" s="7">
        <f t="shared" si="19"/>
        <v>-0.99009963608152884</v>
      </c>
      <c r="P221" s="5">
        <f t="shared" si="20"/>
        <v>-1.0809035143129289</v>
      </c>
    </row>
    <row r="222" spans="1:16" x14ac:dyDescent="0.15">
      <c r="A222" s="5">
        <v>110.5</v>
      </c>
      <c r="B222" s="5">
        <v>220</v>
      </c>
      <c r="D222">
        <v>115.57049808428999</v>
      </c>
      <c r="E222">
        <v>189.83218390805001</v>
      </c>
      <c r="F222">
        <v>105.026013772</v>
      </c>
      <c r="G222">
        <v>125.93726090283</v>
      </c>
      <c r="I222" s="6">
        <f t="shared" si="17"/>
        <v>10.544484312289995</v>
      </c>
      <c r="J222" s="6">
        <f t="shared" si="17"/>
        <v>63.894923005220008</v>
      </c>
      <c r="K222" s="6">
        <f t="shared" si="18"/>
        <v>-66.129423293974014</v>
      </c>
      <c r="L222" s="7">
        <f t="shared" si="21"/>
        <v>-1.0349714841752209</v>
      </c>
      <c r="M222" s="7">
        <f t="shared" si="19"/>
        <v>-0.99096245313351461</v>
      </c>
      <c r="P222" s="5">
        <f t="shared" si="20"/>
        <v>-0.97930137015261975</v>
      </c>
    </row>
    <row r="223" spans="1:16" x14ac:dyDescent="0.15">
      <c r="A223" s="5">
        <v>111</v>
      </c>
      <c r="B223" s="5">
        <v>221</v>
      </c>
      <c r="D223">
        <v>115.5846743295</v>
      </c>
      <c r="E223">
        <v>191.30766283525</v>
      </c>
      <c r="F223">
        <v>104.99732211171001</v>
      </c>
      <c r="G223">
        <v>126.50267788828999</v>
      </c>
      <c r="I223" s="6">
        <f t="shared" si="17"/>
        <v>10.587352217789999</v>
      </c>
      <c r="J223" s="6">
        <f t="shared" si="17"/>
        <v>64.804984946960005</v>
      </c>
      <c r="K223" s="6">
        <f t="shared" si="18"/>
        <v>-67.178629718562007</v>
      </c>
      <c r="L223" s="7">
        <f t="shared" si="21"/>
        <v>-1.036627502861774</v>
      </c>
      <c r="M223" s="7">
        <f t="shared" si="19"/>
        <v>-0.99241933593300113</v>
      </c>
      <c r="P223" s="5">
        <f t="shared" si="20"/>
        <v>-0.82086209931875231</v>
      </c>
    </row>
    <row r="224" spans="1:16" x14ac:dyDescent="0.15">
      <c r="A224" s="5">
        <v>111.5</v>
      </c>
      <c r="B224" s="5">
        <v>222</v>
      </c>
      <c r="D224">
        <v>116.32911877395</v>
      </c>
      <c r="E224">
        <v>193.03026819922999</v>
      </c>
      <c r="F224">
        <v>105.10290742158</v>
      </c>
      <c r="G224">
        <v>126.12088752869001</v>
      </c>
      <c r="I224" s="6">
        <f t="shared" si="17"/>
        <v>11.226211352370001</v>
      </c>
      <c r="J224" s="6">
        <f t="shared" si="17"/>
        <v>66.909380670539989</v>
      </c>
      <c r="K224" s="6">
        <f t="shared" si="18"/>
        <v>-69.065045452277985</v>
      </c>
      <c r="L224" s="7">
        <f t="shared" si="21"/>
        <v>-1.0322176765071618</v>
      </c>
      <c r="M224" s="7">
        <f t="shared" si="19"/>
        <v>-0.98781037369132241</v>
      </c>
      <c r="P224" s="5">
        <f t="shared" si="20"/>
        <v>-1.2427713916486691</v>
      </c>
    </row>
    <row r="225" spans="1:16" x14ac:dyDescent="0.15">
      <c r="A225" s="5">
        <v>112</v>
      </c>
      <c r="B225" s="5">
        <v>223</v>
      </c>
      <c r="D225">
        <v>116.02375478927</v>
      </c>
      <c r="E225">
        <v>190.80038314175999</v>
      </c>
      <c r="F225">
        <v>105.14537107881</v>
      </c>
      <c r="G225">
        <v>126.59563886764001</v>
      </c>
      <c r="I225" s="6">
        <f t="shared" si="17"/>
        <v>10.87838371046</v>
      </c>
      <c r="J225" s="6">
        <f t="shared" si="17"/>
        <v>64.204744274119989</v>
      </c>
      <c r="K225" s="6">
        <f t="shared" si="18"/>
        <v>-66.167309418483981</v>
      </c>
      <c r="L225" s="7">
        <f t="shared" si="21"/>
        <v>-1.030567291662823</v>
      </c>
      <c r="M225" s="7">
        <f t="shared" si="19"/>
        <v>-0.98596085295991709</v>
      </c>
      <c r="P225" s="5">
        <f t="shared" si="20"/>
        <v>-1.4006716457071369</v>
      </c>
    </row>
    <row r="226" spans="1:16" x14ac:dyDescent="0.15">
      <c r="A226" s="5">
        <v>112.5</v>
      </c>
      <c r="B226" s="5">
        <v>224</v>
      </c>
      <c r="D226">
        <v>116.06666666667</v>
      </c>
      <c r="E226">
        <v>192.97816091953999</v>
      </c>
      <c r="F226">
        <v>105.0363427697</v>
      </c>
      <c r="G226">
        <v>125.92693190513</v>
      </c>
      <c r="I226" s="6">
        <f t="shared" si="17"/>
        <v>11.030323896970003</v>
      </c>
      <c r="J226" s="6">
        <f t="shared" si="17"/>
        <v>67.051229014409984</v>
      </c>
      <c r="K226" s="6">
        <f t="shared" si="18"/>
        <v>-69.431150920321969</v>
      </c>
      <c r="L226" s="7">
        <f t="shared" si="21"/>
        <v>-1.0354940832687871</v>
      </c>
      <c r="M226" s="7">
        <f t="shared" si="19"/>
        <v>-0.99068850867881475</v>
      </c>
      <c r="P226" s="5">
        <f t="shared" si="20"/>
        <v>-0.9293018019137993</v>
      </c>
    </row>
    <row r="227" spans="1:16" x14ac:dyDescent="0.15">
      <c r="A227" s="5">
        <v>113</v>
      </c>
      <c r="B227" s="5">
        <v>225</v>
      </c>
      <c r="D227">
        <v>115.58659003831001</v>
      </c>
      <c r="E227">
        <v>191.57126436781999</v>
      </c>
      <c r="F227">
        <v>105.22991583779999</v>
      </c>
      <c r="G227">
        <v>126.09678653405</v>
      </c>
      <c r="I227" s="6">
        <f t="shared" si="17"/>
        <v>10.356674200510014</v>
      </c>
      <c r="J227" s="6">
        <f t="shared" si="17"/>
        <v>65.474477833769996</v>
      </c>
      <c r="K227" s="6">
        <f t="shared" si="18"/>
        <v>-68.212699200013972</v>
      </c>
      <c r="L227" s="7">
        <f t="shared" si="21"/>
        <v>-1.0418212020444961</v>
      </c>
      <c r="M227" s="7">
        <f t="shared" si="19"/>
        <v>-0.99681649156745722</v>
      </c>
      <c r="P227" s="5">
        <f t="shared" si="20"/>
        <v>-0.32395592421166319</v>
      </c>
    </row>
    <row r="228" spans="1:16" x14ac:dyDescent="0.15">
      <c r="A228" s="5">
        <v>113.5</v>
      </c>
      <c r="B228" s="5">
        <v>226</v>
      </c>
      <c r="D228">
        <v>116.13256704981001</v>
      </c>
      <c r="E228">
        <v>192.89731800766</v>
      </c>
      <c r="F228">
        <v>104.99081866871001</v>
      </c>
      <c r="G228">
        <v>125.94070390207</v>
      </c>
      <c r="I228" s="6">
        <f t="shared" si="17"/>
        <v>11.141748381100001</v>
      </c>
      <c r="J228" s="6">
        <f t="shared" si="17"/>
        <v>66.956614105590006</v>
      </c>
      <c r="K228" s="6">
        <f t="shared" si="18"/>
        <v>-69.206188545608001</v>
      </c>
      <c r="L228" s="7">
        <f t="shared" si="21"/>
        <v>-1.0335974939902193</v>
      </c>
      <c r="M228" s="7">
        <f t="shared" si="19"/>
        <v>-0.98839364762611381</v>
      </c>
      <c r="P228" s="5">
        <f t="shared" si="20"/>
        <v>-1.1107576180876397</v>
      </c>
    </row>
    <row r="229" spans="1:16" x14ac:dyDescent="0.15">
      <c r="A229" s="5">
        <v>114</v>
      </c>
      <c r="B229" s="5">
        <v>227</v>
      </c>
      <c r="D229">
        <v>116.08620689655</v>
      </c>
      <c r="E229">
        <v>192.92068965517001</v>
      </c>
      <c r="F229">
        <v>105.20849273144999</v>
      </c>
      <c r="G229">
        <v>125.54743687835</v>
      </c>
      <c r="I229" s="6">
        <f t="shared" si="17"/>
        <v>10.877714165100002</v>
      </c>
      <c r="J229" s="6">
        <f t="shared" si="17"/>
        <v>67.37325277682001</v>
      </c>
      <c r="K229" s="6">
        <f t="shared" si="18"/>
        <v>-69.970189167084001</v>
      </c>
      <c r="L229" s="7">
        <f t="shared" si="21"/>
        <v>-1.038545510024083</v>
      </c>
      <c r="M229" s="7">
        <f t="shared" si="19"/>
        <v>-0.99314252777291101</v>
      </c>
      <c r="P229" s="5">
        <f t="shared" si="20"/>
        <v>-0.63735713121787307</v>
      </c>
    </row>
    <row r="230" spans="1:16" x14ac:dyDescent="0.15">
      <c r="A230" s="5">
        <v>114.5</v>
      </c>
      <c r="B230" s="5">
        <v>228</v>
      </c>
      <c r="D230">
        <v>116.55823754789</v>
      </c>
      <c r="E230">
        <v>194.19463601532999</v>
      </c>
      <c r="F230">
        <v>105.14843152256999</v>
      </c>
      <c r="G230">
        <v>126.33244070390001</v>
      </c>
      <c r="I230" s="6">
        <f t="shared" si="17"/>
        <v>11.409806025320009</v>
      </c>
      <c r="J230" s="6">
        <f t="shared" si="17"/>
        <v>67.862195311429986</v>
      </c>
      <c r="K230" s="6">
        <f t="shared" si="18"/>
        <v>-70.024828348395971</v>
      </c>
      <c r="L230" s="7">
        <f t="shared" si="21"/>
        <v>-1.0318680087940175</v>
      </c>
      <c r="M230" s="7">
        <f t="shared" si="19"/>
        <v>-0.98626589065577897</v>
      </c>
      <c r="P230" s="5">
        <f t="shared" si="20"/>
        <v>-1.2762257831688746</v>
      </c>
    </row>
    <row r="231" spans="1:16" x14ac:dyDescent="0.15">
      <c r="A231" s="5">
        <v>115</v>
      </c>
      <c r="B231" s="5">
        <v>229</v>
      </c>
      <c r="D231">
        <v>116.19616858238</v>
      </c>
      <c r="E231">
        <v>190.99693486589999</v>
      </c>
      <c r="F231">
        <v>105.08301453711</v>
      </c>
      <c r="G231">
        <v>126.23527161438</v>
      </c>
      <c r="I231" s="6">
        <f t="shared" si="17"/>
        <v>11.113154045269994</v>
      </c>
      <c r="J231" s="6">
        <f t="shared" si="17"/>
        <v>64.761663251519991</v>
      </c>
      <c r="K231" s="6">
        <f t="shared" si="18"/>
        <v>-66.600841856553998</v>
      </c>
      <c r="L231" s="7">
        <f t="shared" si="21"/>
        <v>-1.0283991873076366</v>
      </c>
      <c r="M231" s="7">
        <f t="shared" si="19"/>
        <v>-0.98259793328233147</v>
      </c>
      <c r="P231" s="5">
        <f t="shared" si="20"/>
        <v>-1.6081046148618983</v>
      </c>
    </row>
    <row r="232" spans="1:16" x14ac:dyDescent="0.15">
      <c r="A232" s="5">
        <v>115.5</v>
      </c>
      <c r="B232" s="5">
        <v>230</v>
      </c>
      <c r="D232">
        <v>115.66666666667</v>
      </c>
      <c r="E232">
        <v>189.98122605364</v>
      </c>
      <c r="F232">
        <v>104.96633511859</v>
      </c>
      <c r="G232">
        <v>126.06159143076</v>
      </c>
      <c r="I232" s="6">
        <f t="shared" si="17"/>
        <v>10.700331548080001</v>
      </c>
      <c r="J232" s="6">
        <f t="shared" si="17"/>
        <v>63.919634622879997</v>
      </c>
      <c r="K232" s="6">
        <f t="shared" si="18"/>
        <v>-66.003229999375989</v>
      </c>
      <c r="L232" s="7">
        <f t="shared" si="21"/>
        <v>-1.0325971102430265</v>
      </c>
      <c r="M232" s="7">
        <f t="shared" si="19"/>
        <v>-0.98659672033065482</v>
      </c>
      <c r="P232" s="5">
        <f t="shared" si="20"/>
        <v>-1.206469141602625</v>
      </c>
    </row>
    <row r="233" spans="1:16" x14ac:dyDescent="0.15">
      <c r="A233" s="5">
        <v>116</v>
      </c>
      <c r="B233" s="5">
        <v>231</v>
      </c>
      <c r="D233">
        <v>115.73984674330001</v>
      </c>
      <c r="E233">
        <v>191.08045977012</v>
      </c>
      <c r="F233">
        <v>104.99770466718</v>
      </c>
      <c r="G233">
        <v>126.36687069625</v>
      </c>
      <c r="I233" s="6">
        <f t="shared" si="17"/>
        <v>10.742142076120004</v>
      </c>
      <c r="J233" s="6">
        <f t="shared" si="17"/>
        <v>64.713589073869997</v>
      </c>
      <c r="K233" s="6">
        <f t="shared" si="18"/>
        <v>-66.914164812523993</v>
      </c>
      <c r="L233" s="7">
        <f t="shared" si="21"/>
        <v>-1.0340048476702792</v>
      </c>
      <c r="M233" s="7">
        <f t="shared" si="19"/>
        <v>-0.98780532187084102</v>
      </c>
      <c r="P233" s="5">
        <f t="shared" si="20"/>
        <v>-1.0717841327252673</v>
      </c>
    </row>
    <row r="234" spans="1:16" x14ac:dyDescent="0.15">
      <c r="A234" s="5">
        <v>116.5</v>
      </c>
      <c r="B234" s="5">
        <v>232</v>
      </c>
      <c r="D234">
        <v>115.28429118774</v>
      </c>
      <c r="E234">
        <v>190.43793103447999</v>
      </c>
      <c r="F234">
        <v>105.07459831676</v>
      </c>
      <c r="G234">
        <v>125.88791124713001</v>
      </c>
      <c r="I234" s="6">
        <f t="shared" si="17"/>
        <v>10.209692870979993</v>
      </c>
      <c r="J234" s="6">
        <f t="shared" si="17"/>
        <v>64.550019787349981</v>
      </c>
      <c r="K234" s="6">
        <f t="shared" si="18"/>
        <v>-67.250330873839985</v>
      </c>
      <c r="L234" s="7">
        <f t="shared" si="21"/>
        <v>-1.0418328467657447</v>
      </c>
      <c r="M234" s="7">
        <f t="shared" si="19"/>
        <v>-0.99543418507923997</v>
      </c>
      <c r="P234" s="5">
        <f t="shared" si="20"/>
        <v>-0.32284181773528575</v>
      </c>
    </row>
    <row r="235" spans="1:16" x14ac:dyDescent="0.15">
      <c r="A235" s="5">
        <v>117</v>
      </c>
      <c r="B235" s="5">
        <v>233</v>
      </c>
      <c r="D235">
        <v>115.54367816092</v>
      </c>
      <c r="E235">
        <v>192.29808429119001</v>
      </c>
      <c r="F235">
        <v>105.03978576894001</v>
      </c>
      <c r="G235">
        <v>126.1480489671</v>
      </c>
      <c r="I235" s="6">
        <f t="shared" si="17"/>
        <v>10.503892391979988</v>
      </c>
      <c r="J235" s="6">
        <f t="shared" si="17"/>
        <v>66.150035324090013</v>
      </c>
      <c r="K235" s="6">
        <f t="shared" si="18"/>
        <v>-68.876149996928021</v>
      </c>
      <c r="L235" s="7">
        <f t="shared" si="21"/>
        <v>-1.0412110841586388</v>
      </c>
      <c r="M235" s="7">
        <f t="shared" si="19"/>
        <v>-0.99461328658506754</v>
      </c>
      <c r="P235" s="5">
        <f t="shared" si="20"/>
        <v>-0.38232883614971513</v>
      </c>
    </row>
    <row r="236" spans="1:16" x14ac:dyDescent="0.15">
      <c r="A236" s="5">
        <v>117.5</v>
      </c>
      <c r="B236" s="5">
        <v>234</v>
      </c>
      <c r="D236">
        <v>115.61149425287</v>
      </c>
      <c r="E236">
        <v>191.75670498084</v>
      </c>
      <c r="F236">
        <v>104.94644223412</v>
      </c>
      <c r="G236">
        <v>126.02180566182</v>
      </c>
      <c r="I236" s="6">
        <f t="shared" si="17"/>
        <v>10.665052018750004</v>
      </c>
      <c r="J236" s="6">
        <f t="shared" si="17"/>
        <v>65.734899319020002</v>
      </c>
      <c r="K236" s="6">
        <f t="shared" si="18"/>
        <v>-68.21682716407399</v>
      </c>
      <c r="L236" s="7">
        <f t="shared" si="21"/>
        <v>-1.0377566235099696</v>
      </c>
      <c r="M236" s="7">
        <f t="shared" si="19"/>
        <v>-0.99095969004933171</v>
      </c>
      <c r="P236" s="5">
        <f t="shared" si="20"/>
        <v>-0.71283369744368708</v>
      </c>
    </row>
    <row r="237" spans="1:16" x14ac:dyDescent="0.15">
      <c r="A237" s="5">
        <v>118</v>
      </c>
      <c r="B237" s="5">
        <v>235</v>
      </c>
      <c r="D237">
        <v>115.90383141763</v>
      </c>
      <c r="E237">
        <v>192.12068965517</v>
      </c>
      <c r="F237">
        <v>105.11859219586999</v>
      </c>
      <c r="G237">
        <v>126.19395562357001</v>
      </c>
      <c r="I237" s="6">
        <f t="shared" si="17"/>
        <v>10.785239221760008</v>
      </c>
      <c r="J237" s="6">
        <f t="shared" si="17"/>
        <v>65.926734031599992</v>
      </c>
      <c r="K237" s="6">
        <f t="shared" si="18"/>
        <v>-68.326841616159982</v>
      </c>
      <c r="L237" s="7">
        <f t="shared" si="21"/>
        <v>-1.0364056800297368</v>
      </c>
      <c r="M237" s="7">
        <f t="shared" si="19"/>
        <v>-0.98940961068203237</v>
      </c>
      <c r="P237" s="5">
        <f t="shared" si="20"/>
        <v>-0.84208495631164715</v>
      </c>
    </row>
    <row r="238" spans="1:16" x14ac:dyDescent="0.15">
      <c r="A238" s="5">
        <v>118.5</v>
      </c>
      <c r="B238" s="5">
        <v>236</v>
      </c>
      <c r="D238">
        <v>116.32337164751</v>
      </c>
      <c r="E238">
        <v>194.43793103447999</v>
      </c>
      <c r="F238">
        <v>104.993496557</v>
      </c>
      <c r="G238">
        <v>125.81407804132</v>
      </c>
      <c r="I238" s="6">
        <f t="shared" si="17"/>
        <v>11.329875090510001</v>
      </c>
      <c r="J238" s="6">
        <f t="shared" si="17"/>
        <v>68.623852993159986</v>
      </c>
      <c r="K238" s="6">
        <f t="shared" si="18"/>
        <v>-71.018748501281976</v>
      </c>
      <c r="L238" s="7">
        <f t="shared" si="21"/>
        <v>-1.0348988785045441</v>
      </c>
      <c r="M238" s="7">
        <f t="shared" si="19"/>
        <v>-0.98770367326977315</v>
      </c>
      <c r="P238" s="5">
        <f t="shared" si="20"/>
        <v>-0.9862479037961378</v>
      </c>
    </row>
    <row r="239" spans="1:16" x14ac:dyDescent="0.15">
      <c r="A239" s="5">
        <v>119</v>
      </c>
      <c r="B239" s="5">
        <v>237</v>
      </c>
      <c r="D239">
        <v>116.19923371647999</v>
      </c>
      <c r="E239">
        <v>193.37816091953999</v>
      </c>
      <c r="F239">
        <v>105.11400153021999</v>
      </c>
      <c r="G239">
        <v>126.1713848508</v>
      </c>
      <c r="I239" s="6">
        <f t="shared" si="17"/>
        <v>11.085232186260001</v>
      </c>
      <c r="J239" s="6">
        <f t="shared" si="17"/>
        <v>67.206776068739998</v>
      </c>
      <c r="K239" s="6">
        <f t="shared" si="18"/>
        <v>-69.562899096227994</v>
      </c>
      <c r="L239" s="7">
        <f t="shared" si="21"/>
        <v>-1.0350578195430491</v>
      </c>
      <c r="M239" s="7">
        <f t="shared" si="19"/>
        <v>-0.9876634784212116</v>
      </c>
      <c r="P239" s="5">
        <f t="shared" si="20"/>
        <v>-0.97104125036233735</v>
      </c>
    </row>
    <row r="240" spans="1:16" x14ac:dyDescent="0.15">
      <c r="A240" s="5">
        <v>119.5</v>
      </c>
      <c r="B240" s="5">
        <v>238</v>
      </c>
      <c r="D240">
        <v>116.02911877395</v>
      </c>
      <c r="E240">
        <v>193.69310344828</v>
      </c>
      <c r="F240">
        <v>105.28844682479</v>
      </c>
      <c r="G240">
        <v>125.94988523336001</v>
      </c>
      <c r="I240" s="6">
        <f t="shared" si="17"/>
        <v>10.740671949160003</v>
      </c>
      <c r="J240" s="6">
        <f t="shared" si="17"/>
        <v>67.743218214919992</v>
      </c>
      <c r="K240" s="6">
        <f t="shared" si="18"/>
        <v>-70.551189908743979</v>
      </c>
      <c r="L240" s="7">
        <f t="shared" si="21"/>
        <v>-1.0414502258353819</v>
      </c>
      <c r="M240" s="7">
        <f t="shared" si="19"/>
        <v>-0.9938567488264779</v>
      </c>
      <c r="P240" s="5">
        <f t="shared" si="20"/>
        <v>-0.35944900200482938</v>
      </c>
    </row>
    <row r="241" spans="1:16" x14ac:dyDescent="0.15">
      <c r="A241" s="5">
        <v>120</v>
      </c>
      <c r="B241" s="5">
        <v>239</v>
      </c>
      <c r="D241">
        <v>115.86130268199</v>
      </c>
      <c r="E241">
        <v>192.34329501916</v>
      </c>
      <c r="F241">
        <v>105.12892119356999</v>
      </c>
      <c r="G241">
        <v>125.77697016067</v>
      </c>
      <c r="I241" s="6">
        <f t="shared" si="17"/>
        <v>10.732381488420003</v>
      </c>
      <c r="J241" s="6">
        <f t="shared" si="17"/>
        <v>66.566324858489992</v>
      </c>
      <c r="K241" s="6">
        <f t="shared" si="18"/>
        <v>-69.147208341767978</v>
      </c>
      <c r="L241" s="7">
        <f t="shared" si="21"/>
        <v>-1.0387716084486347</v>
      </c>
      <c r="M241" s="7">
        <f t="shared" si="19"/>
        <v>-0.99097899555266411</v>
      </c>
      <c r="P241" s="5">
        <f t="shared" si="20"/>
        <v>-0.61572520772960737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E10-A2FE-D145-B32D-315FED5F757B}">
  <sheetPr>
    <pageSetUpPr fitToPage="1"/>
  </sheetPr>
  <dimension ref="A1:Y798"/>
  <sheetViews>
    <sheetView topLeftCell="C1" zoomScale="75" zoomScaleNormal="80" zoomScalePageLayoutView="75" workbookViewId="0">
      <selection activeCell="N55" sqref="N55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158.23231972197999</v>
      </c>
      <c r="E2">
        <v>713.57567332754002</v>
      </c>
      <c r="F2">
        <v>101.85721712007999</v>
      </c>
      <c r="G2">
        <v>106.03084387455</v>
      </c>
      <c r="I2" s="6">
        <f t="shared" ref="I2:J65" si="0">D2-F2</f>
        <v>56.375102601899997</v>
      </c>
      <c r="J2" s="6">
        <f t="shared" si="0"/>
        <v>607.54482945299003</v>
      </c>
      <c r="K2" s="6">
        <f>I2-1.2*J2</f>
        <v>-672.678692741688</v>
      </c>
      <c r="L2" s="7">
        <f t="shared" ref="L2:L65" si="1">K2/J2</f>
        <v>-1.107208324606008</v>
      </c>
      <c r="M2" s="7">
        <f>L2+ABS($N$2)*A2</f>
        <v>-1.1071283812302815</v>
      </c>
      <c r="N2" s="5">
        <f>LINEST(V64:V83,U64:U83)</f>
        <v>-1.5988675145302186E-4</v>
      </c>
      <c r="O2" s="8">
        <f>AVERAGE(L41:L60)</f>
        <v>-1.1017093766067472</v>
      </c>
      <c r="P2" s="5">
        <f>(L2-$O$2)/$O$2*100</f>
        <v>0.49912872814040776</v>
      </c>
    </row>
    <row r="3" spans="1:16" x14ac:dyDescent="0.15">
      <c r="A3" s="5">
        <v>1</v>
      </c>
      <c r="B3" s="5">
        <v>1</v>
      </c>
      <c r="D3">
        <v>154.01702867072001</v>
      </c>
      <c r="E3">
        <v>696.09139878367</v>
      </c>
      <c r="F3">
        <v>101.69797262173</v>
      </c>
      <c r="G3">
        <v>105.79345000866</v>
      </c>
      <c r="I3" s="6">
        <f t="shared" si="0"/>
        <v>52.319056048990007</v>
      </c>
      <c r="J3" s="6">
        <f t="shared" si="0"/>
        <v>590.29794877501001</v>
      </c>
      <c r="K3" s="6">
        <f t="shared" ref="K3:K66" si="2">I3-1.2*J3</f>
        <v>-656.03848248102202</v>
      </c>
      <c r="L3" s="7">
        <f t="shared" si="1"/>
        <v>-1.11136839259299</v>
      </c>
      <c r="M3" s="7">
        <f t="shared" ref="M3:M66" si="3">L3+ABS($N$2)*A3</f>
        <v>-1.1112085058415371</v>
      </c>
      <c r="P3" s="5">
        <f t="shared" ref="P3:P66" si="4">(L3-$O$2)/$O$2*100</f>
        <v>0.87672994269981808</v>
      </c>
    </row>
    <row r="4" spans="1:16" ht="15" x14ac:dyDescent="0.15">
      <c r="A4" s="5">
        <v>1.5</v>
      </c>
      <c r="B4" s="5">
        <v>2</v>
      </c>
      <c r="D4">
        <v>156.30408340573001</v>
      </c>
      <c r="E4">
        <v>732.96872284970004</v>
      </c>
      <c r="F4">
        <v>101.68948189222</v>
      </c>
      <c r="G4">
        <v>105.73782706637</v>
      </c>
      <c r="I4" s="6">
        <f t="shared" si="0"/>
        <v>54.61460151351001</v>
      </c>
      <c r="J4" s="6">
        <f t="shared" si="0"/>
        <v>627.23089578333008</v>
      </c>
      <c r="K4" s="6">
        <f t="shared" si="2"/>
        <v>-698.06247342648601</v>
      </c>
      <c r="L4" s="7">
        <f t="shared" si="1"/>
        <v>-1.112927437279212</v>
      </c>
      <c r="M4" s="7">
        <f t="shared" si="3"/>
        <v>-1.1126876071520324</v>
      </c>
      <c r="N4" s="3" t="s">
        <v>15</v>
      </c>
      <c r="P4" s="5">
        <f t="shared" si="4"/>
        <v>1.0182413720591437</v>
      </c>
    </row>
    <row r="5" spans="1:16" x14ac:dyDescent="0.15">
      <c r="A5" s="5">
        <v>2</v>
      </c>
      <c r="B5" s="5">
        <v>3</v>
      </c>
      <c r="D5">
        <v>156.26655082536999</v>
      </c>
      <c r="E5">
        <v>734.60608166812005</v>
      </c>
      <c r="F5">
        <v>101.70629007105001</v>
      </c>
      <c r="G5">
        <v>105.73314850113</v>
      </c>
      <c r="I5" s="6">
        <f t="shared" si="0"/>
        <v>54.560260754319984</v>
      </c>
      <c r="J5" s="6">
        <f t="shared" si="0"/>
        <v>628.87293316699004</v>
      </c>
      <c r="K5" s="6">
        <f t="shared" si="2"/>
        <v>-700.08725904606808</v>
      </c>
      <c r="L5" s="7">
        <f t="shared" si="1"/>
        <v>-1.1132412004448089</v>
      </c>
      <c r="M5" s="7">
        <f t="shared" si="3"/>
        <v>-1.1129214269419028</v>
      </c>
      <c r="N5" s="5">
        <f>RSQ(V64:V83,U64:U83)</f>
        <v>0.40407946048363569</v>
      </c>
      <c r="P5" s="5">
        <f t="shared" si="4"/>
        <v>1.0467210394069277</v>
      </c>
    </row>
    <row r="6" spans="1:16" x14ac:dyDescent="0.15">
      <c r="A6" s="5">
        <v>2.5</v>
      </c>
      <c r="B6" s="5">
        <v>4</v>
      </c>
      <c r="D6">
        <v>160.58940052129</v>
      </c>
      <c r="E6">
        <v>771.23562119895996</v>
      </c>
      <c r="F6">
        <v>101.82897244845</v>
      </c>
      <c r="G6">
        <v>105.66678218680001</v>
      </c>
      <c r="I6" s="6">
        <f t="shared" si="0"/>
        <v>58.76042807284</v>
      </c>
      <c r="J6" s="6">
        <f t="shared" si="0"/>
        <v>665.56883901215997</v>
      </c>
      <c r="K6" s="6">
        <f t="shared" si="2"/>
        <v>-739.92217874175196</v>
      </c>
      <c r="L6" s="7">
        <f t="shared" si="1"/>
        <v>-1.1117139736288548</v>
      </c>
      <c r="M6" s="7">
        <f t="shared" si="3"/>
        <v>-1.1113142567502223</v>
      </c>
      <c r="P6" s="5">
        <f t="shared" si="4"/>
        <v>0.90809765574671808</v>
      </c>
    </row>
    <row r="7" spans="1:16" x14ac:dyDescent="0.15">
      <c r="A7" s="5">
        <v>3</v>
      </c>
      <c r="B7" s="5">
        <v>5</v>
      </c>
      <c r="D7">
        <v>164.4335360556</v>
      </c>
      <c r="E7">
        <v>803.72128583840004</v>
      </c>
      <c r="F7">
        <v>101.76329925490001</v>
      </c>
      <c r="G7">
        <v>105.66868826893</v>
      </c>
      <c r="I7" s="6">
        <f t="shared" si="0"/>
        <v>62.670236800699996</v>
      </c>
      <c r="J7" s="6">
        <f t="shared" si="0"/>
        <v>698.05259756946998</v>
      </c>
      <c r="K7" s="6">
        <f t="shared" si="2"/>
        <v>-774.99288028266403</v>
      </c>
      <c r="L7" s="7">
        <f t="shared" si="1"/>
        <v>-1.1102213257010864</v>
      </c>
      <c r="M7" s="7">
        <f t="shared" si="3"/>
        <v>-1.1097416654467274</v>
      </c>
      <c r="P7" s="5">
        <f t="shared" si="4"/>
        <v>0.77261292996851738</v>
      </c>
    </row>
    <row r="8" spans="1:16" x14ac:dyDescent="0.15">
      <c r="A8" s="5">
        <v>3.5</v>
      </c>
      <c r="B8" s="5">
        <v>6</v>
      </c>
      <c r="D8">
        <v>170.62311033884001</v>
      </c>
      <c r="E8">
        <v>855.05421372719002</v>
      </c>
      <c r="F8">
        <v>101.83139837117</v>
      </c>
      <c r="G8">
        <v>105.7806272743</v>
      </c>
      <c r="I8" s="6">
        <f t="shared" si="0"/>
        <v>68.791711967670011</v>
      </c>
      <c r="J8" s="6">
        <f t="shared" si="0"/>
        <v>749.27358645288996</v>
      </c>
      <c r="K8" s="6">
        <f t="shared" si="2"/>
        <v>-830.33659177579784</v>
      </c>
      <c r="L8" s="7">
        <f t="shared" si="1"/>
        <v>-1.1081887935042065</v>
      </c>
      <c r="M8" s="7">
        <f t="shared" si="3"/>
        <v>-1.1076291898741208</v>
      </c>
      <c r="P8" s="5">
        <f t="shared" si="4"/>
        <v>0.5881239676307265</v>
      </c>
    </row>
    <row r="9" spans="1:16" x14ac:dyDescent="0.15">
      <c r="A9" s="5">
        <v>4</v>
      </c>
      <c r="B9" s="5">
        <v>7</v>
      </c>
      <c r="D9">
        <v>169.19183318853001</v>
      </c>
      <c r="E9">
        <v>840.82241529104999</v>
      </c>
      <c r="F9">
        <v>101.80505978167</v>
      </c>
      <c r="G9">
        <v>105.77144342402001</v>
      </c>
      <c r="I9" s="6">
        <f t="shared" si="0"/>
        <v>67.386773406860016</v>
      </c>
      <c r="J9" s="6">
        <f t="shared" si="0"/>
        <v>735.05097186702994</v>
      </c>
      <c r="K9" s="6">
        <f t="shared" si="2"/>
        <v>-814.67439283357589</v>
      </c>
      <c r="L9" s="7">
        <f t="shared" si="1"/>
        <v>-1.1083236727982311</v>
      </c>
      <c r="M9" s="7">
        <f t="shared" si="3"/>
        <v>-1.107684125792419</v>
      </c>
      <c r="P9" s="5">
        <f t="shared" si="4"/>
        <v>0.60036669669235854</v>
      </c>
    </row>
    <row r="10" spans="1:16" x14ac:dyDescent="0.15">
      <c r="A10" s="5">
        <v>4.5</v>
      </c>
      <c r="B10" s="5">
        <v>8</v>
      </c>
      <c r="D10">
        <v>170.47888792354999</v>
      </c>
      <c r="E10">
        <v>859.26620330148</v>
      </c>
      <c r="F10">
        <v>101.74735747704</v>
      </c>
      <c r="G10">
        <v>105.63541847166999</v>
      </c>
      <c r="I10" s="6">
        <f t="shared" si="0"/>
        <v>68.731530446509993</v>
      </c>
      <c r="J10" s="6">
        <f t="shared" si="0"/>
        <v>753.63078482980995</v>
      </c>
      <c r="K10" s="6">
        <f t="shared" si="2"/>
        <v>-835.62541134926198</v>
      </c>
      <c r="L10" s="7">
        <f t="shared" si="1"/>
        <v>-1.1087994654278468</v>
      </c>
      <c r="M10" s="7">
        <f t="shared" si="3"/>
        <v>-1.1080799750463082</v>
      </c>
      <c r="P10" s="5">
        <f t="shared" si="4"/>
        <v>0.64355346079898346</v>
      </c>
    </row>
    <row r="11" spans="1:16" x14ac:dyDescent="0.15">
      <c r="A11" s="5">
        <v>5</v>
      </c>
      <c r="B11" s="5">
        <v>9</v>
      </c>
      <c r="D11">
        <v>167.87923544744001</v>
      </c>
      <c r="E11">
        <v>790.11016507385</v>
      </c>
      <c r="F11">
        <v>101.71547392133</v>
      </c>
      <c r="G11">
        <v>105.67059435106999</v>
      </c>
      <c r="I11" s="6">
        <f t="shared" si="0"/>
        <v>66.163761526110008</v>
      </c>
      <c r="J11" s="6">
        <f t="shared" si="0"/>
        <v>684.43957072277999</v>
      </c>
      <c r="K11" s="6">
        <f t="shared" si="2"/>
        <v>-755.16372334122605</v>
      </c>
      <c r="L11" s="7">
        <f t="shared" si="1"/>
        <v>-1.103331478254187</v>
      </c>
      <c r="M11" s="7">
        <f t="shared" si="3"/>
        <v>-1.1025320444969218</v>
      </c>
      <c r="P11" s="5">
        <f t="shared" si="4"/>
        <v>0.1472349860936889</v>
      </c>
    </row>
    <row r="12" spans="1:16" x14ac:dyDescent="0.15">
      <c r="A12" s="5">
        <v>5.5</v>
      </c>
      <c r="B12" s="5">
        <v>10</v>
      </c>
      <c r="D12">
        <v>165.97758470894999</v>
      </c>
      <c r="E12">
        <v>764.27854039964996</v>
      </c>
      <c r="F12">
        <v>101.74978339976001</v>
      </c>
      <c r="G12">
        <v>105.77560214867</v>
      </c>
      <c r="I12" s="6">
        <f t="shared" si="0"/>
        <v>64.227801309189985</v>
      </c>
      <c r="J12" s="6">
        <f t="shared" si="0"/>
        <v>658.50293825097992</v>
      </c>
      <c r="K12" s="6">
        <f t="shared" si="2"/>
        <v>-725.97572459198591</v>
      </c>
      <c r="L12" s="7">
        <f t="shared" si="1"/>
        <v>-1.1024639108220495</v>
      </c>
      <c r="M12" s="7">
        <f t="shared" si="3"/>
        <v>-1.101584533689058</v>
      </c>
      <c r="P12" s="5">
        <f t="shared" si="4"/>
        <v>6.8487591312539939E-2</v>
      </c>
    </row>
    <row r="13" spans="1:16" x14ac:dyDescent="0.15">
      <c r="A13" s="5">
        <v>6</v>
      </c>
      <c r="B13" s="5">
        <v>11</v>
      </c>
      <c r="D13">
        <v>168.32163336228999</v>
      </c>
      <c r="E13">
        <v>791.23266724586995</v>
      </c>
      <c r="F13">
        <v>101.83035869</v>
      </c>
      <c r="G13">
        <v>105.79483625022</v>
      </c>
      <c r="I13" s="6">
        <f t="shared" si="0"/>
        <v>66.49127467228999</v>
      </c>
      <c r="J13" s="6">
        <f t="shared" si="0"/>
        <v>685.43783099564996</v>
      </c>
      <c r="K13" s="6">
        <f t="shared" si="2"/>
        <v>-756.03412252248995</v>
      </c>
      <c r="L13" s="7">
        <f t="shared" si="1"/>
        <v>-1.1029944487077603</v>
      </c>
      <c r="M13" s="7">
        <f t="shared" si="3"/>
        <v>-1.1020351281990421</v>
      </c>
      <c r="P13" s="5">
        <f t="shared" si="4"/>
        <v>0.11664347497623634</v>
      </c>
    </row>
    <row r="14" spans="1:16" x14ac:dyDescent="0.15">
      <c r="A14" s="5">
        <v>6.5</v>
      </c>
      <c r="B14" s="5">
        <v>12</v>
      </c>
      <c r="D14">
        <v>170.27263249347999</v>
      </c>
      <c r="E14">
        <v>813.50877497828003</v>
      </c>
      <c r="F14">
        <v>101.82238780106999</v>
      </c>
      <c r="G14">
        <v>105.75290244324999</v>
      </c>
      <c r="I14" s="6">
        <f t="shared" si="0"/>
        <v>68.450244692409996</v>
      </c>
      <c r="J14" s="6">
        <f t="shared" si="0"/>
        <v>707.75587253502999</v>
      </c>
      <c r="K14" s="6">
        <f t="shared" si="2"/>
        <v>-780.85680234962592</v>
      </c>
      <c r="L14" s="7">
        <f t="shared" si="1"/>
        <v>-1.1032855150360874</v>
      </c>
      <c r="M14" s="7">
        <f t="shared" si="3"/>
        <v>-1.1022462511516427</v>
      </c>
      <c r="P14" s="5">
        <f t="shared" si="4"/>
        <v>0.14306299490658089</v>
      </c>
    </row>
    <row r="15" spans="1:16" x14ac:dyDescent="0.15">
      <c r="A15" s="5">
        <v>7</v>
      </c>
      <c r="B15" s="5">
        <v>13</v>
      </c>
      <c r="D15">
        <v>171.70964378801</v>
      </c>
      <c r="E15">
        <v>831.42693310164998</v>
      </c>
      <c r="F15">
        <v>101.71530064114</v>
      </c>
      <c r="G15">
        <v>105.70265118697</v>
      </c>
      <c r="I15" s="6">
        <f t="shared" si="0"/>
        <v>69.994343146869994</v>
      </c>
      <c r="J15" s="6">
        <f t="shared" si="0"/>
        <v>725.72428191467998</v>
      </c>
      <c r="K15" s="6">
        <f t="shared" si="2"/>
        <v>-800.87479515074597</v>
      </c>
      <c r="L15" s="7">
        <f t="shared" si="1"/>
        <v>-1.1035524304599484</v>
      </c>
      <c r="M15" s="7">
        <f t="shared" si="3"/>
        <v>-1.1024332231997773</v>
      </c>
      <c r="P15" s="5">
        <f t="shared" si="4"/>
        <v>0.16729038459106668</v>
      </c>
    </row>
    <row r="16" spans="1:16" x14ac:dyDescent="0.15">
      <c r="A16" s="5">
        <v>7.5</v>
      </c>
      <c r="B16" s="5">
        <v>14</v>
      </c>
      <c r="D16">
        <v>170.39843614249</v>
      </c>
      <c r="E16">
        <v>812.92980017375999</v>
      </c>
      <c r="F16">
        <v>101.75602148674</v>
      </c>
      <c r="G16">
        <v>105.72309824987001</v>
      </c>
      <c r="I16" s="6">
        <f t="shared" si="0"/>
        <v>68.642414655750002</v>
      </c>
      <c r="J16" s="6">
        <f t="shared" si="0"/>
        <v>707.20670192389002</v>
      </c>
      <c r="K16" s="6">
        <f t="shared" si="2"/>
        <v>-780.00562765291795</v>
      </c>
      <c r="L16" s="7">
        <f t="shared" si="1"/>
        <v>-1.1029386819030211</v>
      </c>
      <c r="M16" s="7">
        <f t="shared" si="3"/>
        <v>-1.1017395312671234</v>
      </c>
      <c r="P16" s="5">
        <f t="shared" si="4"/>
        <v>0.11158163145168198</v>
      </c>
    </row>
    <row r="17" spans="1:16" x14ac:dyDescent="0.15">
      <c r="A17" s="5">
        <v>8</v>
      </c>
      <c r="B17" s="5">
        <v>15</v>
      </c>
      <c r="D17">
        <v>167.40034752388999</v>
      </c>
      <c r="E17">
        <v>774.24569939183004</v>
      </c>
      <c r="F17">
        <v>101.87870386415</v>
      </c>
      <c r="G17">
        <v>105.81874891699999</v>
      </c>
      <c r="I17" s="6">
        <f t="shared" si="0"/>
        <v>65.521643659739993</v>
      </c>
      <c r="J17" s="6">
        <f t="shared" si="0"/>
        <v>668.42695047483005</v>
      </c>
      <c r="K17" s="6">
        <f t="shared" si="2"/>
        <v>-736.59069691005607</v>
      </c>
      <c r="L17" s="7">
        <f t="shared" si="1"/>
        <v>-1.1019763586534095</v>
      </c>
      <c r="M17" s="7">
        <f t="shared" si="3"/>
        <v>-1.1006972646417854</v>
      </c>
      <c r="P17" s="5">
        <f t="shared" si="4"/>
        <v>2.4233436905530713E-2</v>
      </c>
    </row>
    <row r="18" spans="1:16" x14ac:dyDescent="0.15">
      <c r="A18" s="5">
        <v>8.5</v>
      </c>
      <c r="B18" s="5">
        <v>16</v>
      </c>
      <c r="D18">
        <v>167.23544743701001</v>
      </c>
      <c r="E18">
        <v>774.94735013032005</v>
      </c>
      <c r="F18">
        <v>101.83677005718</v>
      </c>
      <c r="G18">
        <v>105.67977820135</v>
      </c>
      <c r="I18" s="6">
        <f t="shared" si="0"/>
        <v>65.398677379830005</v>
      </c>
      <c r="J18" s="6">
        <f t="shared" si="0"/>
        <v>669.26757192897003</v>
      </c>
      <c r="K18" s="6">
        <f t="shared" si="2"/>
        <v>-737.72240893493404</v>
      </c>
      <c r="L18" s="7">
        <f t="shared" si="1"/>
        <v>-1.1022832120920827</v>
      </c>
      <c r="M18" s="7">
        <f t="shared" si="3"/>
        <v>-1.100924174704732</v>
      </c>
      <c r="P18" s="5">
        <f t="shared" si="4"/>
        <v>5.2085921888304479E-2</v>
      </c>
    </row>
    <row r="19" spans="1:16" x14ac:dyDescent="0.15">
      <c r="A19" s="5">
        <v>9</v>
      </c>
      <c r="B19" s="5">
        <v>17</v>
      </c>
      <c r="D19">
        <v>170.14265855778001</v>
      </c>
      <c r="E19">
        <v>807.64900086881005</v>
      </c>
      <c r="F19">
        <v>101.63524519148</v>
      </c>
      <c r="G19">
        <v>105.72846993589</v>
      </c>
      <c r="I19" s="6">
        <f t="shared" si="0"/>
        <v>68.507413366300014</v>
      </c>
      <c r="J19" s="6">
        <f t="shared" si="0"/>
        <v>701.92053093292009</v>
      </c>
      <c r="K19" s="6">
        <f t="shared" si="2"/>
        <v>-773.79722375320398</v>
      </c>
      <c r="L19" s="7">
        <f t="shared" si="1"/>
        <v>-1.1024000433849013</v>
      </c>
      <c r="M19" s="7">
        <f t="shared" si="3"/>
        <v>-1.100961062621824</v>
      </c>
      <c r="P19" s="5">
        <f t="shared" si="4"/>
        <v>6.2690469267071974E-2</v>
      </c>
    </row>
    <row r="20" spans="1:16" x14ac:dyDescent="0.15">
      <c r="A20" s="5">
        <v>9.5</v>
      </c>
      <c r="B20" s="5">
        <v>18</v>
      </c>
      <c r="D20">
        <v>174.75899218071001</v>
      </c>
      <c r="E20">
        <v>860.80069504778999</v>
      </c>
      <c r="F20">
        <v>101.76243285392999</v>
      </c>
      <c r="G20">
        <v>105.65985097903</v>
      </c>
      <c r="I20" s="6">
        <f t="shared" si="0"/>
        <v>72.996559326780016</v>
      </c>
      <c r="J20" s="6">
        <f t="shared" si="0"/>
        <v>755.14084406875998</v>
      </c>
      <c r="K20" s="6">
        <f t="shared" si="2"/>
        <v>-833.17245355573198</v>
      </c>
      <c r="L20" s="7">
        <f t="shared" si="1"/>
        <v>-1.1033338483805635</v>
      </c>
      <c r="M20" s="7">
        <f t="shared" si="3"/>
        <v>-1.1018149242417599</v>
      </c>
      <c r="P20" s="5">
        <f t="shared" si="4"/>
        <v>0.14745011781779152</v>
      </c>
    </row>
    <row r="21" spans="1:16" x14ac:dyDescent="0.15">
      <c r="A21" s="37">
        <v>10</v>
      </c>
      <c r="B21" s="5">
        <v>19</v>
      </c>
      <c r="D21">
        <v>174.72215464812999</v>
      </c>
      <c r="E21">
        <v>858.09018245003995</v>
      </c>
      <c r="F21">
        <v>101.80540634206</v>
      </c>
      <c r="G21">
        <v>105.73505458325999</v>
      </c>
      <c r="I21" s="6">
        <f t="shared" si="0"/>
        <v>72.916748306069991</v>
      </c>
      <c r="J21" s="6">
        <f t="shared" si="0"/>
        <v>752.35512786677998</v>
      </c>
      <c r="K21" s="6">
        <f t="shared" si="2"/>
        <v>-829.90940513406599</v>
      </c>
      <c r="L21" s="7">
        <f t="shared" si="1"/>
        <v>-1.103082007943752</v>
      </c>
      <c r="M21" s="7">
        <f t="shared" si="3"/>
        <v>-1.1014831404292218</v>
      </c>
      <c r="P21" s="5">
        <f t="shared" si="4"/>
        <v>0.12459105515036238</v>
      </c>
    </row>
    <row r="22" spans="1:16" x14ac:dyDescent="0.15">
      <c r="A22" s="5">
        <v>10.5</v>
      </c>
      <c r="B22" s="5">
        <v>20</v>
      </c>
      <c r="D22">
        <v>167.12024326673</v>
      </c>
      <c r="E22">
        <v>775.19252823631996</v>
      </c>
      <c r="F22">
        <v>101.8566972795</v>
      </c>
      <c r="G22">
        <v>105.69571997921</v>
      </c>
      <c r="I22" s="6">
        <f t="shared" si="0"/>
        <v>65.263545987230003</v>
      </c>
      <c r="J22" s="6">
        <f t="shared" si="0"/>
        <v>669.49680825710993</v>
      </c>
      <c r="K22" s="6">
        <f t="shared" si="2"/>
        <v>-738.13262392130184</v>
      </c>
      <c r="L22" s="7">
        <f t="shared" si="1"/>
        <v>-1.1025185106451372</v>
      </c>
      <c r="M22" s="7">
        <f t="shared" si="3"/>
        <v>-1.1008396997548804</v>
      </c>
      <c r="P22" s="5">
        <f t="shared" si="4"/>
        <v>7.3443510200678019E-2</v>
      </c>
    </row>
    <row r="23" spans="1:16" x14ac:dyDescent="0.15">
      <c r="A23" s="5">
        <v>11</v>
      </c>
      <c r="B23" s="5">
        <v>21</v>
      </c>
      <c r="D23">
        <v>165.75986099043999</v>
      </c>
      <c r="E23">
        <v>757.93466550824996</v>
      </c>
      <c r="F23">
        <v>101.79171720671999</v>
      </c>
      <c r="G23">
        <v>105.79085080575</v>
      </c>
      <c r="I23" s="6">
        <f t="shared" si="0"/>
        <v>63.968143783719995</v>
      </c>
      <c r="J23" s="6">
        <f t="shared" si="0"/>
        <v>652.14381470249998</v>
      </c>
      <c r="K23" s="6">
        <f t="shared" si="2"/>
        <v>-718.60443385927988</v>
      </c>
      <c r="L23" s="7">
        <f t="shared" si="1"/>
        <v>-1.1019109859795242</v>
      </c>
      <c r="M23" s="7">
        <f t="shared" si="3"/>
        <v>-1.100152231713541</v>
      </c>
      <c r="P23" s="5">
        <f t="shared" si="4"/>
        <v>1.8299687472750539E-2</v>
      </c>
    </row>
    <row r="24" spans="1:16" x14ac:dyDescent="0.15">
      <c r="A24" s="5">
        <v>11.5</v>
      </c>
      <c r="B24" s="5">
        <v>22</v>
      </c>
      <c r="D24">
        <v>163.25873153779</v>
      </c>
      <c r="E24">
        <v>729.66498696785004</v>
      </c>
      <c r="F24">
        <v>101.82741292670001</v>
      </c>
      <c r="G24">
        <v>105.81770923582999</v>
      </c>
      <c r="I24" s="6">
        <f t="shared" si="0"/>
        <v>61.431318611089992</v>
      </c>
      <c r="J24" s="6">
        <f t="shared" si="0"/>
        <v>623.84727773202007</v>
      </c>
      <c r="K24" s="6">
        <f t="shared" si="2"/>
        <v>-687.18541466733404</v>
      </c>
      <c r="L24" s="7">
        <f t="shared" si="1"/>
        <v>-1.101528273338914</v>
      </c>
      <c r="M24" s="7">
        <f t="shared" si="3"/>
        <v>-1.0996895756972043</v>
      </c>
      <c r="P24" s="5">
        <f t="shared" si="4"/>
        <v>-1.6438388533186167E-2</v>
      </c>
    </row>
    <row r="25" spans="1:16" x14ac:dyDescent="0.15">
      <c r="A25" s="5">
        <v>12</v>
      </c>
      <c r="B25" s="5">
        <v>23</v>
      </c>
      <c r="D25">
        <v>165.32997393571</v>
      </c>
      <c r="E25">
        <v>751.31798436143004</v>
      </c>
      <c r="F25">
        <v>101.82810604748001</v>
      </c>
      <c r="G25">
        <v>105.77127014382</v>
      </c>
      <c r="I25" s="6">
        <f t="shared" si="0"/>
        <v>63.501867888229995</v>
      </c>
      <c r="J25" s="6">
        <f t="shared" si="0"/>
        <v>645.54671421761009</v>
      </c>
      <c r="K25" s="6">
        <f t="shared" si="2"/>
        <v>-711.15418917290208</v>
      </c>
      <c r="L25" s="7">
        <f t="shared" si="1"/>
        <v>-1.1016308711830514</v>
      </c>
      <c r="M25" s="7">
        <f t="shared" si="3"/>
        <v>-1.099712230165615</v>
      </c>
      <c r="P25" s="5">
        <f t="shared" si="4"/>
        <v>-7.1257833837815743E-3</v>
      </c>
    </row>
    <row r="26" spans="1:16" x14ac:dyDescent="0.15">
      <c r="A26" s="5">
        <v>12.5</v>
      </c>
      <c r="B26" s="5">
        <v>24</v>
      </c>
      <c r="D26">
        <v>170.88340573414001</v>
      </c>
      <c r="E26">
        <v>815.43475238922997</v>
      </c>
      <c r="F26">
        <v>101.71131519667</v>
      </c>
      <c r="G26">
        <v>105.58222145209</v>
      </c>
      <c r="I26" s="6">
        <f t="shared" si="0"/>
        <v>69.172090537470012</v>
      </c>
      <c r="J26" s="6">
        <f t="shared" si="0"/>
        <v>709.85253093713993</v>
      </c>
      <c r="K26" s="6">
        <f t="shared" si="2"/>
        <v>-782.65094658709791</v>
      </c>
      <c r="L26" s="7">
        <f t="shared" si="1"/>
        <v>-1.1025542806107209</v>
      </c>
      <c r="M26" s="7">
        <f t="shared" si="3"/>
        <v>-1.1005556962175582</v>
      </c>
      <c r="P26" s="5">
        <f t="shared" si="4"/>
        <v>7.6690279842769465E-2</v>
      </c>
    </row>
    <row r="27" spans="1:16" x14ac:dyDescent="0.15">
      <c r="A27" s="5">
        <v>13</v>
      </c>
      <c r="B27" s="5">
        <v>25</v>
      </c>
      <c r="D27">
        <v>168.9280625543</v>
      </c>
      <c r="E27">
        <v>797.80173761946003</v>
      </c>
      <c r="F27">
        <v>101.75203604228</v>
      </c>
      <c r="G27">
        <v>105.78547911974</v>
      </c>
      <c r="I27" s="6">
        <f t="shared" si="0"/>
        <v>67.176026512020002</v>
      </c>
      <c r="J27" s="6">
        <f t="shared" si="0"/>
        <v>692.01625849972004</v>
      </c>
      <c r="K27" s="6">
        <f t="shared" si="2"/>
        <v>-763.24348368764402</v>
      </c>
      <c r="L27" s="7">
        <f t="shared" si="1"/>
        <v>-1.1029270979013461</v>
      </c>
      <c r="M27" s="7">
        <f t="shared" si="3"/>
        <v>-1.1008485701324568</v>
      </c>
      <c r="P27" s="5">
        <f t="shared" si="4"/>
        <v>0.11053017433232069</v>
      </c>
    </row>
    <row r="28" spans="1:16" x14ac:dyDescent="0.15">
      <c r="A28" s="5">
        <v>13.5</v>
      </c>
      <c r="B28" s="5">
        <v>26</v>
      </c>
      <c r="D28">
        <v>166.68514335360999</v>
      </c>
      <c r="E28">
        <v>776.66324934838997</v>
      </c>
      <c r="F28">
        <v>101.85305839543</v>
      </c>
      <c r="G28">
        <v>105.77698839023</v>
      </c>
      <c r="I28" s="6">
        <f t="shared" si="0"/>
        <v>64.832084958179991</v>
      </c>
      <c r="J28" s="6">
        <f t="shared" si="0"/>
        <v>670.88626095815994</v>
      </c>
      <c r="K28" s="6">
        <f t="shared" si="2"/>
        <v>-740.23142819161194</v>
      </c>
      <c r="L28" s="7">
        <f t="shared" si="1"/>
        <v>-1.1033635226549627</v>
      </c>
      <c r="M28" s="7">
        <f t="shared" si="3"/>
        <v>-1.1012050515103469</v>
      </c>
      <c r="P28" s="5">
        <f t="shared" si="4"/>
        <v>0.15014359352285059</v>
      </c>
    </row>
    <row r="29" spans="1:16" x14ac:dyDescent="0.15">
      <c r="A29" s="5">
        <v>14</v>
      </c>
      <c r="B29" s="5">
        <v>27</v>
      </c>
      <c r="D29">
        <v>165.43162467420001</v>
      </c>
      <c r="E29">
        <v>765.25751520416998</v>
      </c>
      <c r="F29">
        <v>101.76381909548</v>
      </c>
      <c r="G29">
        <v>105.76156645295001</v>
      </c>
      <c r="I29" s="6">
        <f t="shared" si="0"/>
        <v>63.667805578720007</v>
      </c>
      <c r="J29" s="6">
        <f t="shared" si="0"/>
        <v>659.49594875122</v>
      </c>
      <c r="K29" s="6">
        <f t="shared" si="2"/>
        <v>-727.72733292274393</v>
      </c>
      <c r="L29" s="7">
        <f t="shared" si="1"/>
        <v>-1.1034598988829614</v>
      </c>
      <c r="M29" s="7">
        <f t="shared" si="3"/>
        <v>-1.1012214843626191</v>
      </c>
      <c r="P29" s="5">
        <f t="shared" si="4"/>
        <v>0.15889147477402654</v>
      </c>
    </row>
    <row r="30" spans="1:16" x14ac:dyDescent="0.15">
      <c r="A30" s="5">
        <v>14.5</v>
      </c>
      <c r="B30" s="5">
        <v>28</v>
      </c>
      <c r="D30">
        <v>164.15047784535</v>
      </c>
      <c r="E30">
        <v>748.76194613380005</v>
      </c>
      <c r="F30">
        <v>101.66418298389</v>
      </c>
      <c r="G30">
        <v>105.60838676138999</v>
      </c>
      <c r="I30" s="6">
        <f t="shared" si="0"/>
        <v>62.486294861459996</v>
      </c>
      <c r="J30" s="6">
        <f t="shared" si="0"/>
        <v>643.15355937241009</v>
      </c>
      <c r="K30" s="6">
        <f t="shared" si="2"/>
        <v>-709.29797638543209</v>
      </c>
      <c r="L30" s="7">
        <f t="shared" si="1"/>
        <v>-1.1028438948197159</v>
      </c>
      <c r="M30" s="7">
        <f t="shared" si="3"/>
        <v>-1.1005255369236471</v>
      </c>
      <c r="P30" s="5">
        <f t="shared" si="4"/>
        <v>0.10297799374849932</v>
      </c>
    </row>
    <row r="31" spans="1:16" x14ac:dyDescent="0.15">
      <c r="A31" s="5">
        <v>15</v>
      </c>
      <c r="B31" s="5">
        <v>29</v>
      </c>
      <c r="D31">
        <v>166.70425716768</v>
      </c>
      <c r="E31">
        <v>767.75186794091996</v>
      </c>
      <c r="F31">
        <v>101.81320395079</v>
      </c>
      <c r="G31">
        <v>105.78894472362001</v>
      </c>
      <c r="I31" s="6">
        <f t="shared" si="0"/>
        <v>64.89105321689</v>
      </c>
      <c r="J31" s="6">
        <f t="shared" si="0"/>
        <v>661.96292321729993</v>
      </c>
      <c r="K31" s="6">
        <f t="shared" si="2"/>
        <v>-729.46445464386989</v>
      </c>
      <c r="L31" s="7">
        <f t="shared" si="1"/>
        <v>-1.1019717707126198</v>
      </c>
      <c r="M31" s="7">
        <f t="shared" si="3"/>
        <v>-1.0995734694408243</v>
      </c>
      <c r="P31" s="5">
        <f t="shared" si="4"/>
        <v>2.3816998515593883E-2</v>
      </c>
    </row>
    <row r="32" spans="1:16" x14ac:dyDescent="0.15">
      <c r="A32" s="5">
        <v>15.5</v>
      </c>
      <c r="B32" s="5">
        <v>30</v>
      </c>
      <c r="D32">
        <v>166.82867072111</v>
      </c>
      <c r="E32">
        <v>769.54613379670002</v>
      </c>
      <c r="F32">
        <v>101.83573037602</v>
      </c>
      <c r="G32">
        <v>105.76243285392999</v>
      </c>
      <c r="I32" s="6">
        <f t="shared" si="0"/>
        <v>64.992940345090005</v>
      </c>
      <c r="J32" s="6">
        <f t="shared" si="0"/>
        <v>663.78370094277</v>
      </c>
      <c r="K32" s="6">
        <f t="shared" si="2"/>
        <v>-731.54750078623397</v>
      </c>
      <c r="L32" s="7">
        <f t="shared" si="1"/>
        <v>-1.1020871704852337</v>
      </c>
      <c r="M32" s="7">
        <f t="shared" si="3"/>
        <v>-1.099608925837712</v>
      </c>
      <c r="P32" s="5">
        <f t="shared" si="4"/>
        <v>3.4291609612162641E-2</v>
      </c>
    </row>
    <row r="33" spans="1:16" x14ac:dyDescent="0.15">
      <c r="A33" s="5">
        <v>16</v>
      </c>
      <c r="B33" s="5">
        <v>31</v>
      </c>
      <c r="D33">
        <v>164.86794092093999</v>
      </c>
      <c r="E33">
        <v>743.44569939182998</v>
      </c>
      <c r="F33">
        <v>101.66418298389</v>
      </c>
      <c r="G33">
        <v>105.74493155432</v>
      </c>
      <c r="I33" s="6">
        <f t="shared" si="0"/>
        <v>63.203757937049986</v>
      </c>
      <c r="J33" s="6">
        <f t="shared" si="0"/>
        <v>637.70076783750994</v>
      </c>
      <c r="K33" s="6">
        <f t="shared" si="2"/>
        <v>-702.03716346796193</v>
      </c>
      <c r="L33" s="7">
        <f t="shared" si="1"/>
        <v>-1.100888063611122</v>
      </c>
      <c r="M33" s="7">
        <f t="shared" si="3"/>
        <v>-1.0983298755878736</v>
      </c>
      <c r="P33" s="5">
        <f t="shared" si="4"/>
        <v>-7.4548970269708636E-2</v>
      </c>
    </row>
    <row r="34" spans="1:16" x14ac:dyDescent="0.15">
      <c r="A34" s="5">
        <v>16.5</v>
      </c>
      <c r="B34" s="5">
        <v>32</v>
      </c>
      <c r="D34">
        <v>162.10582102519999</v>
      </c>
      <c r="E34">
        <v>719.34717636838002</v>
      </c>
      <c r="F34">
        <v>101.69797262173</v>
      </c>
      <c r="G34">
        <v>105.63611159245001</v>
      </c>
      <c r="I34" s="6">
        <f t="shared" si="0"/>
        <v>60.407848403469984</v>
      </c>
      <c r="J34" s="6">
        <f t="shared" si="0"/>
        <v>613.71106477593003</v>
      </c>
      <c r="K34" s="6">
        <f t="shared" si="2"/>
        <v>-676.04542932764605</v>
      </c>
      <c r="L34" s="7">
        <f t="shared" si="1"/>
        <v>-1.1015695628275413</v>
      </c>
      <c r="M34" s="7">
        <f t="shared" si="3"/>
        <v>-1.0989314314285663</v>
      </c>
      <c r="P34" s="5">
        <f t="shared" si="4"/>
        <v>-1.2690622606529461E-2</v>
      </c>
    </row>
    <row r="35" spans="1:16" x14ac:dyDescent="0.15">
      <c r="A35" s="5">
        <v>17</v>
      </c>
      <c r="B35" s="5">
        <v>33</v>
      </c>
      <c r="D35">
        <v>162.82797567333</v>
      </c>
      <c r="E35">
        <v>726.52736750652002</v>
      </c>
      <c r="F35">
        <v>101.75983365101</v>
      </c>
      <c r="G35">
        <v>105.62536822041</v>
      </c>
      <c r="I35" s="6">
        <f t="shared" si="0"/>
        <v>61.068142022320004</v>
      </c>
      <c r="J35" s="6">
        <f t="shared" si="0"/>
        <v>620.90199928611003</v>
      </c>
      <c r="K35" s="6">
        <f t="shared" si="2"/>
        <v>-684.01425712101206</v>
      </c>
      <c r="L35" s="7">
        <f t="shared" si="1"/>
        <v>-1.1016460857067076</v>
      </c>
      <c r="M35" s="7">
        <f t="shared" si="3"/>
        <v>-1.0989280109320063</v>
      </c>
      <c r="P35" s="5">
        <f t="shared" si="4"/>
        <v>-5.7447909025220255E-3</v>
      </c>
    </row>
    <row r="36" spans="1:16" x14ac:dyDescent="0.15">
      <c r="A36" s="5">
        <v>17.5</v>
      </c>
      <c r="B36" s="5">
        <v>34</v>
      </c>
      <c r="D36">
        <v>163.14926151173</v>
      </c>
      <c r="E36">
        <v>728.62971329279003</v>
      </c>
      <c r="F36">
        <v>101.75567492636</v>
      </c>
      <c r="G36">
        <v>105.86050944377</v>
      </c>
      <c r="I36" s="6">
        <f t="shared" si="0"/>
        <v>61.393586585370002</v>
      </c>
      <c r="J36" s="6">
        <f t="shared" si="0"/>
        <v>622.76920384902007</v>
      </c>
      <c r="K36" s="6">
        <f t="shared" si="2"/>
        <v>-685.92945803345401</v>
      </c>
      <c r="L36" s="7">
        <f t="shared" si="1"/>
        <v>-1.1014183967255806</v>
      </c>
      <c r="M36" s="7">
        <f t="shared" si="3"/>
        <v>-1.0986203785751527</v>
      </c>
      <c r="P36" s="5">
        <f t="shared" si="4"/>
        <v>-2.641167329107863E-2</v>
      </c>
    </row>
    <row r="37" spans="1:16" x14ac:dyDescent="0.15">
      <c r="A37" s="5">
        <v>18</v>
      </c>
      <c r="B37" s="5">
        <v>35</v>
      </c>
      <c r="D37">
        <v>162.84813205908</v>
      </c>
      <c r="E37">
        <v>723.70964378801</v>
      </c>
      <c r="F37">
        <v>101.85565759834</v>
      </c>
      <c r="G37">
        <v>105.65361289205001</v>
      </c>
      <c r="I37" s="6">
        <f t="shared" si="0"/>
        <v>60.992474460739999</v>
      </c>
      <c r="J37" s="6">
        <f t="shared" si="0"/>
        <v>618.05603089596002</v>
      </c>
      <c r="K37" s="6">
        <f t="shared" si="2"/>
        <v>-680.67476261441197</v>
      </c>
      <c r="L37" s="7">
        <f t="shared" si="1"/>
        <v>-1.101315622837103</v>
      </c>
      <c r="M37" s="7">
        <f t="shared" si="3"/>
        <v>-1.0984376613109486</v>
      </c>
      <c r="P37" s="5">
        <f t="shared" si="4"/>
        <v>-3.5740257640075657E-2</v>
      </c>
    </row>
    <row r="38" spans="1:16" x14ac:dyDescent="0.15">
      <c r="A38" s="5">
        <v>18.5</v>
      </c>
      <c r="B38" s="5">
        <v>36</v>
      </c>
      <c r="D38">
        <v>163.84795829712999</v>
      </c>
      <c r="E38">
        <v>734.57376194613005</v>
      </c>
      <c r="F38">
        <v>101.82516028418</v>
      </c>
      <c r="G38">
        <v>105.75879396985</v>
      </c>
      <c r="I38" s="6">
        <f t="shared" si="0"/>
        <v>62.022798012949991</v>
      </c>
      <c r="J38" s="6">
        <f t="shared" si="0"/>
        <v>628.81496797628006</v>
      </c>
      <c r="K38" s="6">
        <f t="shared" si="2"/>
        <v>-692.55516355858606</v>
      </c>
      <c r="L38" s="7">
        <f t="shared" si="1"/>
        <v>-1.1013655826092079</v>
      </c>
      <c r="M38" s="7">
        <f t="shared" si="3"/>
        <v>-1.0984076777073271</v>
      </c>
      <c r="P38" s="5">
        <f t="shared" si="4"/>
        <v>-3.1205507081925387E-2</v>
      </c>
    </row>
    <row r="39" spans="1:16" x14ac:dyDescent="0.15">
      <c r="A39" s="5">
        <v>19</v>
      </c>
      <c r="B39" s="5">
        <v>37</v>
      </c>
      <c r="D39">
        <v>165.06602953953001</v>
      </c>
      <c r="E39">
        <v>741.99270199826003</v>
      </c>
      <c r="F39">
        <v>101.78461271877001</v>
      </c>
      <c r="G39">
        <v>105.90382949229</v>
      </c>
      <c r="I39" s="6">
        <f t="shared" si="0"/>
        <v>63.281416820760001</v>
      </c>
      <c r="J39" s="6">
        <f t="shared" si="0"/>
        <v>636.08887250597002</v>
      </c>
      <c r="K39" s="6">
        <f t="shared" si="2"/>
        <v>-700.02523018640397</v>
      </c>
      <c r="L39" s="7">
        <f t="shared" si="1"/>
        <v>-1.1005148186739171</v>
      </c>
      <c r="M39" s="7">
        <f t="shared" si="3"/>
        <v>-1.0974769703963096</v>
      </c>
      <c r="P39" s="5">
        <f t="shared" si="4"/>
        <v>-0.10842768140081563</v>
      </c>
    </row>
    <row r="40" spans="1:16" x14ac:dyDescent="0.15">
      <c r="A40" s="5">
        <v>19.5</v>
      </c>
      <c r="B40" s="5">
        <v>38</v>
      </c>
      <c r="D40">
        <v>163.07106863596999</v>
      </c>
      <c r="E40">
        <v>728.14926151172995</v>
      </c>
      <c r="F40">
        <v>101.70247790678</v>
      </c>
      <c r="G40">
        <v>105.71270143823</v>
      </c>
      <c r="I40" s="6">
        <f t="shared" si="0"/>
        <v>61.368590729189989</v>
      </c>
      <c r="J40" s="6">
        <f t="shared" si="0"/>
        <v>622.4365600735</v>
      </c>
      <c r="K40" s="6">
        <f t="shared" si="2"/>
        <v>-685.55528135901</v>
      </c>
      <c r="L40" s="7">
        <f t="shared" si="1"/>
        <v>-1.1014058706288985</v>
      </c>
      <c r="M40" s="7">
        <f t="shared" si="3"/>
        <v>-1.0982880789755645</v>
      </c>
      <c r="P40" s="5">
        <f t="shared" si="4"/>
        <v>-2.7548642527076214E-2</v>
      </c>
    </row>
    <row r="41" spans="1:16" x14ac:dyDescent="0.15">
      <c r="A41" s="5">
        <v>20</v>
      </c>
      <c r="B41" s="5">
        <v>39</v>
      </c>
      <c r="D41">
        <v>153.08427454388001</v>
      </c>
      <c r="E41">
        <v>625.22206776715996</v>
      </c>
      <c r="F41">
        <v>101.89897764686</v>
      </c>
      <c r="G41">
        <v>105.83746317796</v>
      </c>
      <c r="I41" s="6">
        <f t="shared" si="0"/>
        <v>51.18529689702001</v>
      </c>
      <c r="J41" s="6">
        <f t="shared" si="0"/>
        <v>519.38460458919997</v>
      </c>
      <c r="K41" s="6">
        <f t="shared" si="2"/>
        <v>-572.07622861001983</v>
      </c>
      <c r="L41" s="7">
        <f t="shared" si="1"/>
        <v>-1.1014501075989642</v>
      </c>
      <c r="M41" s="7">
        <f t="shared" si="3"/>
        <v>-1.0982523725699038</v>
      </c>
      <c r="P41" s="5">
        <f t="shared" si="4"/>
        <v>-2.3533339489357263E-2</v>
      </c>
    </row>
    <row r="42" spans="1:16" x14ac:dyDescent="0.15">
      <c r="A42" s="5">
        <v>20.5</v>
      </c>
      <c r="B42" s="5">
        <v>40</v>
      </c>
      <c r="D42">
        <v>154.34769765421001</v>
      </c>
      <c r="E42">
        <v>639.39113814074994</v>
      </c>
      <c r="F42">
        <v>101.83191821174999</v>
      </c>
      <c r="G42">
        <v>105.66851498874</v>
      </c>
      <c r="I42" s="6">
        <f t="shared" si="0"/>
        <v>52.515779442460016</v>
      </c>
      <c r="J42" s="6">
        <f t="shared" si="0"/>
        <v>533.72262315200999</v>
      </c>
      <c r="K42" s="6">
        <f t="shared" si="2"/>
        <v>-587.95136833995196</v>
      </c>
      <c r="L42" s="7">
        <f t="shared" si="1"/>
        <v>-1.1016047340614548</v>
      </c>
      <c r="M42" s="7">
        <f t="shared" si="3"/>
        <v>-1.0983270556566678</v>
      </c>
      <c r="P42" s="5">
        <f t="shared" si="4"/>
        <v>-9.498198664216544E-3</v>
      </c>
    </row>
    <row r="43" spans="1:16" x14ac:dyDescent="0.15">
      <c r="A43" s="5">
        <v>21</v>
      </c>
      <c r="B43" s="5">
        <v>41</v>
      </c>
      <c r="D43">
        <v>161.83353605560001</v>
      </c>
      <c r="E43">
        <v>709.92302345786004</v>
      </c>
      <c r="F43">
        <v>101.80055449661999</v>
      </c>
      <c r="G43">
        <v>105.93761913013</v>
      </c>
      <c r="I43" s="6">
        <f t="shared" si="0"/>
        <v>60.032981558980012</v>
      </c>
      <c r="J43" s="6">
        <f t="shared" si="0"/>
        <v>603.98540432773007</v>
      </c>
      <c r="K43" s="6">
        <f t="shared" si="2"/>
        <v>-664.74950363429605</v>
      </c>
      <c r="L43" s="7">
        <f t="shared" si="1"/>
        <v>-1.1006052445492451</v>
      </c>
      <c r="M43" s="7">
        <f t="shared" si="3"/>
        <v>-1.0972476227687318</v>
      </c>
      <c r="P43" s="5">
        <f t="shared" si="4"/>
        <v>-0.10021990199473052</v>
      </c>
    </row>
    <row r="44" spans="1:16" x14ac:dyDescent="0.15">
      <c r="A44" s="5">
        <v>21.5</v>
      </c>
      <c r="B44" s="5">
        <v>42</v>
      </c>
      <c r="D44">
        <v>164.52875760209</v>
      </c>
      <c r="E44">
        <v>739.50964378800995</v>
      </c>
      <c r="F44">
        <v>101.80488650146999</v>
      </c>
      <c r="G44">
        <v>105.66886154913</v>
      </c>
      <c r="I44" s="6">
        <f t="shared" si="0"/>
        <v>62.723871100620002</v>
      </c>
      <c r="J44" s="6">
        <f t="shared" si="0"/>
        <v>633.84078223887991</v>
      </c>
      <c r="K44" s="6">
        <f t="shared" si="2"/>
        <v>-697.8850675860358</v>
      </c>
      <c r="L44" s="7">
        <f t="shared" si="1"/>
        <v>-1.1010415977352166</v>
      </c>
      <c r="M44" s="7">
        <f t="shared" si="3"/>
        <v>-1.0976040325789767</v>
      </c>
      <c r="P44" s="5">
        <f t="shared" si="4"/>
        <v>-6.0612978859028083E-2</v>
      </c>
    </row>
    <row r="45" spans="1:16" x14ac:dyDescent="0.15">
      <c r="A45" s="5">
        <v>22</v>
      </c>
      <c r="B45" s="5">
        <v>43</v>
      </c>
      <c r="D45">
        <v>165.10182450043001</v>
      </c>
      <c r="E45">
        <v>741.69956559514003</v>
      </c>
      <c r="F45">
        <v>101.80471322128</v>
      </c>
      <c r="G45">
        <v>105.81770923582999</v>
      </c>
      <c r="I45" s="6">
        <f t="shared" si="0"/>
        <v>63.297111279150016</v>
      </c>
      <c r="J45" s="6">
        <f t="shared" si="0"/>
        <v>635.88185635931006</v>
      </c>
      <c r="K45" s="6">
        <f t="shared" si="2"/>
        <v>-699.76111635202199</v>
      </c>
      <c r="L45" s="7">
        <f t="shared" si="1"/>
        <v>-1.1004577491146663</v>
      </c>
      <c r="M45" s="7">
        <f t="shared" si="3"/>
        <v>-1.0969402405826998</v>
      </c>
      <c r="P45" s="5">
        <f t="shared" si="4"/>
        <v>-0.11360777339808548</v>
      </c>
    </row>
    <row r="46" spans="1:16" x14ac:dyDescent="0.15">
      <c r="A46" s="5">
        <v>22.5</v>
      </c>
      <c r="B46" s="5">
        <v>44</v>
      </c>
      <c r="D46">
        <v>164.14283231971999</v>
      </c>
      <c r="E46">
        <v>735.82589052997002</v>
      </c>
      <c r="F46">
        <v>101.74891699878999</v>
      </c>
      <c r="G46">
        <v>105.70906255414999</v>
      </c>
      <c r="I46" s="6">
        <f t="shared" si="0"/>
        <v>62.393915320929992</v>
      </c>
      <c r="J46" s="6">
        <f t="shared" si="0"/>
        <v>630.11682797582</v>
      </c>
      <c r="K46" s="6">
        <f t="shared" si="2"/>
        <v>-693.74627825005405</v>
      </c>
      <c r="L46" s="7">
        <f t="shared" si="1"/>
        <v>-1.1009804014894136</v>
      </c>
      <c r="M46" s="7">
        <f t="shared" si="3"/>
        <v>-1.0973829495817207</v>
      </c>
      <c r="P46" s="5">
        <f t="shared" si="4"/>
        <v>-6.6167642103477711E-2</v>
      </c>
    </row>
    <row r="47" spans="1:16" x14ac:dyDescent="0.15">
      <c r="A47" s="5">
        <v>23</v>
      </c>
      <c r="B47" s="5">
        <v>45</v>
      </c>
      <c r="D47">
        <v>161.31850564726</v>
      </c>
      <c r="E47">
        <v>710.87576020850997</v>
      </c>
      <c r="F47">
        <v>101.71079535609</v>
      </c>
      <c r="G47">
        <v>105.72067232715</v>
      </c>
      <c r="I47" s="6">
        <f t="shared" si="0"/>
        <v>59.607710291169994</v>
      </c>
      <c r="J47" s="6">
        <f t="shared" si="0"/>
        <v>605.15508788136003</v>
      </c>
      <c r="K47" s="6">
        <f t="shared" si="2"/>
        <v>-666.57839516646209</v>
      </c>
      <c r="L47" s="7">
        <f t="shared" si="1"/>
        <v>-1.1015001088401062</v>
      </c>
      <c r="M47" s="7">
        <f t="shared" si="3"/>
        <v>-1.0978227135566867</v>
      </c>
      <c r="P47" s="5">
        <f t="shared" si="4"/>
        <v>-1.8994824868018127E-2</v>
      </c>
    </row>
    <row r="48" spans="1:16" x14ac:dyDescent="0.15">
      <c r="A48" s="5">
        <v>23.5</v>
      </c>
      <c r="B48" s="5">
        <v>46</v>
      </c>
      <c r="D48">
        <v>162.37706342311</v>
      </c>
      <c r="E48">
        <v>717.52910512597998</v>
      </c>
      <c r="F48">
        <v>101.88216946803</v>
      </c>
      <c r="G48">
        <v>105.75498180558</v>
      </c>
      <c r="I48" s="6">
        <f t="shared" si="0"/>
        <v>60.494893955080002</v>
      </c>
      <c r="J48" s="6">
        <f t="shared" si="0"/>
        <v>611.77412332040001</v>
      </c>
      <c r="K48" s="6">
        <f t="shared" si="2"/>
        <v>-673.63405402939998</v>
      </c>
      <c r="L48" s="7">
        <f t="shared" si="1"/>
        <v>-1.1011156378652558</v>
      </c>
      <c r="M48" s="7">
        <f t="shared" si="3"/>
        <v>-1.0973582992061097</v>
      </c>
      <c r="P48" s="5">
        <f t="shared" si="4"/>
        <v>-5.3892501425383835E-2</v>
      </c>
    </row>
    <row r="49" spans="1:25" x14ac:dyDescent="0.15">
      <c r="A49" s="5">
        <v>24</v>
      </c>
      <c r="B49" s="5">
        <v>47</v>
      </c>
      <c r="D49">
        <v>166.74213727194001</v>
      </c>
      <c r="E49">
        <v>761.62849695916998</v>
      </c>
      <c r="F49">
        <v>101.81892219719001</v>
      </c>
      <c r="G49">
        <v>105.75567492636</v>
      </c>
      <c r="I49" s="6">
        <f t="shared" si="0"/>
        <v>64.923215074750004</v>
      </c>
      <c r="J49" s="6">
        <f t="shared" si="0"/>
        <v>655.87282203280995</v>
      </c>
      <c r="K49" s="6">
        <f t="shared" si="2"/>
        <v>-722.12417136462193</v>
      </c>
      <c r="L49" s="7">
        <f t="shared" si="1"/>
        <v>-1.101012493743029</v>
      </c>
      <c r="M49" s="7">
        <f t="shared" si="3"/>
        <v>-1.0971752117081566</v>
      </c>
      <c r="P49" s="5">
        <f t="shared" si="4"/>
        <v>-6.3254691165882046E-2</v>
      </c>
    </row>
    <row r="50" spans="1:25" x14ac:dyDescent="0.15">
      <c r="A50" s="5">
        <v>24.5</v>
      </c>
      <c r="B50" s="5">
        <v>48</v>
      </c>
      <c r="D50">
        <v>161.10564726325001</v>
      </c>
      <c r="E50">
        <v>710.92719374456999</v>
      </c>
      <c r="F50">
        <v>101.72743025472001</v>
      </c>
      <c r="G50">
        <v>105.66158378097001</v>
      </c>
      <c r="I50" s="6">
        <f t="shared" si="0"/>
        <v>59.378217008530001</v>
      </c>
      <c r="J50" s="6">
        <f t="shared" si="0"/>
        <v>605.26560996360001</v>
      </c>
      <c r="K50" s="6">
        <f t="shared" si="2"/>
        <v>-666.94051494779001</v>
      </c>
      <c r="L50" s="7">
        <f t="shared" si="1"/>
        <v>-1.1018972562936444</v>
      </c>
      <c r="M50" s="7">
        <f t="shared" si="3"/>
        <v>-1.0979800308830454</v>
      </c>
      <c r="P50" s="5">
        <f t="shared" si="4"/>
        <v>1.7053470805152859E-2</v>
      </c>
    </row>
    <row r="51" spans="1:25" x14ac:dyDescent="0.15">
      <c r="A51" s="5">
        <v>25</v>
      </c>
      <c r="B51" s="5">
        <v>49</v>
      </c>
      <c r="D51">
        <v>165.27437011295001</v>
      </c>
      <c r="E51">
        <v>754.26133796699003</v>
      </c>
      <c r="F51">
        <v>101.70022526424999</v>
      </c>
      <c r="G51">
        <v>105.83936926009</v>
      </c>
      <c r="I51" s="6">
        <f t="shared" si="0"/>
        <v>63.574144848700016</v>
      </c>
      <c r="J51" s="6">
        <f t="shared" si="0"/>
        <v>648.42196870690009</v>
      </c>
      <c r="K51" s="6">
        <f t="shared" si="2"/>
        <v>-714.53221759958001</v>
      </c>
      <c r="L51" s="7">
        <f t="shared" si="1"/>
        <v>-1.1019555969464123</v>
      </c>
      <c r="M51" s="7">
        <f t="shared" si="3"/>
        <v>-1.0979584281600867</v>
      </c>
      <c r="P51" s="5">
        <f t="shared" si="4"/>
        <v>2.2348937468745569E-2</v>
      </c>
    </row>
    <row r="52" spans="1:25" x14ac:dyDescent="0.15">
      <c r="A52" s="5">
        <v>25.5</v>
      </c>
      <c r="B52" s="5">
        <v>50</v>
      </c>
      <c r="D52">
        <v>165.38488271068999</v>
      </c>
      <c r="E52">
        <v>756.60417028670997</v>
      </c>
      <c r="F52">
        <v>101.91491942471001</v>
      </c>
      <c r="G52">
        <v>105.80765898458</v>
      </c>
      <c r="I52" s="6">
        <f t="shared" si="0"/>
        <v>63.469963285979986</v>
      </c>
      <c r="J52" s="6">
        <f t="shared" si="0"/>
        <v>650.79651130212994</v>
      </c>
      <c r="K52" s="6">
        <f t="shared" si="2"/>
        <v>-717.485850276576</v>
      </c>
      <c r="L52" s="7">
        <f t="shared" si="1"/>
        <v>-1.1024734119133681</v>
      </c>
      <c r="M52" s="7">
        <f t="shared" si="3"/>
        <v>-1.0983962997513161</v>
      </c>
      <c r="P52" s="5">
        <f t="shared" si="4"/>
        <v>6.9349986742798492E-2</v>
      </c>
    </row>
    <row r="53" spans="1:25" x14ac:dyDescent="0.15">
      <c r="A53" s="5">
        <v>26</v>
      </c>
      <c r="B53" s="5">
        <v>51</v>
      </c>
      <c r="D53">
        <v>168.02397914856999</v>
      </c>
      <c r="E53">
        <v>786.38071242397996</v>
      </c>
      <c r="F53">
        <v>101.80384682031</v>
      </c>
      <c r="G53">
        <v>105.7778547912</v>
      </c>
      <c r="I53" s="6">
        <f t="shared" si="0"/>
        <v>66.220132328259993</v>
      </c>
      <c r="J53" s="6">
        <f t="shared" si="0"/>
        <v>680.60285763278</v>
      </c>
      <c r="K53" s="6">
        <f t="shared" si="2"/>
        <v>-750.503296831076</v>
      </c>
      <c r="L53" s="7">
        <f t="shared" si="1"/>
        <v>-1.1027037110032396</v>
      </c>
      <c r="M53" s="7">
        <f t="shared" si="3"/>
        <v>-1.098546655465461</v>
      </c>
      <c r="P53" s="5">
        <f t="shared" si="4"/>
        <v>9.0253783584467145E-2</v>
      </c>
      <c r="S53" s="8"/>
      <c r="U53" s="10"/>
    </row>
    <row r="54" spans="1:25" x14ac:dyDescent="0.15">
      <c r="A54" s="5">
        <v>26.5</v>
      </c>
      <c r="B54" s="5">
        <v>52</v>
      </c>
      <c r="D54">
        <v>168.46220677672</v>
      </c>
      <c r="E54">
        <v>794.75760208513998</v>
      </c>
      <c r="F54">
        <v>101.80956506670999</v>
      </c>
      <c r="G54">
        <v>105.73089585859999</v>
      </c>
      <c r="I54" s="6">
        <f t="shared" si="0"/>
        <v>66.652641710010002</v>
      </c>
      <c r="J54" s="6">
        <f t="shared" si="0"/>
        <v>689.02670622654</v>
      </c>
      <c r="K54" s="6">
        <f t="shared" si="2"/>
        <v>-760.17940576183798</v>
      </c>
      <c r="L54" s="7">
        <f t="shared" si="1"/>
        <v>-1.1032655177111585</v>
      </c>
      <c r="M54" s="7">
        <f t="shared" si="3"/>
        <v>-1.0990285187976534</v>
      </c>
      <c r="P54" s="5">
        <f t="shared" si="4"/>
        <v>0.14124787693141697</v>
      </c>
      <c r="S54" s="8"/>
    </row>
    <row r="55" spans="1:25" x14ac:dyDescent="0.15">
      <c r="A55" s="5">
        <v>27</v>
      </c>
      <c r="B55" s="5">
        <v>53</v>
      </c>
      <c r="D55">
        <v>169.56820156385999</v>
      </c>
      <c r="E55">
        <v>798.31503040834002</v>
      </c>
      <c r="F55">
        <v>101.76867094091</v>
      </c>
      <c r="G55">
        <v>105.76451221625</v>
      </c>
      <c r="I55" s="6">
        <f t="shared" si="0"/>
        <v>67.799530622949987</v>
      </c>
      <c r="J55" s="6">
        <f t="shared" si="0"/>
        <v>692.55051819209007</v>
      </c>
      <c r="K55" s="6">
        <f t="shared" si="2"/>
        <v>-763.26109120755802</v>
      </c>
      <c r="L55" s="7">
        <f t="shared" si="1"/>
        <v>-1.1021016823437786</v>
      </c>
      <c r="M55" s="7">
        <f t="shared" si="3"/>
        <v>-1.0977847400545471</v>
      </c>
      <c r="P55" s="5">
        <f t="shared" si="4"/>
        <v>3.5608822558968765E-2</v>
      </c>
      <c r="S55" s="8"/>
    </row>
    <row r="56" spans="1:25" x14ac:dyDescent="0.15">
      <c r="A56" s="5">
        <v>27.5</v>
      </c>
      <c r="B56" s="5">
        <v>54</v>
      </c>
      <c r="D56">
        <v>164.74057341442</v>
      </c>
      <c r="E56">
        <v>745.49643788009996</v>
      </c>
      <c r="F56">
        <v>101.63108646681999</v>
      </c>
      <c r="G56">
        <v>105.86865361289</v>
      </c>
      <c r="I56" s="6">
        <f t="shared" si="0"/>
        <v>63.109486947600004</v>
      </c>
      <c r="J56" s="6">
        <f t="shared" si="0"/>
        <v>639.62778426721002</v>
      </c>
      <c r="K56" s="6">
        <f t="shared" si="2"/>
        <v>-704.44385417305205</v>
      </c>
      <c r="L56" s="7">
        <f t="shared" si="1"/>
        <v>-1.1013340437987675</v>
      </c>
      <c r="M56" s="7">
        <f t="shared" si="3"/>
        <v>-1.0969371581338094</v>
      </c>
      <c r="P56" s="5">
        <f t="shared" si="4"/>
        <v>-3.4068223067652795E-2</v>
      </c>
      <c r="S56" s="8"/>
    </row>
    <row r="57" spans="1:25" x14ac:dyDescent="0.15">
      <c r="A57" s="5">
        <v>28</v>
      </c>
      <c r="B57" s="5">
        <v>55</v>
      </c>
      <c r="D57">
        <v>160.52649869678999</v>
      </c>
      <c r="E57">
        <v>707.77949609036</v>
      </c>
      <c r="F57">
        <v>101.8421417432</v>
      </c>
      <c r="G57">
        <v>105.68705596949999</v>
      </c>
      <c r="I57" s="6">
        <f t="shared" si="0"/>
        <v>58.684356953589983</v>
      </c>
      <c r="J57" s="6">
        <f t="shared" si="0"/>
        <v>602.09244012086003</v>
      </c>
      <c r="K57" s="6">
        <f t="shared" si="2"/>
        <v>-663.8265711914421</v>
      </c>
      <c r="L57" s="7">
        <f t="shared" si="1"/>
        <v>-1.1025326460803759</v>
      </c>
      <c r="M57" s="7">
        <f t="shared" si="3"/>
        <v>-1.0980558170396912</v>
      </c>
      <c r="P57" s="5">
        <f t="shared" si="4"/>
        <v>7.4726555942041958E-2</v>
      </c>
      <c r="S57" s="8"/>
    </row>
    <row r="58" spans="1:25" x14ac:dyDescent="0.15">
      <c r="A58" s="5">
        <v>28.5</v>
      </c>
      <c r="B58" s="5">
        <v>56</v>
      </c>
      <c r="D58">
        <v>164.99339704605001</v>
      </c>
      <c r="E58">
        <v>748.30929626412001</v>
      </c>
      <c r="F58">
        <v>101.77577542887001</v>
      </c>
      <c r="G58">
        <v>105.88355570957999</v>
      </c>
      <c r="I58" s="6">
        <f t="shared" si="0"/>
        <v>63.217621617180001</v>
      </c>
      <c r="J58" s="6">
        <f t="shared" si="0"/>
        <v>642.42574055453997</v>
      </c>
      <c r="K58" s="6">
        <f t="shared" si="2"/>
        <v>-707.6932670482679</v>
      </c>
      <c r="L58" s="7">
        <f t="shared" si="1"/>
        <v>-1.1015954411126012</v>
      </c>
      <c r="M58" s="7">
        <f t="shared" si="3"/>
        <v>-1.0970386686961902</v>
      </c>
      <c r="P58" s="5">
        <f t="shared" si="4"/>
        <v>-1.0341701411026917E-2</v>
      </c>
      <c r="S58" s="8"/>
    </row>
    <row r="59" spans="1:25" x14ac:dyDescent="0.15">
      <c r="A59" s="5">
        <v>29</v>
      </c>
      <c r="B59" s="5">
        <v>57</v>
      </c>
      <c r="D59">
        <v>158.13327541269001</v>
      </c>
      <c r="E59">
        <v>681.15673327541003</v>
      </c>
      <c r="F59">
        <v>101.80211401837001</v>
      </c>
      <c r="G59">
        <v>105.78443943857</v>
      </c>
      <c r="I59" s="6">
        <f t="shared" si="0"/>
        <v>56.331161394320006</v>
      </c>
      <c r="J59" s="6">
        <f t="shared" si="0"/>
        <v>575.37229383684007</v>
      </c>
      <c r="K59" s="6">
        <f t="shared" si="2"/>
        <v>-634.11559120988807</v>
      </c>
      <c r="L59" s="7">
        <f t="shared" si="1"/>
        <v>-1.1020961523561057</v>
      </c>
      <c r="M59" s="7">
        <f t="shared" si="3"/>
        <v>-1.097459436563968</v>
      </c>
      <c r="P59" s="5">
        <f t="shared" si="4"/>
        <v>3.5106876420512148E-2</v>
      </c>
      <c r="R59" s="3"/>
      <c r="S59" s="8"/>
    </row>
    <row r="60" spans="1:25" x14ac:dyDescent="0.15">
      <c r="A60" s="5">
        <v>29.5</v>
      </c>
      <c r="B60" s="5">
        <v>58</v>
      </c>
      <c r="D60">
        <v>158.3077324066</v>
      </c>
      <c r="E60">
        <v>684.36785403996998</v>
      </c>
      <c r="F60">
        <v>101.8773176226</v>
      </c>
      <c r="G60">
        <v>105.80800554497</v>
      </c>
      <c r="I60" s="6">
        <f t="shared" si="0"/>
        <v>56.430414783999993</v>
      </c>
      <c r="J60" s="6">
        <f t="shared" si="0"/>
        <v>578.55984849499998</v>
      </c>
      <c r="K60" s="6">
        <f t="shared" si="2"/>
        <v>-637.84140340999988</v>
      </c>
      <c r="L60" s="7">
        <f t="shared" si="1"/>
        <v>-1.1024639975781385</v>
      </c>
      <c r="M60" s="7">
        <f t="shared" si="3"/>
        <v>-1.0977473384102743</v>
      </c>
      <c r="P60" s="5">
        <f t="shared" si="4"/>
        <v>6.849546599263448E-2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155.05091225021999</v>
      </c>
      <c r="E61">
        <v>650.35099913118995</v>
      </c>
      <c r="F61">
        <v>101.83486397505</v>
      </c>
      <c r="G61">
        <v>105.79206376710999</v>
      </c>
      <c r="I61" s="6">
        <f t="shared" si="0"/>
        <v>53.216048275169996</v>
      </c>
      <c r="J61" s="6">
        <f t="shared" si="0"/>
        <v>544.55893536407996</v>
      </c>
      <c r="K61" s="6">
        <f t="shared" si="2"/>
        <v>-600.25467416172592</v>
      </c>
      <c r="L61" s="7">
        <f t="shared" si="1"/>
        <v>-1.1022767880218678</v>
      </c>
      <c r="M61" s="7">
        <f t="shared" si="3"/>
        <v>-1.0974801854782772</v>
      </c>
      <c r="P61" s="5">
        <f t="shared" si="4"/>
        <v>5.150282163053229E-2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153.33831450912001</v>
      </c>
      <c r="E62">
        <v>633.71937445698995</v>
      </c>
      <c r="F62">
        <v>101.82793276728999</v>
      </c>
      <c r="G62">
        <v>105.69190781494</v>
      </c>
      <c r="I62" s="6">
        <f t="shared" si="0"/>
        <v>51.510381741830017</v>
      </c>
      <c r="J62" s="6">
        <f t="shared" si="0"/>
        <v>528.02746664204994</v>
      </c>
      <c r="K62" s="6">
        <f t="shared" si="2"/>
        <v>-582.12257822862989</v>
      </c>
      <c r="L62" s="7">
        <f t="shared" si="1"/>
        <v>-1.1024475335167574</v>
      </c>
      <c r="M62" s="7">
        <f t="shared" si="3"/>
        <v>-1.0975709875974402</v>
      </c>
      <c r="P62" s="5">
        <f t="shared" si="4"/>
        <v>6.7001055422051398E-2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134.46168549088</v>
      </c>
      <c r="E63">
        <v>443.40747176368001</v>
      </c>
      <c r="F63">
        <v>101.7367873852</v>
      </c>
      <c r="G63">
        <v>105.92964824121</v>
      </c>
      <c r="I63" s="6">
        <f t="shared" si="0"/>
        <v>32.724898105679998</v>
      </c>
      <c r="J63" s="6">
        <f t="shared" si="0"/>
        <v>337.47782352246998</v>
      </c>
      <c r="K63" s="6">
        <f t="shared" si="2"/>
        <v>-372.24849012128396</v>
      </c>
      <c r="L63" s="7">
        <f t="shared" si="1"/>
        <v>-1.1030309672970227</v>
      </c>
      <c r="M63" s="7">
        <f t="shared" si="3"/>
        <v>-1.0980744780019789</v>
      </c>
      <c r="P63" s="5">
        <f t="shared" si="4"/>
        <v>0.11995819572181296</v>
      </c>
      <c r="R63" s="5">
        <v>-13</v>
      </c>
    </row>
    <row r="64" spans="1:25" x14ac:dyDescent="0.15">
      <c r="A64" s="5">
        <v>31.5</v>
      </c>
      <c r="B64" s="5">
        <v>62</v>
      </c>
      <c r="D64">
        <v>131.94109470026001</v>
      </c>
      <c r="E64">
        <v>419.38019113813999</v>
      </c>
      <c r="F64">
        <v>101.78547911974</v>
      </c>
      <c r="G64">
        <v>105.75480852539</v>
      </c>
      <c r="I64" s="6">
        <f t="shared" si="0"/>
        <v>30.155615580520006</v>
      </c>
      <c r="J64" s="6">
        <f t="shared" si="0"/>
        <v>313.62538261275</v>
      </c>
      <c r="K64" s="6">
        <f t="shared" si="2"/>
        <v>-346.19484355477999</v>
      </c>
      <c r="L64" s="7">
        <f t="shared" si="1"/>
        <v>-1.1038482940082859</v>
      </c>
      <c r="M64" s="7">
        <f t="shared" si="3"/>
        <v>-1.0988118613375157</v>
      </c>
      <c r="P64" s="5">
        <f t="shared" si="4"/>
        <v>0.19414533877587131</v>
      </c>
      <c r="R64" s="5">
        <v>-13</v>
      </c>
      <c r="U64" s="37">
        <v>20</v>
      </c>
      <c r="V64" s="7">
        <f t="shared" ref="V64:V83" si="5">L41</f>
        <v>-1.1014501075989642</v>
      </c>
      <c r="X64" s="37"/>
      <c r="Y64" s="7"/>
    </row>
    <row r="65" spans="1:25" x14ac:dyDescent="0.15">
      <c r="A65" s="5">
        <v>32</v>
      </c>
      <c r="B65" s="5">
        <v>63</v>
      </c>
      <c r="D65">
        <v>164.71068635968999</v>
      </c>
      <c r="E65">
        <v>744.92510860122002</v>
      </c>
      <c r="F65">
        <v>101.87991682550999</v>
      </c>
      <c r="G65">
        <v>105.8509790331</v>
      </c>
      <c r="I65" s="6">
        <f t="shared" si="0"/>
        <v>62.830769534179993</v>
      </c>
      <c r="J65" s="6">
        <f t="shared" si="0"/>
        <v>639.07412956812004</v>
      </c>
      <c r="K65" s="6">
        <f t="shared" si="2"/>
        <v>-704.05818594756397</v>
      </c>
      <c r="L65" s="7">
        <f t="shared" si="1"/>
        <v>-1.101684692546324</v>
      </c>
      <c r="M65" s="7">
        <f t="shared" si="3"/>
        <v>-1.0965683164998272</v>
      </c>
      <c r="P65" s="5">
        <f t="shared" si="4"/>
        <v>-2.2405237667347138E-3</v>
      </c>
      <c r="R65" s="5">
        <v>-13</v>
      </c>
      <c r="U65" s="5">
        <v>20.5</v>
      </c>
      <c r="V65" s="7">
        <f t="shared" si="5"/>
        <v>-1.1016047340614548</v>
      </c>
      <c r="Y65" s="7"/>
    </row>
    <row r="66" spans="1:25" x14ac:dyDescent="0.15">
      <c r="A66" s="5">
        <v>32.5</v>
      </c>
      <c r="B66" s="5">
        <v>64</v>
      </c>
      <c r="D66">
        <v>166.69052997393999</v>
      </c>
      <c r="E66">
        <v>769.49139878366998</v>
      </c>
      <c r="F66">
        <v>101.84734014902</v>
      </c>
      <c r="G66">
        <v>105.82082827933</v>
      </c>
      <c r="I66" s="6">
        <f t="shared" ref="I66:J129" si="6">D66-F66</f>
        <v>64.843189824919989</v>
      </c>
      <c r="J66" s="6">
        <f t="shared" si="6"/>
        <v>663.67057050433993</v>
      </c>
      <c r="K66" s="6">
        <f t="shared" si="2"/>
        <v>-731.56149478028783</v>
      </c>
      <c r="L66" s="7">
        <f t="shared" ref="L66:L129" si="7">K66/J66</f>
        <v>-1.1022961199324477</v>
      </c>
      <c r="M66" s="7">
        <f t="shared" si="3"/>
        <v>-1.0970998005102244</v>
      </c>
      <c r="P66" s="5">
        <f t="shared" si="4"/>
        <v>5.3257541249915274E-2</v>
      </c>
      <c r="R66" s="5">
        <v>-13</v>
      </c>
      <c r="U66" s="5">
        <v>21</v>
      </c>
      <c r="V66" s="7">
        <f t="shared" si="5"/>
        <v>-1.1006052445492451</v>
      </c>
      <c r="Y66" s="7"/>
    </row>
    <row r="67" spans="1:25" x14ac:dyDescent="0.15">
      <c r="A67" s="5">
        <v>33</v>
      </c>
      <c r="B67" s="5">
        <v>65</v>
      </c>
      <c r="D67">
        <v>166.47280625542999</v>
      </c>
      <c r="E67">
        <v>767.04813205907999</v>
      </c>
      <c r="F67">
        <v>101.73314850113</v>
      </c>
      <c r="G67">
        <v>105.85392479639999</v>
      </c>
      <c r="I67" s="6">
        <f t="shared" si="6"/>
        <v>64.739657754299984</v>
      </c>
      <c r="J67" s="6">
        <f t="shared" si="6"/>
        <v>661.19420726268004</v>
      </c>
      <c r="K67" s="6">
        <f t="shared" ref="K67:K130" si="8">I67-1.2*J67</f>
        <v>-728.69339096091608</v>
      </c>
      <c r="L67" s="7">
        <f t="shared" si="7"/>
        <v>-1.102086774138086</v>
      </c>
      <c r="M67" s="7">
        <f t="shared" ref="M67:M130" si="9">L67+ABS($N$2)*A67</f>
        <v>-1.0968105113401363</v>
      </c>
      <c r="P67" s="5">
        <f t="shared" ref="P67:P130" si="10">(L67-$O$2)/$O$2*100</f>
        <v>3.4255633958675029E-2</v>
      </c>
      <c r="R67" s="5">
        <v>-13</v>
      </c>
      <c r="U67" s="5">
        <v>21.5</v>
      </c>
      <c r="V67" s="7">
        <f t="shared" si="5"/>
        <v>-1.1010415977352166</v>
      </c>
      <c r="Y67" s="7"/>
    </row>
    <row r="68" spans="1:25" x14ac:dyDescent="0.15">
      <c r="A68" s="5">
        <v>33.5</v>
      </c>
      <c r="B68" s="5">
        <v>66</v>
      </c>
      <c r="D68">
        <v>164.67680278019</v>
      </c>
      <c r="E68">
        <v>750.06394439617998</v>
      </c>
      <c r="F68">
        <v>101.82394732282</v>
      </c>
      <c r="G68">
        <v>105.8478599896</v>
      </c>
      <c r="I68" s="6">
        <f t="shared" si="6"/>
        <v>62.852855457369998</v>
      </c>
      <c r="J68" s="6">
        <f t="shared" si="6"/>
        <v>644.21608440657997</v>
      </c>
      <c r="K68" s="6">
        <f t="shared" si="8"/>
        <v>-710.20644583052592</v>
      </c>
      <c r="L68" s="7">
        <f t="shared" si="7"/>
        <v>-1.1024351347649648</v>
      </c>
      <c r="M68" s="7">
        <f t="shared" si="9"/>
        <v>-1.0970789285912885</v>
      </c>
      <c r="P68" s="5">
        <f t="shared" si="10"/>
        <v>6.5875645031991434E-2</v>
      </c>
      <c r="R68" s="5">
        <v>-13</v>
      </c>
      <c r="U68" s="5">
        <v>22</v>
      </c>
      <c r="V68" s="7">
        <f t="shared" si="5"/>
        <v>-1.1004577491146663</v>
      </c>
      <c r="Y68" s="7"/>
    </row>
    <row r="69" spans="1:25" x14ac:dyDescent="0.15">
      <c r="A69" s="5">
        <v>34</v>
      </c>
      <c r="B69" s="5">
        <v>67</v>
      </c>
      <c r="D69">
        <v>162.52423979149</v>
      </c>
      <c r="E69">
        <v>726.44552562988997</v>
      </c>
      <c r="F69">
        <v>101.75602148674</v>
      </c>
      <c r="G69">
        <v>105.84612718766</v>
      </c>
      <c r="I69" s="6">
        <f t="shared" si="6"/>
        <v>60.768218304750008</v>
      </c>
      <c r="J69" s="6">
        <f t="shared" si="6"/>
        <v>620.59939844222993</v>
      </c>
      <c r="K69" s="6">
        <f t="shared" si="8"/>
        <v>-683.95105982592588</v>
      </c>
      <c r="L69" s="7">
        <f t="shared" si="7"/>
        <v>-1.1020814095900113</v>
      </c>
      <c r="M69" s="7">
        <f t="shared" si="9"/>
        <v>-1.0966452600406087</v>
      </c>
      <c r="P69" s="5">
        <f t="shared" si="10"/>
        <v>3.3768704448174564E-2</v>
      </c>
      <c r="R69" s="5">
        <v>-13</v>
      </c>
      <c r="U69" s="5">
        <v>22.5</v>
      </c>
      <c r="V69" s="7">
        <f t="shared" si="5"/>
        <v>-1.1009804014894136</v>
      </c>
      <c r="Y69" s="7"/>
    </row>
    <row r="70" spans="1:25" x14ac:dyDescent="0.15">
      <c r="A70" s="5">
        <v>34.5</v>
      </c>
      <c r="B70" s="5">
        <v>68</v>
      </c>
      <c r="D70">
        <v>160.94491746308</v>
      </c>
      <c r="E70">
        <v>713.97897480452002</v>
      </c>
      <c r="F70">
        <v>101.81874891699999</v>
      </c>
      <c r="G70">
        <v>105.83677005718</v>
      </c>
      <c r="I70" s="6">
        <f t="shared" si="6"/>
        <v>59.126168546080009</v>
      </c>
      <c r="J70" s="6">
        <f t="shared" si="6"/>
        <v>608.14220474733997</v>
      </c>
      <c r="K70" s="6">
        <f t="shared" si="8"/>
        <v>-670.64447715072788</v>
      </c>
      <c r="L70" s="7">
        <f t="shared" si="7"/>
        <v>-1.1027757519795147</v>
      </c>
      <c r="M70" s="7">
        <f t="shared" si="9"/>
        <v>-1.0972596590543855</v>
      </c>
      <c r="P70" s="5">
        <f t="shared" si="10"/>
        <v>9.6792801750673285E-2</v>
      </c>
      <c r="R70" s="5">
        <v>-13</v>
      </c>
      <c r="U70" s="5">
        <v>23</v>
      </c>
      <c r="V70" s="7">
        <f t="shared" si="5"/>
        <v>-1.1015001088401062</v>
      </c>
      <c r="Y70" s="7"/>
    </row>
    <row r="71" spans="1:25" x14ac:dyDescent="0.15">
      <c r="A71" s="5">
        <v>35</v>
      </c>
      <c r="B71" s="5">
        <v>69</v>
      </c>
      <c r="D71">
        <v>159.45612510859999</v>
      </c>
      <c r="E71">
        <v>695.95777584709003</v>
      </c>
      <c r="F71">
        <v>101.73626754462001</v>
      </c>
      <c r="G71">
        <v>105.88026338589999</v>
      </c>
      <c r="I71" s="6">
        <f t="shared" si="6"/>
        <v>57.719857563979986</v>
      </c>
      <c r="J71" s="6">
        <f t="shared" si="6"/>
        <v>590.07751246119005</v>
      </c>
      <c r="K71" s="6">
        <f t="shared" si="8"/>
        <v>-650.37315738944801</v>
      </c>
      <c r="L71" s="7">
        <f t="shared" si="7"/>
        <v>-1.102182583906252</v>
      </c>
      <c r="M71" s="7">
        <f t="shared" si="9"/>
        <v>-1.0965865476053962</v>
      </c>
      <c r="P71" s="5">
        <f t="shared" si="10"/>
        <v>4.295209876150044E-2</v>
      </c>
      <c r="R71" s="5">
        <v>-13</v>
      </c>
      <c r="U71" s="5">
        <v>23.5</v>
      </c>
      <c r="V71" s="7">
        <f t="shared" si="5"/>
        <v>-1.1011156378652558</v>
      </c>
      <c r="Y71" s="7"/>
    </row>
    <row r="72" spans="1:25" x14ac:dyDescent="0.15">
      <c r="A72" s="5">
        <v>35.5</v>
      </c>
      <c r="B72" s="5">
        <v>70</v>
      </c>
      <c r="D72">
        <v>153.07054735013</v>
      </c>
      <c r="E72">
        <v>634.43075586447003</v>
      </c>
      <c r="F72">
        <v>101.67163403223</v>
      </c>
      <c r="G72">
        <v>105.88268930861</v>
      </c>
      <c r="I72" s="6">
        <f t="shared" si="6"/>
        <v>51.398913317899996</v>
      </c>
      <c r="J72" s="6">
        <f t="shared" si="6"/>
        <v>528.54806655586003</v>
      </c>
      <c r="K72" s="6">
        <f t="shared" si="8"/>
        <v>-582.85876654913204</v>
      </c>
      <c r="L72" s="7">
        <f t="shared" si="7"/>
        <v>-1.1027545145461848</v>
      </c>
      <c r="M72" s="7">
        <f t="shared" si="9"/>
        <v>-1.0970785348696026</v>
      </c>
      <c r="P72" s="5">
        <f t="shared" si="10"/>
        <v>9.4865121567416083E-2</v>
      </c>
      <c r="R72" s="5">
        <v>-13</v>
      </c>
      <c r="U72" s="5">
        <v>24</v>
      </c>
      <c r="V72" s="7">
        <f t="shared" si="5"/>
        <v>-1.101012493743029</v>
      </c>
      <c r="Y72" s="7"/>
    </row>
    <row r="73" spans="1:25" x14ac:dyDescent="0.15">
      <c r="A73" s="5">
        <v>36</v>
      </c>
      <c r="B73" s="5">
        <v>71</v>
      </c>
      <c r="D73">
        <v>151.48618592528001</v>
      </c>
      <c r="E73">
        <v>612.13136403127999</v>
      </c>
      <c r="F73">
        <v>101.6638364235</v>
      </c>
      <c r="G73">
        <v>106.00537168602</v>
      </c>
      <c r="I73" s="6">
        <f t="shared" si="6"/>
        <v>49.82234950178001</v>
      </c>
      <c r="J73" s="6">
        <f t="shared" si="6"/>
        <v>506.12599234525999</v>
      </c>
      <c r="K73" s="6">
        <f t="shared" si="8"/>
        <v>-557.52884131253199</v>
      </c>
      <c r="L73" s="7">
        <f t="shared" si="7"/>
        <v>-1.101561369589189</v>
      </c>
      <c r="M73" s="7">
        <f t="shared" si="9"/>
        <v>-1.0958054465368803</v>
      </c>
      <c r="P73" s="5">
        <f t="shared" si="10"/>
        <v>-1.343430678732963E-2</v>
      </c>
      <c r="R73" s="5">
        <v>-13</v>
      </c>
      <c r="U73" s="5">
        <v>24.5</v>
      </c>
      <c r="V73" s="7">
        <f t="shared" si="5"/>
        <v>-1.1018972562936444</v>
      </c>
      <c r="Y73" s="7"/>
    </row>
    <row r="74" spans="1:25" x14ac:dyDescent="0.15">
      <c r="A74" s="5">
        <v>36.5</v>
      </c>
      <c r="B74" s="5">
        <v>72</v>
      </c>
      <c r="D74">
        <v>164.11728931363999</v>
      </c>
      <c r="E74">
        <v>741.85873153779005</v>
      </c>
      <c r="F74">
        <v>101.89308612025999</v>
      </c>
      <c r="G74">
        <v>105.90972101889</v>
      </c>
      <c r="I74" s="6">
        <f t="shared" si="6"/>
        <v>62.224203193379992</v>
      </c>
      <c r="J74" s="6">
        <f t="shared" si="6"/>
        <v>635.94901051890008</v>
      </c>
      <c r="K74" s="6">
        <f t="shared" si="8"/>
        <v>-700.91460942930007</v>
      </c>
      <c r="L74" s="7">
        <f t="shared" si="7"/>
        <v>-1.1021553581117951</v>
      </c>
      <c r="M74" s="7">
        <f t="shared" si="9"/>
        <v>-1.0963194916837598</v>
      </c>
      <c r="P74" s="5">
        <f t="shared" si="10"/>
        <v>4.0480866780089525E-2</v>
      </c>
      <c r="R74" s="5">
        <v>-13</v>
      </c>
      <c r="U74" s="5">
        <v>25</v>
      </c>
      <c r="V74" s="7">
        <f t="shared" si="5"/>
        <v>-1.1019555969464123</v>
      </c>
      <c r="Y74" s="7"/>
    </row>
    <row r="75" spans="1:25" x14ac:dyDescent="0.15">
      <c r="A75" s="5">
        <v>37</v>
      </c>
      <c r="B75" s="5">
        <v>73</v>
      </c>
      <c r="D75">
        <v>165.69105125977001</v>
      </c>
      <c r="E75">
        <v>761.89139878366996</v>
      </c>
      <c r="F75">
        <v>101.71893952521</v>
      </c>
      <c r="G75">
        <v>105.99081614971</v>
      </c>
      <c r="I75" s="6">
        <f t="shared" si="6"/>
        <v>63.972111734560002</v>
      </c>
      <c r="J75" s="6">
        <f t="shared" si="6"/>
        <v>655.90058263395997</v>
      </c>
      <c r="K75" s="6">
        <f t="shared" si="8"/>
        <v>-723.10858742619189</v>
      </c>
      <c r="L75" s="7">
        <f t="shared" si="7"/>
        <v>-1.1024667557426746</v>
      </c>
      <c r="M75" s="7">
        <f t="shared" si="9"/>
        <v>-1.0965509459389129</v>
      </c>
      <c r="P75" s="5">
        <f t="shared" si="10"/>
        <v>6.8745819179660411E-2</v>
      </c>
      <c r="R75" s="5">
        <v>-13</v>
      </c>
      <c r="U75" s="5">
        <v>25.5</v>
      </c>
      <c r="V75" s="7">
        <f t="shared" si="5"/>
        <v>-1.1024734119133681</v>
      </c>
      <c r="Y75" s="7"/>
    </row>
    <row r="76" spans="1:25" x14ac:dyDescent="0.15">
      <c r="A76" s="5">
        <v>37.5</v>
      </c>
      <c r="B76" s="5">
        <v>74</v>
      </c>
      <c r="D76">
        <v>168.96142484795999</v>
      </c>
      <c r="E76">
        <v>801.99339704604995</v>
      </c>
      <c r="F76">
        <v>101.9270490383</v>
      </c>
      <c r="G76">
        <v>105.91769190782</v>
      </c>
      <c r="I76" s="6">
        <f t="shared" si="6"/>
        <v>67.034375809659991</v>
      </c>
      <c r="J76" s="6">
        <f t="shared" si="6"/>
        <v>696.07570513822998</v>
      </c>
      <c r="K76" s="6">
        <f t="shared" si="8"/>
        <v>-768.25647035621591</v>
      </c>
      <c r="L76" s="7">
        <f t="shared" si="7"/>
        <v>-1.1036967167294711</v>
      </c>
      <c r="M76" s="7">
        <f t="shared" si="9"/>
        <v>-1.0977009635499828</v>
      </c>
      <c r="P76" s="5">
        <f t="shared" si="10"/>
        <v>0.18038696637446547</v>
      </c>
      <c r="R76" s="5">
        <v>-13</v>
      </c>
      <c r="U76" s="5">
        <v>26</v>
      </c>
      <c r="V76" s="7">
        <f t="shared" si="5"/>
        <v>-1.1027037110032396</v>
      </c>
      <c r="Y76" s="7"/>
    </row>
    <row r="77" spans="1:25" x14ac:dyDescent="0.15">
      <c r="A77" s="5">
        <v>38</v>
      </c>
      <c r="B77" s="5">
        <v>75</v>
      </c>
      <c r="D77">
        <v>168.32632493483999</v>
      </c>
      <c r="E77">
        <v>789.74543874891003</v>
      </c>
      <c r="F77">
        <v>101.71599376191</v>
      </c>
      <c r="G77">
        <v>105.81614971409</v>
      </c>
      <c r="I77" s="6">
        <f t="shared" si="6"/>
        <v>66.610331172929989</v>
      </c>
      <c r="J77" s="6">
        <f t="shared" si="6"/>
        <v>683.92928903482004</v>
      </c>
      <c r="K77" s="6">
        <f t="shared" si="8"/>
        <v>-754.10481566885414</v>
      </c>
      <c r="L77" s="7">
        <f t="shared" si="7"/>
        <v>-1.1026064064796344</v>
      </c>
      <c r="M77" s="7">
        <f t="shared" si="9"/>
        <v>-1.0965307099244195</v>
      </c>
      <c r="P77" s="5">
        <f t="shared" si="10"/>
        <v>8.1421642761182883E-2</v>
      </c>
      <c r="R77" s="5">
        <v>-13</v>
      </c>
      <c r="U77" s="37">
        <v>26.5</v>
      </c>
      <c r="V77" s="7">
        <f t="shared" si="5"/>
        <v>-1.1032655177111585</v>
      </c>
      <c r="Y77" s="7"/>
    </row>
    <row r="78" spans="1:25" x14ac:dyDescent="0.15">
      <c r="A78" s="5">
        <v>38.5</v>
      </c>
      <c r="B78" s="5">
        <v>76</v>
      </c>
      <c r="D78">
        <v>167.16159860990001</v>
      </c>
      <c r="E78">
        <v>781.99009556907004</v>
      </c>
      <c r="F78">
        <v>101.73037601802</v>
      </c>
      <c r="G78">
        <v>105.86224224570999</v>
      </c>
      <c r="I78" s="6">
        <f t="shared" si="6"/>
        <v>65.431222591880015</v>
      </c>
      <c r="J78" s="6">
        <f t="shared" si="6"/>
        <v>676.12785332336</v>
      </c>
      <c r="K78" s="6">
        <f t="shared" si="8"/>
        <v>-745.92220139615199</v>
      </c>
      <c r="L78" s="7">
        <f t="shared" si="7"/>
        <v>-1.1032265535722763</v>
      </c>
      <c r="M78" s="7">
        <f t="shared" si="9"/>
        <v>-1.097070913641335</v>
      </c>
      <c r="P78" s="5">
        <f t="shared" si="10"/>
        <v>0.13771117844181363</v>
      </c>
      <c r="R78" s="5">
        <v>-13</v>
      </c>
      <c r="U78" s="5">
        <v>27</v>
      </c>
      <c r="V78" s="7">
        <f t="shared" si="5"/>
        <v>-1.1021016823437786</v>
      </c>
      <c r="Y78" s="7"/>
    </row>
    <row r="79" spans="1:25" x14ac:dyDescent="0.15">
      <c r="A79" s="5">
        <v>39</v>
      </c>
      <c r="B79" s="5">
        <v>77</v>
      </c>
      <c r="D79">
        <v>166.96403127715001</v>
      </c>
      <c r="E79">
        <v>774.78488271069</v>
      </c>
      <c r="F79">
        <v>101.87003985445</v>
      </c>
      <c r="G79">
        <v>105.95806619303001</v>
      </c>
      <c r="I79" s="6">
        <f t="shared" si="6"/>
        <v>65.093991422700014</v>
      </c>
      <c r="J79" s="6">
        <f t="shared" si="6"/>
        <v>668.82681651765995</v>
      </c>
      <c r="K79" s="6">
        <f t="shared" si="8"/>
        <v>-737.49818839849195</v>
      </c>
      <c r="L79" s="7">
        <f t="shared" si="7"/>
        <v>-1.1026743697843622</v>
      </c>
      <c r="M79" s="7">
        <f t="shared" si="9"/>
        <v>-1.0964387864776943</v>
      </c>
      <c r="P79" s="5">
        <f t="shared" si="10"/>
        <v>8.7590538676104571E-2</v>
      </c>
      <c r="R79" s="5">
        <v>-13</v>
      </c>
      <c r="U79" s="5">
        <v>27.5</v>
      </c>
      <c r="V79" s="7">
        <f t="shared" si="5"/>
        <v>-1.1013340437987675</v>
      </c>
      <c r="Y79" s="7"/>
    </row>
    <row r="80" spans="1:25" x14ac:dyDescent="0.15">
      <c r="A80" s="5">
        <v>39.5</v>
      </c>
      <c r="B80" s="5">
        <v>78</v>
      </c>
      <c r="D80">
        <v>159.70026064292</v>
      </c>
      <c r="E80">
        <v>700.40521285837997</v>
      </c>
      <c r="F80">
        <v>101.80367354011</v>
      </c>
      <c r="G80">
        <v>105.94593657945001</v>
      </c>
      <c r="I80" s="6">
        <f t="shared" si="6"/>
        <v>57.896587102810003</v>
      </c>
      <c r="J80" s="6">
        <f t="shared" si="6"/>
        <v>594.45927627893002</v>
      </c>
      <c r="K80" s="6">
        <f t="shared" si="8"/>
        <v>-655.45454443190602</v>
      </c>
      <c r="L80" s="7">
        <f t="shared" si="7"/>
        <v>-1.1026063022092636</v>
      </c>
      <c r="M80" s="7">
        <f t="shared" si="9"/>
        <v>-1.0962907755268692</v>
      </c>
      <c r="P80" s="5">
        <f t="shared" si="10"/>
        <v>8.1412178344069247E-2</v>
      </c>
      <c r="R80" s="5">
        <v>-13</v>
      </c>
      <c r="U80" s="5">
        <v>28</v>
      </c>
      <c r="V80" s="7">
        <f t="shared" si="5"/>
        <v>-1.1025326460803759</v>
      </c>
      <c r="Y80" s="7"/>
    </row>
    <row r="81" spans="1:25" x14ac:dyDescent="0.15">
      <c r="A81" s="5">
        <v>40</v>
      </c>
      <c r="B81" s="5">
        <v>79</v>
      </c>
      <c r="D81">
        <v>157.12371850565</v>
      </c>
      <c r="E81">
        <v>672.74735013032</v>
      </c>
      <c r="F81">
        <v>101.83728989777001</v>
      </c>
      <c r="G81">
        <v>106.03101715474</v>
      </c>
      <c r="I81" s="6">
        <f t="shared" si="6"/>
        <v>55.286428607879998</v>
      </c>
      <c r="J81" s="6">
        <f t="shared" si="6"/>
        <v>566.71633297558003</v>
      </c>
      <c r="K81" s="6">
        <f t="shared" si="8"/>
        <v>-624.77317096281604</v>
      </c>
      <c r="L81" s="7">
        <f t="shared" si="7"/>
        <v>-1.1024442646330748</v>
      </c>
      <c r="M81" s="7">
        <f t="shared" si="9"/>
        <v>-1.096048794574954</v>
      </c>
      <c r="P81" s="5">
        <f t="shared" si="10"/>
        <v>6.67043452594588E-2</v>
      </c>
      <c r="R81" s="5">
        <v>-13</v>
      </c>
      <c r="U81" s="5">
        <v>28.5</v>
      </c>
      <c r="V81" s="7">
        <f t="shared" si="5"/>
        <v>-1.1015954411126012</v>
      </c>
      <c r="Y81" s="7"/>
    </row>
    <row r="82" spans="1:25" x14ac:dyDescent="0.15">
      <c r="A82" s="5">
        <v>40.5</v>
      </c>
      <c r="B82" s="5">
        <v>80</v>
      </c>
      <c r="D82">
        <v>161.10721112076999</v>
      </c>
      <c r="E82">
        <v>712.91033883579996</v>
      </c>
      <c r="F82">
        <v>101.76277941431</v>
      </c>
      <c r="G82">
        <v>106.03396291804</v>
      </c>
      <c r="I82" s="6">
        <f t="shared" si="6"/>
        <v>59.344431706459986</v>
      </c>
      <c r="J82" s="6">
        <f t="shared" si="6"/>
        <v>606.87637591776001</v>
      </c>
      <c r="K82" s="6">
        <f t="shared" si="8"/>
        <v>-668.90721939485195</v>
      </c>
      <c r="L82" s="7">
        <f t="shared" si="7"/>
        <v>-1.1022133105499199</v>
      </c>
      <c r="M82" s="7">
        <f t="shared" si="9"/>
        <v>-1.0957378971160725</v>
      </c>
      <c r="P82" s="5">
        <f t="shared" si="10"/>
        <v>4.5741095961698133E-2</v>
      </c>
      <c r="R82" s="5">
        <v>-13</v>
      </c>
      <c r="U82" s="5">
        <v>29</v>
      </c>
      <c r="V82" s="7">
        <f t="shared" si="5"/>
        <v>-1.1020961523561057</v>
      </c>
      <c r="Y82" s="7"/>
    </row>
    <row r="83" spans="1:25" x14ac:dyDescent="0.15">
      <c r="A83" s="5">
        <v>41</v>
      </c>
      <c r="B83" s="5">
        <v>81</v>
      </c>
      <c r="D83">
        <v>161.93953084275</v>
      </c>
      <c r="E83">
        <v>719.34561251085995</v>
      </c>
      <c r="F83">
        <v>101.87367873852</v>
      </c>
      <c r="G83">
        <v>105.88684803327</v>
      </c>
      <c r="I83" s="6">
        <f t="shared" si="6"/>
        <v>60.065852104230004</v>
      </c>
      <c r="J83" s="6">
        <f t="shared" si="6"/>
        <v>613.45876447758997</v>
      </c>
      <c r="K83" s="6">
        <f t="shared" si="8"/>
        <v>-676.08466526887798</v>
      </c>
      <c r="L83" s="7">
        <f t="shared" si="7"/>
        <v>-1.1020865694935813</v>
      </c>
      <c r="M83" s="7">
        <f t="shared" si="9"/>
        <v>-1.0955312126840073</v>
      </c>
      <c r="P83" s="5">
        <f t="shared" si="10"/>
        <v>3.4237058778230814E-2</v>
      </c>
      <c r="R83" s="5">
        <v>-13</v>
      </c>
      <c r="U83" s="5">
        <v>29.5</v>
      </c>
      <c r="V83" s="7">
        <f t="shared" si="5"/>
        <v>-1.1024639975781385</v>
      </c>
      <c r="Y83" s="7"/>
    </row>
    <row r="84" spans="1:25" x14ac:dyDescent="0.15">
      <c r="A84" s="5">
        <v>41.5</v>
      </c>
      <c r="B84" s="5">
        <v>82</v>
      </c>
      <c r="D84">
        <v>159.93744569939</v>
      </c>
      <c r="E84">
        <v>697.36368375326003</v>
      </c>
      <c r="F84">
        <v>101.77820135159</v>
      </c>
      <c r="G84">
        <v>106.04349332871</v>
      </c>
      <c r="I84" s="6">
        <f t="shared" si="6"/>
        <v>58.159244347799998</v>
      </c>
      <c r="J84" s="6">
        <f t="shared" si="6"/>
        <v>591.32019042454999</v>
      </c>
      <c r="K84" s="6">
        <f t="shared" si="8"/>
        <v>-651.42498416165995</v>
      </c>
      <c r="L84" s="7">
        <f t="shared" si="7"/>
        <v>-1.1016450895985075</v>
      </c>
      <c r="M84" s="7">
        <f t="shared" si="9"/>
        <v>-1.0950097894132071</v>
      </c>
      <c r="P84" s="5">
        <f t="shared" si="10"/>
        <v>-5.8352056907862758E-3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158.54439617724</v>
      </c>
      <c r="E85">
        <v>681.84239791486004</v>
      </c>
      <c r="F85">
        <v>101.80852538555</v>
      </c>
      <c r="G85">
        <v>106.10327499567001</v>
      </c>
      <c r="I85" s="6">
        <f t="shared" si="6"/>
        <v>56.735870791690004</v>
      </c>
      <c r="J85" s="6">
        <f t="shared" si="6"/>
        <v>575.73912291919009</v>
      </c>
      <c r="K85" s="6">
        <f t="shared" si="8"/>
        <v>-634.15107671133808</v>
      </c>
      <c r="L85" s="7">
        <f t="shared" si="7"/>
        <v>-1.1014555924148073</v>
      </c>
      <c r="M85" s="7">
        <f t="shared" si="9"/>
        <v>-1.0947403488537804</v>
      </c>
      <c r="P85" s="5">
        <f t="shared" si="10"/>
        <v>-2.3035493509326398E-2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156.67680278019</v>
      </c>
      <c r="E86">
        <v>662.80695047785002</v>
      </c>
      <c r="F86">
        <v>101.79518281061</v>
      </c>
      <c r="G86">
        <v>105.98908334777001</v>
      </c>
      <c r="I86" s="6">
        <f t="shared" si="6"/>
        <v>54.881619969580001</v>
      </c>
      <c r="J86" s="6">
        <f t="shared" si="6"/>
        <v>556.81786713008</v>
      </c>
      <c r="K86" s="6">
        <f t="shared" si="8"/>
        <v>-613.29982058651592</v>
      </c>
      <c r="L86" s="7">
        <f t="shared" si="7"/>
        <v>-1.1014370349636087</v>
      </c>
      <c r="M86" s="7">
        <f t="shared" si="9"/>
        <v>-1.0946418480268552</v>
      </c>
      <c r="P86" s="5">
        <f t="shared" si="10"/>
        <v>-2.4719916969147115E-2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154.21546481320999</v>
      </c>
      <c r="E87">
        <v>638.05664639444001</v>
      </c>
      <c r="F87">
        <v>101.78409287818</v>
      </c>
      <c r="G87">
        <v>106.0525038988</v>
      </c>
      <c r="I87" s="6">
        <f t="shared" si="6"/>
        <v>52.431371935029986</v>
      </c>
      <c r="J87" s="6">
        <f t="shared" si="6"/>
        <v>532.00414249564005</v>
      </c>
      <c r="K87" s="6">
        <f t="shared" si="8"/>
        <v>-585.97359905973804</v>
      </c>
      <c r="L87" s="7">
        <f t="shared" si="7"/>
        <v>-1.1014455570043615</v>
      </c>
      <c r="M87" s="7">
        <f t="shared" si="9"/>
        <v>-1.0945704266918816</v>
      </c>
      <c r="P87" s="5">
        <f t="shared" si="10"/>
        <v>-2.3946388039121653E-2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154.35899218071</v>
      </c>
      <c r="E88">
        <v>639.73119026933</v>
      </c>
      <c r="F88">
        <v>101.81008490729999</v>
      </c>
      <c r="G88">
        <v>105.97574077282999</v>
      </c>
      <c r="I88" s="6">
        <f t="shared" si="6"/>
        <v>52.548907273410009</v>
      </c>
      <c r="J88" s="6">
        <f t="shared" si="6"/>
        <v>533.75544949649998</v>
      </c>
      <c r="K88" s="6">
        <f t="shared" si="8"/>
        <v>-587.9576321223899</v>
      </c>
      <c r="L88" s="7">
        <f t="shared" si="7"/>
        <v>-1.1015487198810237</v>
      </c>
      <c r="M88" s="7">
        <f t="shared" si="9"/>
        <v>-1.0945936461928172</v>
      </c>
      <c r="P88" s="5">
        <f t="shared" si="10"/>
        <v>-1.4582495995299507E-2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156.33536055604</v>
      </c>
      <c r="E89">
        <v>658.32597741095003</v>
      </c>
      <c r="F89">
        <v>101.85513775775</v>
      </c>
      <c r="G89">
        <v>106.07433720326</v>
      </c>
      <c r="I89" s="6">
        <f t="shared" si="6"/>
        <v>54.480222798290001</v>
      </c>
      <c r="J89" s="6">
        <f t="shared" si="6"/>
        <v>552.25164020769</v>
      </c>
      <c r="K89" s="6">
        <f t="shared" si="8"/>
        <v>-608.22174545093799</v>
      </c>
      <c r="L89" s="7">
        <f t="shared" si="7"/>
        <v>-1.1013489162697621</v>
      </c>
      <c r="M89" s="7">
        <f t="shared" si="9"/>
        <v>-1.094313899205829</v>
      </c>
      <c r="P89" s="5">
        <f t="shared" si="10"/>
        <v>-3.2718278035839835E-2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155.48010425717001</v>
      </c>
      <c r="E90">
        <v>649.75186794091996</v>
      </c>
      <c r="F90">
        <v>101.74354531277</v>
      </c>
      <c r="G90">
        <v>106.01871426096</v>
      </c>
      <c r="I90" s="6">
        <f t="shared" si="6"/>
        <v>53.736558944400016</v>
      </c>
      <c r="J90" s="6">
        <f t="shared" si="6"/>
        <v>543.73315367995997</v>
      </c>
      <c r="K90" s="6">
        <f t="shared" si="8"/>
        <v>-598.74322547155191</v>
      </c>
      <c r="L90" s="7">
        <f t="shared" si="7"/>
        <v>-1.101171082578442</v>
      </c>
      <c r="M90" s="7">
        <f t="shared" si="9"/>
        <v>-1.0940561221387826</v>
      </c>
      <c r="P90" s="5">
        <f t="shared" si="10"/>
        <v>-4.8859893519571006E-2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154.98279756733001</v>
      </c>
      <c r="E91">
        <v>643.26655082537002</v>
      </c>
      <c r="F91">
        <v>101.86137584474</v>
      </c>
      <c r="G91">
        <v>106.05995494715</v>
      </c>
      <c r="I91" s="6">
        <f t="shared" si="6"/>
        <v>53.121421722590014</v>
      </c>
      <c r="J91" s="6">
        <f t="shared" si="6"/>
        <v>537.20659587822001</v>
      </c>
      <c r="K91" s="6">
        <f t="shared" si="8"/>
        <v>-591.52649333127397</v>
      </c>
      <c r="L91" s="7">
        <f t="shared" si="7"/>
        <v>-1.1011154700441685</v>
      </c>
      <c r="M91" s="7">
        <f t="shared" si="9"/>
        <v>-1.0939205662287825</v>
      </c>
      <c r="P91" s="5">
        <f t="shared" si="10"/>
        <v>-5.3907734216427694E-2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152.99982623804999</v>
      </c>
      <c r="E92">
        <v>622.34960903562001</v>
      </c>
      <c r="F92">
        <v>101.82204124069</v>
      </c>
      <c r="G92">
        <v>105.97435453128</v>
      </c>
      <c r="I92" s="6">
        <f t="shared" si="6"/>
        <v>51.177784997359993</v>
      </c>
      <c r="J92" s="6">
        <f t="shared" si="6"/>
        <v>516.37525450433998</v>
      </c>
      <c r="K92" s="6">
        <f t="shared" si="8"/>
        <v>-568.47252040784792</v>
      </c>
      <c r="L92" s="7">
        <f t="shared" si="7"/>
        <v>-1.1008903223945448</v>
      </c>
      <c r="M92" s="7">
        <f t="shared" si="9"/>
        <v>-1.0936154752034322</v>
      </c>
      <c r="P92" s="5">
        <f t="shared" si="10"/>
        <v>-7.4343944927208125E-2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149.49695916594001</v>
      </c>
      <c r="E93">
        <v>592.76333622937</v>
      </c>
      <c r="F93">
        <v>101.82810604748001</v>
      </c>
      <c r="G93">
        <v>105.98804366661</v>
      </c>
      <c r="I93" s="6">
        <f t="shared" si="6"/>
        <v>47.668853118460007</v>
      </c>
      <c r="J93" s="6">
        <f t="shared" si="6"/>
        <v>486.77529256276</v>
      </c>
      <c r="K93" s="6">
        <f t="shared" si="8"/>
        <v>-536.46149795685199</v>
      </c>
      <c r="L93" s="7">
        <f t="shared" si="7"/>
        <v>-1.1020721596868763</v>
      </c>
      <c r="M93" s="7">
        <f t="shared" si="9"/>
        <v>-1.0947173691200374</v>
      </c>
      <c r="P93" s="5">
        <f t="shared" si="10"/>
        <v>3.2929108876837067E-2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147.80017376194999</v>
      </c>
      <c r="E94">
        <v>575.59930495222</v>
      </c>
      <c r="F94">
        <v>101.6286605441</v>
      </c>
      <c r="G94">
        <v>106.09339802461</v>
      </c>
      <c r="I94" s="6">
        <f t="shared" si="6"/>
        <v>46.171513217849991</v>
      </c>
      <c r="J94" s="6">
        <f t="shared" si="6"/>
        <v>469.50590692761</v>
      </c>
      <c r="K94" s="6">
        <f t="shared" si="8"/>
        <v>-517.235575095282</v>
      </c>
      <c r="L94" s="7">
        <f t="shared" si="7"/>
        <v>-1.1016593560664854</v>
      </c>
      <c r="M94" s="7">
        <f t="shared" si="9"/>
        <v>-1.0942246221239198</v>
      </c>
      <c r="P94" s="5">
        <f t="shared" si="10"/>
        <v>-4.5402663646089639E-3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164.77063423109999</v>
      </c>
      <c r="E95">
        <v>743.88948740225999</v>
      </c>
      <c r="F95">
        <v>101.72743025472001</v>
      </c>
      <c r="G95">
        <v>106.09253162364</v>
      </c>
      <c r="I95" s="6">
        <f t="shared" si="6"/>
        <v>63.043203976379985</v>
      </c>
      <c r="J95" s="6">
        <f t="shared" si="6"/>
        <v>637.79695577862003</v>
      </c>
      <c r="K95" s="6">
        <f t="shared" si="8"/>
        <v>-702.31314295796403</v>
      </c>
      <c r="L95" s="7">
        <f t="shared" si="7"/>
        <v>-1.1011547430491933</v>
      </c>
      <c r="M95" s="7">
        <f t="shared" si="9"/>
        <v>-1.0936400657309013</v>
      </c>
      <c r="P95" s="5">
        <f t="shared" si="10"/>
        <v>-5.0343000552666967E-2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162.44552562989</v>
      </c>
      <c r="E96">
        <v>719.73431798436002</v>
      </c>
      <c r="F96">
        <v>101.79275688788999</v>
      </c>
      <c r="G96">
        <v>106.09755674925999</v>
      </c>
      <c r="I96" s="6">
        <f t="shared" si="6"/>
        <v>60.652768742000006</v>
      </c>
      <c r="J96" s="6">
        <f t="shared" si="6"/>
        <v>613.63676123510004</v>
      </c>
      <c r="K96" s="6">
        <f t="shared" si="8"/>
        <v>-675.71134474012001</v>
      </c>
      <c r="L96" s="7">
        <f t="shared" si="7"/>
        <v>-1.1011585149821843</v>
      </c>
      <c r="M96" s="7">
        <f t="shared" si="9"/>
        <v>-1.0935638942881658</v>
      </c>
      <c r="P96" s="5">
        <f t="shared" si="10"/>
        <v>-5.0000629590673654E-2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165.73518679409</v>
      </c>
      <c r="E97">
        <v>751.67767158992001</v>
      </c>
      <c r="F97">
        <v>101.81216426962</v>
      </c>
      <c r="G97">
        <v>106.08161497141</v>
      </c>
      <c r="I97" s="6">
        <f t="shared" si="6"/>
        <v>63.923022524469999</v>
      </c>
      <c r="J97" s="6">
        <f t="shared" si="6"/>
        <v>645.59605661851003</v>
      </c>
      <c r="K97" s="6">
        <f t="shared" si="8"/>
        <v>-710.79224541774204</v>
      </c>
      <c r="L97" s="7">
        <f t="shared" si="7"/>
        <v>-1.1009860393830706</v>
      </c>
      <c r="M97" s="7">
        <f t="shared" si="9"/>
        <v>-1.0933114753133255</v>
      </c>
      <c r="P97" s="5">
        <f t="shared" si="10"/>
        <v>-6.5655901550410567E-2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167.01859252823999</v>
      </c>
      <c r="E98">
        <v>766.33466550825005</v>
      </c>
      <c r="F98">
        <v>101.81892219719001</v>
      </c>
      <c r="G98">
        <v>106.06931207763</v>
      </c>
      <c r="I98" s="6">
        <f t="shared" si="6"/>
        <v>65.199670331049987</v>
      </c>
      <c r="J98" s="6">
        <f t="shared" si="6"/>
        <v>660.26535343062005</v>
      </c>
      <c r="K98" s="6">
        <f t="shared" si="8"/>
        <v>-727.11875378569403</v>
      </c>
      <c r="L98" s="7">
        <f t="shared" si="7"/>
        <v>-1.1012523222787864</v>
      </c>
      <c r="M98" s="7">
        <f t="shared" si="9"/>
        <v>-1.093497814833315</v>
      </c>
      <c r="P98" s="5">
        <f t="shared" si="10"/>
        <v>-4.1485925205470134E-2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167.70390964379001</v>
      </c>
      <c r="E99">
        <v>771.81372719374997</v>
      </c>
      <c r="F99">
        <v>101.85600415873</v>
      </c>
      <c r="G99">
        <v>106.01264945417</v>
      </c>
      <c r="I99" s="6">
        <f t="shared" si="6"/>
        <v>65.847905485060011</v>
      </c>
      <c r="J99" s="6">
        <f t="shared" si="6"/>
        <v>665.80107773958002</v>
      </c>
      <c r="K99" s="6">
        <f t="shared" si="8"/>
        <v>-733.11338780243602</v>
      </c>
      <c r="L99" s="7">
        <f t="shared" si="7"/>
        <v>-1.1010997313062092</v>
      </c>
      <c r="M99" s="7">
        <f t="shared" si="9"/>
        <v>-1.0932652804850111</v>
      </c>
      <c r="P99" s="5">
        <f t="shared" si="10"/>
        <v>-5.5336308602153883E-2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165.21511728931</v>
      </c>
      <c r="E100">
        <v>749.31798436143004</v>
      </c>
      <c r="F100">
        <v>101.8334777335</v>
      </c>
      <c r="G100">
        <v>105.94524345867001</v>
      </c>
      <c r="I100" s="6">
        <f t="shared" si="6"/>
        <v>63.381639555809997</v>
      </c>
      <c r="J100" s="6">
        <f t="shared" si="6"/>
        <v>643.37274090276003</v>
      </c>
      <c r="K100" s="6">
        <f t="shared" si="8"/>
        <v>-708.66564952750196</v>
      </c>
      <c r="L100" s="7">
        <f t="shared" si="7"/>
        <v>-1.1014853512959299</v>
      </c>
      <c r="M100" s="7">
        <f t="shared" si="9"/>
        <v>-1.0935709570990053</v>
      </c>
      <c r="P100" s="5">
        <f t="shared" si="10"/>
        <v>-2.0334338217871704E-2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167.86429192007</v>
      </c>
      <c r="E101">
        <v>775.24066029539995</v>
      </c>
      <c r="F101">
        <v>101.92254375325</v>
      </c>
      <c r="G101">
        <v>106.11055276382</v>
      </c>
      <c r="I101" s="6">
        <f t="shared" si="6"/>
        <v>65.941748166820005</v>
      </c>
      <c r="J101" s="6">
        <f t="shared" si="6"/>
        <v>669.13010753157994</v>
      </c>
      <c r="K101" s="6">
        <f t="shared" si="8"/>
        <v>-737.0143808710759</v>
      </c>
      <c r="L101" s="7">
        <f t="shared" si="7"/>
        <v>-1.1014515302411378</v>
      </c>
      <c r="M101" s="7">
        <f t="shared" si="9"/>
        <v>-1.0934571926684868</v>
      </c>
      <c r="P101" s="5">
        <f t="shared" si="10"/>
        <v>-2.3404209048623205E-2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166.87940920937999</v>
      </c>
      <c r="E102">
        <v>764.32545612511001</v>
      </c>
      <c r="F102">
        <v>101.92306359382999</v>
      </c>
      <c r="G102">
        <v>106.03361635765</v>
      </c>
      <c r="I102" s="6">
        <f t="shared" si="6"/>
        <v>64.956345615549992</v>
      </c>
      <c r="J102" s="6">
        <f t="shared" si="6"/>
        <v>658.29183976746003</v>
      </c>
      <c r="K102" s="6">
        <f t="shared" si="8"/>
        <v>-724.99386210540206</v>
      </c>
      <c r="L102" s="7">
        <f t="shared" si="7"/>
        <v>-1.1013259139920439</v>
      </c>
      <c r="M102" s="7">
        <f t="shared" si="9"/>
        <v>-1.0932516330436663</v>
      </c>
      <c r="P102" s="5">
        <f t="shared" si="10"/>
        <v>-3.480614968389345E-2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167.86741963509999</v>
      </c>
      <c r="E103">
        <v>778.62276281493996</v>
      </c>
      <c r="F103">
        <v>101.8421417432</v>
      </c>
      <c r="G103">
        <v>106.20343094784</v>
      </c>
      <c r="I103" s="6">
        <f t="shared" si="6"/>
        <v>66.025277891899989</v>
      </c>
      <c r="J103" s="6">
        <f t="shared" si="6"/>
        <v>672.41933186709991</v>
      </c>
      <c r="K103" s="6">
        <f t="shared" si="8"/>
        <v>-740.8779203486198</v>
      </c>
      <c r="L103" s="7">
        <f t="shared" si="7"/>
        <v>-1.1018093698933842</v>
      </c>
      <c r="M103" s="7">
        <f t="shared" si="9"/>
        <v>-1.09365514556928</v>
      </c>
      <c r="P103" s="5">
        <f t="shared" si="10"/>
        <v>9.0761945718380449E-3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169.08601216334</v>
      </c>
      <c r="E104">
        <v>785.66950477845</v>
      </c>
      <c r="F104">
        <v>101.91318662277</v>
      </c>
      <c r="G104">
        <v>106.07918904869</v>
      </c>
      <c r="I104" s="6">
        <f t="shared" si="6"/>
        <v>67.172825540570003</v>
      </c>
      <c r="J104" s="6">
        <f t="shared" si="6"/>
        <v>679.59031572976005</v>
      </c>
      <c r="K104" s="6">
        <f t="shared" si="8"/>
        <v>-748.33555333514209</v>
      </c>
      <c r="L104" s="7">
        <f t="shared" si="7"/>
        <v>-1.1011568823366205</v>
      </c>
      <c r="M104" s="7">
        <f t="shared" si="9"/>
        <v>-1.0929227146367899</v>
      </c>
      <c r="P104" s="5">
        <f t="shared" si="10"/>
        <v>-5.0148821627386854E-2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169.26463944395999</v>
      </c>
      <c r="E105">
        <v>788.92319721981005</v>
      </c>
      <c r="F105">
        <v>101.81736267545</v>
      </c>
      <c r="G105">
        <v>106.22578409288001</v>
      </c>
      <c r="I105" s="6">
        <f t="shared" si="6"/>
        <v>67.447276768509994</v>
      </c>
      <c r="J105" s="6">
        <f t="shared" si="6"/>
        <v>682.69741312693009</v>
      </c>
      <c r="K105" s="6">
        <f t="shared" si="8"/>
        <v>-751.78961898380612</v>
      </c>
      <c r="L105" s="7">
        <f t="shared" si="7"/>
        <v>-1.1012047277876973</v>
      </c>
      <c r="M105" s="7">
        <f t="shared" si="9"/>
        <v>-1.0928906167121402</v>
      </c>
      <c r="P105" s="5">
        <f t="shared" si="10"/>
        <v>-4.5805983843415471E-2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167.92927888791999</v>
      </c>
      <c r="E106">
        <v>775.82571676803002</v>
      </c>
      <c r="F106">
        <v>101.92011783053</v>
      </c>
      <c r="G106">
        <v>106.04158724657999</v>
      </c>
      <c r="I106" s="6">
        <f t="shared" si="6"/>
        <v>66.009161057389989</v>
      </c>
      <c r="J106" s="6">
        <f t="shared" si="6"/>
        <v>669.78412952145004</v>
      </c>
      <c r="K106" s="6">
        <f t="shared" si="8"/>
        <v>-737.73179436835005</v>
      </c>
      <c r="L106" s="7">
        <f t="shared" si="7"/>
        <v>-1.1014471108705539</v>
      </c>
      <c r="M106" s="7">
        <f t="shared" si="9"/>
        <v>-1.0930530564192702</v>
      </c>
      <c r="P106" s="5">
        <f t="shared" si="10"/>
        <v>-2.3805346651494641E-2</v>
      </c>
      <c r="R106" s="5">
        <v>-13</v>
      </c>
    </row>
    <row r="107" spans="1:25" x14ac:dyDescent="0.15">
      <c r="A107" s="5">
        <v>53</v>
      </c>
      <c r="B107" s="5">
        <v>105</v>
      </c>
      <c r="D107">
        <v>168.08670721112</v>
      </c>
      <c r="E107">
        <v>775.28601216334005</v>
      </c>
      <c r="F107">
        <v>101.80194073817</v>
      </c>
      <c r="G107">
        <v>106.12181597643</v>
      </c>
      <c r="I107" s="6">
        <f t="shared" si="6"/>
        <v>66.284766472949997</v>
      </c>
      <c r="J107" s="6">
        <f t="shared" si="6"/>
        <v>669.16419618691009</v>
      </c>
      <c r="K107" s="6">
        <f t="shared" si="8"/>
        <v>-736.71226895134214</v>
      </c>
      <c r="L107" s="7">
        <f t="shared" si="7"/>
        <v>-1.1009439434287436</v>
      </c>
      <c r="M107" s="7">
        <f t="shared" si="9"/>
        <v>-1.0924699456017335</v>
      </c>
      <c r="P107" s="5">
        <f t="shared" si="10"/>
        <v>-6.9476868787403778E-2</v>
      </c>
      <c r="R107" s="5">
        <v>-13</v>
      </c>
    </row>
    <row r="108" spans="1:25" x14ac:dyDescent="0.15">
      <c r="A108" s="5">
        <v>53.5</v>
      </c>
      <c r="B108" s="5">
        <v>106</v>
      </c>
      <c r="D108">
        <v>167.67506516073001</v>
      </c>
      <c r="E108">
        <v>771.29574283232</v>
      </c>
      <c r="F108">
        <v>101.89516548259</v>
      </c>
      <c r="G108">
        <v>106.10292843528001</v>
      </c>
      <c r="I108" s="6">
        <f t="shared" si="6"/>
        <v>65.779899678140012</v>
      </c>
      <c r="J108" s="6">
        <f t="shared" si="6"/>
        <v>665.19281439704002</v>
      </c>
      <c r="K108" s="6">
        <f t="shared" si="8"/>
        <v>-732.45147759830797</v>
      </c>
      <c r="L108" s="7">
        <f t="shared" si="7"/>
        <v>-1.1011115299888412</v>
      </c>
      <c r="M108" s="7">
        <f t="shared" si="9"/>
        <v>-1.0925575887861045</v>
      </c>
      <c r="P108" s="5">
        <f t="shared" si="10"/>
        <v>-5.4265365313248284E-2</v>
      </c>
      <c r="R108" s="5">
        <v>-13</v>
      </c>
    </row>
    <row r="109" spans="1:25" x14ac:dyDescent="0.15">
      <c r="A109" s="5">
        <v>54</v>
      </c>
      <c r="B109" s="5">
        <v>107</v>
      </c>
      <c r="D109">
        <v>169.66811468288</v>
      </c>
      <c r="E109">
        <v>785.50981754995996</v>
      </c>
      <c r="F109">
        <v>101.77750823081</v>
      </c>
      <c r="G109">
        <v>106.23080921851</v>
      </c>
      <c r="I109" s="6">
        <f t="shared" si="6"/>
        <v>67.890606452070003</v>
      </c>
      <c r="J109" s="6">
        <f t="shared" si="6"/>
        <v>679.27900833144997</v>
      </c>
      <c r="K109" s="6">
        <f t="shared" si="8"/>
        <v>-747.24420354566996</v>
      </c>
      <c r="L109" s="7">
        <f t="shared" si="7"/>
        <v>-1.1000549028905908</v>
      </c>
      <c r="M109" s="7">
        <f t="shared" si="9"/>
        <v>-1.0914210183121276</v>
      </c>
      <c r="P109" s="5">
        <f t="shared" si="10"/>
        <v>-0.15017333529937876</v>
      </c>
      <c r="R109" s="5">
        <v>-13</v>
      </c>
    </row>
    <row r="110" spans="1:25" x14ac:dyDescent="0.15">
      <c r="A110" s="5">
        <v>54.5</v>
      </c>
      <c r="B110" s="5">
        <v>108</v>
      </c>
      <c r="D110">
        <v>167.67298001738001</v>
      </c>
      <c r="E110">
        <v>772.59826238053995</v>
      </c>
      <c r="F110">
        <v>101.69866574251</v>
      </c>
      <c r="G110">
        <v>106.12042973488001</v>
      </c>
      <c r="I110" s="6">
        <f t="shared" si="6"/>
        <v>65.974314274870011</v>
      </c>
      <c r="J110" s="6">
        <f t="shared" si="6"/>
        <v>666.47783264565999</v>
      </c>
      <c r="K110" s="6">
        <f t="shared" si="8"/>
        <v>-733.79908489992192</v>
      </c>
      <c r="L110" s="7">
        <f t="shared" si="7"/>
        <v>-1.1010104897067956</v>
      </c>
      <c r="M110" s="7">
        <f t="shared" si="9"/>
        <v>-1.092296661752606</v>
      </c>
      <c r="P110" s="5">
        <f t="shared" si="10"/>
        <v>-6.3436593605487077E-2</v>
      </c>
      <c r="R110" s="5">
        <v>-13</v>
      </c>
    </row>
    <row r="111" spans="1:25" x14ac:dyDescent="0.15">
      <c r="A111" s="5">
        <v>55</v>
      </c>
      <c r="B111" s="5">
        <v>109</v>
      </c>
      <c r="D111">
        <v>165.61529105125999</v>
      </c>
      <c r="E111">
        <v>746.40278019113998</v>
      </c>
      <c r="F111">
        <v>101.95598683071</v>
      </c>
      <c r="G111">
        <v>106.07693640617001</v>
      </c>
      <c r="I111" s="6">
        <f t="shared" si="6"/>
        <v>63.659304220549984</v>
      </c>
      <c r="J111" s="6">
        <f t="shared" si="6"/>
        <v>640.32584378496995</v>
      </c>
      <c r="K111" s="6">
        <f t="shared" si="8"/>
        <v>-704.73170832141398</v>
      </c>
      <c r="L111" s="7">
        <f t="shared" si="7"/>
        <v>-1.1005829534471709</v>
      </c>
      <c r="M111" s="7">
        <f t="shared" si="9"/>
        <v>-1.0917891821172547</v>
      </c>
      <c r="P111" s="5">
        <f t="shared" si="10"/>
        <v>-0.10224322162398214</v>
      </c>
      <c r="R111" s="5">
        <v>-13</v>
      </c>
    </row>
    <row r="112" spans="1:25" x14ac:dyDescent="0.15">
      <c r="A112" s="5">
        <v>55.5</v>
      </c>
      <c r="B112" s="5">
        <v>110</v>
      </c>
      <c r="D112">
        <v>168.03145091224999</v>
      </c>
      <c r="E112">
        <v>770.32041702867002</v>
      </c>
      <c r="F112">
        <v>101.86432160804</v>
      </c>
      <c r="G112">
        <v>106.14711488477001</v>
      </c>
      <c r="I112" s="6">
        <f t="shared" si="6"/>
        <v>66.167129304209993</v>
      </c>
      <c r="J112" s="6">
        <f t="shared" si="6"/>
        <v>664.17330214390006</v>
      </c>
      <c r="K112" s="6">
        <f t="shared" si="8"/>
        <v>-730.84083326847008</v>
      </c>
      <c r="L112" s="7">
        <f t="shared" si="7"/>
        <v>-1.1003767102793389</v>
      </c>
      <c r="M112" s="7">
        <f t="shared" si="9"/>
        <v>-1.0915029955736961</v>
      </c>
      <c r="P112" s="5">
        <f t="shared" si="10"/>
        <v>-0.12096350958842224</v>
      </c>
      <c r="R112" s="5">
        <v>-13</v>
      </c>
    </row>
    <row r="113" spans="1:18" x14ac:dyDescent="0.15">
      <c r="A113" s="5">
        <v>56</v>
      </c>
      <c r="B113" s="5">
        <v>111</v>
      </c>
      <c r="D113">
        <v>169.88948740225999</v>
      </c>
      <c r="E113">
        <v>792.38592528235995</v>
      </c>
      <c r="F113">
        <v>101.90746837637001</v>
      </c>
      <c r="G113">
        <v>106.22179864841</v>
      </c>
      <c r="I113" s="6">
        <f t="shared" si="6"/>
        <v>67.982019025889983</v>
      </c>
      <c r="J113" s="6">
        <f t="shared" si="6"/>
        <v>686.16412663394999</v>
      </c>
      <c r="K113" s="6">
        <f t="shared" si="8"/>
        <v>-755.41493293485007</v>
      </c>
      <c r="L113" s="7">
        <f t="shared" si="7"/>
        <v>-1.100924550866011</v>
      </c>
      <c r="M113" s="7">
        <f t="shared" si="9"/>
        <v>-1.0919708927846419</v>
      </c>
      <c r="P113" s="5">
        <f t="shared" si="10"/>
        <v>-7.1237093683761021E-2</v>
      </c>
      <c r="R113" s="5">
        <v>-13</v>
      </c>
    </row>
    <row r="114" spans="1:18" x14ac:dyDescent="0.15">
      <c r="A114" s="5">
        <v>56.5</v>
      </c>
      <c r="B114" s="5">
        <v>112</v>
      </c>
      <c r="D114">
        <v>169.85039096438001</v>
      </c>
      <c r="E114">
        <v>788.61911381408004</v>
      </c>
      <c r="F114">
        <v>101.94784266158</v>
      </c>
      <c r="G114">
        <v>106.10778028071</v>
      </c>
      <c r="I114" s="6">
        <f t="shared" si="6"/>
        <v>67.902548302800014</v>
      </c>
      <c r="J114" s="6">
        <f t="shared" si="6"/>
        <v>682.51133353337002</v>
      </c>
      <c r="K114" s="6">
        <f t="shared" si="8"/>
        <v>-751.11105193724393</v>
      </c>
      <c r="L114" s="7">
        <f t="shared" si="7"/>
        <v>-1.1005107388455109</v>
      </c>
      <c r="M114" s="7">
        <f t="shared" si="9"/>
        <v>-1.0914771373884151</v>
      </c>
      <c r="P114" s="5">
        <f t="shared" si="10"/>
        <v>-0.10879799942595478</v>
      </c>
      <c r="R114" s="5">
        <v>-13</v>
      </c>
    </row>
    <row r="115" spans="1:18" x14ac:dyDescent="0.15">
      <c r="A115" s="5">
        <v>57</v>
      </c>
      <c r="B115" s="5">
        <v>113</v>
      </c>
      <c r="D115">
        <v>168.47280625542999</v>
      </c>
      <c r="E115">
        <v>771.68149435273995</v>
      </c>
      <c r="F115">
        <v>101.86986657425</v>
      </c>
      <c r="G115">
        <v>106.3860682724</v>
      </c>
      <c r="I115" s="6">
        <f t="shared" si="6"/>
        <v>66.60293968117999</v>
      </c>
      <c r="J115" s="6">
        <f t="shared" si="6"/>
        <v>665.29542608033989</v>
      </c>
      <c r="K115" s="6">
        <f t="shared" si="8"/>
        <v>-731.75157161522782</v>
      </c>
      <c r="L115" s="7">
        <f t="shared" si="7"/>
        <v>-1.0998896774721894</v>
      </c>
      <c r="M115" s="7">
        <f t="shared" si="9"/>
        <v>-1.090776132639367</v>
      </c>
      <c r="P115" s="5">
        <f t="shared" si="10"/>
        <v>-0.16517052257124931</v>
      </c>
      <c r="R115" s="5">
        <v>-13</v>
      </c>
    </row>
    <row r="116" spans="1:18" x14ac:dyDescent="0.15">
      <c r="A116" s="5">
        <v>57.5</v>
      </c>
      <c r="B116" s="5">
        <v>114</v>
      </c>
      <c r="D116">
        <v>167.83857515203999</v>
      </c>
      <c r="E116">
        <v>769.48357949608999</v>
      </c>
      <c r="F116">
        <v>101.79778201352001</v>
      </c>
      <c r="G116">
        <v>106.1081268411</v>
      </c>
      <c r="I116" s="6">
        <f t="shared" si="6"/>
        <v>66.040793138519987</v>
      </c>
      <c r="J116" s="6">
        <f t="shared" si="6"/>
        <v>663.37545265499</v>
      </c>
      <c r="K116" s="6">
        <f t="shared" si="8"/>
        <v>-730.00975004746795</v>
      </c>
      <c r="L116" s="7">
        <f t="shared" si="7"/>
        <v>-1.1004473366112528</v>
      </c>
      <c r="M116" s="7">
        <f t="shared" si="9"/>
        <v>-1.0912538484027041</v>
      </c>
      <c r="P116" s="5">
        <f t="shared" si="10"/>
        <v>-0.11455289591719874</v>
      </c>
      <c r="R116" s="5">
        <v>-13</v>
      </c>
    </row>
    <row r="117" spans="1:18" x14ac:dyDescent="0.15">
      <c r="A117" s="5">
        <v>58</v>
      </c>
      <c r="B117" s="5">
        <v>115</v>
      </c>
      <c r="D117">
        <v>165.73570807992999</v>
      </c>
      <c r="E117">
        <v>745.15447437011005</v>
      </c>
      <c r="F117">
        <v>101.90781493675</v>
      </c>
      <c r="G117">
        <v>106.27256974527999</v>
      </c>
      <c r="I117" s="6">
        <f t="shared" si="6"/>
        <v>63.827893143179992</v>
      </c>
      <c r="J117" s="6">
        <f t="shared" si="6"/>
        <v>638.8819046248301</v>
      </c>
      <c r="K117" s="6">
        <f t="shared" si="8"/>
        <v>-702.83039240661617</v>
      </c>
      <c r="L117" s="7">
        <f t="shared" si="7"/>
        <v>-1.1000943794445681</v>
      </c>
      <c r="M117" s="7">
        <f t="shared" si="9"/>
        <v>-1.0908209478602928</v>
      </c>
      <c r="P117" s="5">
        <f t="shared" si="10"/>
        <v>-0.14659012589628931</v>
      </c>
      <c r="R117" s="5">
        <v>-13</v>
      </c>
    </row>
    <row r="118" spans="1:18" x14ac:dyDescent="0.15">
      <c r="A118" s="5">
        <v>58.5</v>
      </c>
      <c r="B118" s="5">
        <v>116</v>
      </c>
      <c r="D118">
        <v>170.73675065161001</v>
      </c>
      <c r="E118">
        <v>797.70356211989997</v>
      </c>
      <c r="F118">
        <v>101.93450008664</v>
      </c>
      <c r="G118">
        <v>106.05874198578999</v>
      </c>
      <c r="I118" s="6">
        <f t="shared" si="6"/>
        <v>68.802250564970009</v>
      </c>
      <c r="J118" s="6">
        <f t="shared" si="6"/>
        <v>691.64482013410998</v>
      </c>
      <c r="K118" s="6">
        <f t="shared" si="8"/>
        <v>-761.17153359596193</v>
      </c>
      <c r="L118" s="7">
        <f t="shared" si="7"/>
        <v>-1.1005237246602537</v>
      </c>
      <c r="M118" s="7">
        <f t="shared" si="9"/>
        <v>-1.0911703497002518</v>
      </c>
      <c r="P118" s="5">
        <f t="shared" si="10"/>
        <v>-0.107619302482951</v>
      </c>
      <c r="R118" s="5">
        <v>-13</v>
      </c>
    </row>
    <row r="119" spans="1:18" x14ac:dyDescent="0.15">
      <c r="A119" s="5">
        <v>59</v>
      </c>
      <c r="B119" s="5">
        <v>117</v>
      </c>
      <c r="D119">
        <v>170.67958297133001</v>
      </c>
      <c r="E119">
        <v>797.02867072110996</v>
      </c>
      <c r="F119">
        <v>101.9270490383</v>
      </c>
      <c r="G119">
        <v>106.16756194766999</v>
      </c>
      <c r="I119" s="6">
        <f t="shared" si="6"/>
        <v>68.752533933030008</v>
      </c>
      <c r="J119" s="6">
        <f t="shared" si="6"/>
        <v>690.86110877343992</v>
      </c>
      <c r="K119" s="6">
        <f t="shared" si="8"/>
        <v>-760.28079659509785</v>
      </c>
      <c r="L119" s="7">
        <f t="shared" si="7"/>
        <v>-1.1004828422675379</v>
      </c>
      <c r="M119" s="7">
        <f t="shared" si="9"/>
        <v>-1.0910495239318097</v>
      </c>
      <c r="P119" s="5">
        <f t="shared" si="10"/>
        <v>-0.11133011711191797</v>
      </c>
      <c r="R119" s="5">
        <v>-13</v>
      </c>
    </row>
    <row r="120" spans="1:18" x14ac:dyDescent="0.15">
      <c r="A120" s="5">
        <v>59.5</v>
      </c>
      <c r="B120" s="5">
        <v>118</v>
      </c>
      <c r="D120">
        <v>169.25021720243001</v>
      </c>
      <c r="E120">
        <v>782.41337966984997</v>
      </c>
      <c r="F120">
        <v>101.98891006757999</v>
      </c>
      <c r="G120">
        <v>106.22266504939</v>
      </c>
      <c r="I120" s="6">
        <f t="shared" si="6"/>
        <v>67.261307134850014</v>
      </c>
      <c r="J120" s="6">
        <f t="shared" si="6"/>
        <v>676.19071462045997</v>
      </c>
      <c r="K120" s="6">
        <f t="shared" si="8"/>
        <v>-744.16755040970202</v>
      </c>
      <c r="L120" s="7">
        <f t="shared" si="7"/>
        <v>-1.1005290879029548</v>
      </c>
      <c r="M120" s="7">
        <f t="shared" si="9"/>
        <v>-1.0910158261914999</v>
      </c>
      <c r="P120" s="5">
        <f t="shared" si="10"/>
        <v>-0.10713249145865159</v>
      </c>
      <c r="R120" s="5">
        <v>-13</v>
      </c>
    </row>
    <row r="121" spans="1:18" x14ac:dyDescent="0.15">
      <c r="A121" s="5">
        <v>60</v>
      </c>
      <c r="B121" s="5">
        <v>119</v>
      </c>
      <c r="D121">
        <v>168.81251086012</v>
      </c>
      <c r="E121">
        <v>777.06516072980003</v>
      </c>
      <c r="F121">
        <v>101.82412060302001</v>
      </c>
      <c r="G121">
        <v>106.36146248484</v>
      </c>
      <c r="I121" s="6">
        <f t="shared" si="6"/>
        <v>66.988390257099994</v>
      </c>
      <c r="J121" s="6">
        <f t="shared" si="6"/>
        <v>670.70369824496004</v>
      </c>
      <c r="K121" s="6">
        <f t="shared" si="8"/>
        <v>-737.85604763685194</v>
      </c>
      <c r="L121" s="7">
        <f t="shared" si="7"/>
        <v>-1.1001222291864656</v>
      </c>
      <c r="M121" s="7">
        <f t="shared" si="9"/>
        <v>-1.0905290240992844</v>
      </c>
      <c r="P121" s="5">
        <f t="shared" si="10"/>
        <v>-0.14406225942906464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164.22814943527001</v>
      </c>
      <c r="E122">
        <v>737.11259774109999</v>
      </c>
      <c r="F122">
        <v>101.87697106221</v>
      </c>
      <c r="G122">
        <v>106.27534222838</v>
      </c>
      <c r="I122" s="6">
        <f t="shared" si="6"/>
        <v>62.351178373060009</v>
      </c>
      <c r="J122" s="6">
        <f t="shared" si="6"/>
        <v>630.83725551272005</v>
      </c>
      <c r="K122" s="6">
        <f t="shared" si="8"/>
        <v>-694.65352824220395</v>
      </c>
      <c r="L122" s="7">
        <f t="shared" si="7"/>
        <v>-1.101161230050715</v>
      </c>
      <c r="M122" s="7">
        <f t="shared" si="9"/>
        <v>-1.0914880815878072</v>
      </c>
      <c r="P122" s="5">
        <f t="shared" si="10"/>
        <v>-4.9754188143562618E-2</v>
      </c>
    </row>
    <row r="123" spans="1:18" x14ac:dyDescent="0.15">
      <c r="A123" s="5">
        <v>61</v>
      </c>
      <c r="B123" s="5">
        <v>121</v>
      </c>
      <c r="D123">
        <v>163.11503040834</v>
      </c>
      <c r="E123">
        <v>720.34335360555997</v>
      </c>
      <c r="F123">
        <v>102.03968116444</v>
      </c>
      <c r="G123">
        <v>106.21746664356</v>
      </c>
      <c r="I123" s="6">
        <f t="shared" si="6"/>
        <v>61.075349243900007</v>
      </c>
      <c r="J123" s="6">
        <f t="shared" si="6"/>
        <v>614.12588696199998</v>
      </c>
      <c r="K123" s="6">
        <f t="shared" si="8"/>
        <v>-675.87571511049987</v>
      </c>
      <c r="L123" s="7">
        <f t="shared" si="7"/>
        <v>-1.1005491373339888</v>
      </c>
      <c r="M123" s="7">
        <f t="shared" si="9"/>
        <v>-1.0907960454953545</v>
      </c>
      <c r="P123" s="5">
        <f t="shared" si="10"/>
        <v>-0.10531264391448203</v>
      </c>
    </row>
    <row r="124" spans="1:18" x14ac:dyDescent="0.15">
      <c r="A124" s="5">
        <v>61.5</v>
      </c>
      <c r="B124" s="5">
        <v>122</v>
      </c>
      <c r="D124">
        <v>168.34926151172999</v>
      </c>
      <c r="E124">
        <v>778.65021720242999</v>
      </c>
      <c r="F124">
        <v>101.91613238607</v>
      </c>
      <c r="G124">
        <v>106.25836076936</v>
      </c>
      <c r="I124" s="6">
        <f t="shared" si="6"/>
        <v>66.433129125659988</v>
      </c>
      <c r="J124" s="6">
        <f t="shared" si="6"/>
        <v>672.39185643306996</v>
      </c>
      <c r="K124" s="6">
        <f t="shared" si="8"/>
        <v>-740.43709859402395</v>
      </c>
      <c r="L124" s="7">
        <f t="shared" si="7"/>
        <v>-1.101198789827591</v>
      </c>
      <c r="M124" s="7">
        <f t="shared" si="9"/>
        <v>-1.0913657546132303</v>
      </c>
      <c r="P124" s="5">
        <f t="shared" si="10"/>
        <v>-4.6344960839742079E-2</v>
      </c>
    </row>
    <row r="125" spans="1:18" x14ac:dyDescent="0.15">
      <c r="A125" s="5">
        <v>62</v>
      </c>
      <c r="B125" s="5">
        <v>123</v>
      </c>
      <c r="D125">
        <v>170.58488271069001</v>
      </c>
      <c r="E125">
        <v>799.61963509991006</v>
      </c>
      <c r="F125">
        <v>101.85739040028</v>
      </c>
      <c r="G125">
        <v>106.28556575983001</v>
      </c>
      <c r="I125" s="6">
        <f t="shared" si="6"/>
        <v>68.727492310410014</v>
      </c>
      <c r="J125" s="6">
        <f t="shared" si="6"/>
        <v>693.33406934008008</v>
      </c>
      <c r="K125" s="6">
        <f t="shared" si="8"/>
        <v>-763.27339089768611</v>
      </c>
      <c r="L125" s="7">
        <f t="shared" si="7"/>
        <v>-1.100873914394795</v>
      </c>
      <c r="M125" s="7">
        <f t="shared" si="9"/>
        <v>-1.0909609358047077</v>
      </c>
      <c r="P125" s="5">
        <f t="shared" si="10"/>
        <v>-7.583326689343442E-2</v>
      </c>
    </row>
    <row r="126" spans="1:18" x14ac:dyDescent="0.15">
      <c r="A126" s="5">
        <v>62.5</v>
      </c>
      <c r="B126" s="5">
        <v>124</v>
      </c>
      <c r="D126">
        <v>174.303214596</v>
      </c>
      <c r="E126">
        <v>841.49417897480998</v>
      </c>
      <c r="F126">
        <v>101.92427655519</v>
      </c>
      <c r="G126">
        <v>106.32108819961999</v>
      </c>
      <c r="I126" s="6">
        <f t="shared" si="6"/>
        <v>72.378938040809999</v>
      </c>
      <c r="J126" s="6">
        <f t="shared" si="6"/>
        <v>735.17309077518996</v>
      </c>
      <c r="K126" s="6">
        <f t="shared" si="8"/>
        <v>-809.82877088941791</v>
      </c>
      <c r="L126" s="7">
        <f t="shared" si="7"/>
        <v>-1.1015484394777135</v>
      </c>
      <c r="M126" s="7">
        <f t="shared" si="9"/>
        <v>-1.0915555175118996</v>
      </c>
      <c r="P126" s="5">
        <f t="shared" si="10"/>
        <v>-1.4607947653974714E-2</v>
      </c>
    </row>
    <row r="127" spans="1:18" x14ac:dyDescent="0.15">
      <c r="A127" s="5">
        <v>63</v>
      </c>
      <c r="B127" s="5">
        <v>125</v>
      </c>
      <c r="D127">
        <v>171.12754126845999</v>
      </c>
      <c r="E127">
        <v>812.32649869679005</v>
      </c>
      <c r="F127">
        <v>101.87125281580001</v>
      </c>
      <c r="G127">
        <v>106.32230116098</v>
      </c>
      <c r="I127" s="6">
        <f t="shared" si="6"/>
        <v>69.256288452659987</v>
      </c>
      <c r="J127" s="6">
        <f t="shared" si="6"/>
        <v>706.00419753581002</v>
      </c>
      <c r="K127" s="6">
        <f t="shared" si="8"/>
        <v>-777.94874859031199</v>
      </c>
      <c r="L127" s="7">
        <f t="shared" si="7"/>
        <v>-1.1019038573787698</v>
      </c>
      <c r="M127" s="7">
        <f t="shared" si="9"/>
        <v>-1.0918309920372296</v>
      </c>
      <c r="P127" s="5">
        <f t="shared" si="10"/>
        <v>1.7652638359279788E-2</v>
      </c>
    </row>
    <row r="128" spans="1:18" x14ac:dyDescent="0.15">
      <c r="A128" s="5">
        <v>63.5</v>
      </c>
      <c r="B128" s="5">
        <v>126</v>
      </c>
      <c r="D128">
        <v>173.10338835795</v>
      </c>
      <c r="E128">
        <v>830.92267593397003</v>
      </c>
      <c r="F128">
        <v>101.75220932246999</v>
      </c>
      <c r="G128">
        <v>106.33495061515001</v>
      </c>
      <c r="I128" s="6">
        <f t="shared" si="6"/>
        <v>71.351179035480001</v>
      </c>
      <c r="J128" s="6">
        <f t="shared" si="6"/>
        <v>724.58772531882005</v>
      </c>
      <c r="K128" s="6">
        <f t="shared" si="8"/>
        <v>-798.1540913471041</v>
      </c>
      <c r="L128" s="7">
        <f t="shared" si="7"/>
        <v>-1.1015285844042069</v>
      </c>
      <c r="M128" s="7">
        <f t="shared" si="9"/>
        <v>-1.09137577568694</v>
      </c>
      <c r="P128" s="5">
        <f t="shared" si="10"/>
        <v>-1.6410153746457261E-2</v>
      </c>
    </row>
    <row r="129" spans="1:16" x14ac:dyDescent="0.15">
      <c r="A129" s="5">
        <v>64</v>
      </c>
      <c r="B129" s="5">
        <v>127</v>
      </c>
      <c r="D129">
        <v>178.20920938315001</v>
      </c>
      <c r="E129">
        <v>891.55534317983995</v>
      </c>
      <c r="F129">
        <v>101.92496967597</v>
      </c>
      <c r="G129">
        <v>106.26044013169</v>
      </c>
      <c r="I129" s="6">
        <f t="shared" si="6"/>
        <v>76.284239707180006</v>
      </c>
      <c r="J129" s="6">
        <f t="shared" si="6"/>
        <v>785.29490304814999</v>
      </c>
      <c r="K129" s="6">
        <f t="shared" si="8"/>
        <v>-866.06964395060004</v>
      </c>
      <c r="L129" s="7">
        <f t="shared" si="7"/>
        <v>-1.1028591177517135</v>
      </c>
      <c r="M129" s="7">
        <f t="shared" si="9"/>
        <v>-1.0926263656587201</v>
      </c>
      <c r="P129" s="5">
        <f t="shared" si="10"/>
        <v>0.10435974943841762</v>
      </c>
    </row>
    <row r="130" spans="1:16" x14ac:dyDescent="0.15">
      <c r="A130" s="5">
        <v>64.5</v>
      </c>
      <c r="B130" s="5">
        <v>128</v>
      </c>
      <c r="D130">
        <v>176.19061685490999</v>
      </c>
      <c r="E130">
        <v>860.98644656819999</v>
      </c>
      <c r="F130">
        <v>101.91838502859</v>
      </c>
      <c r="G130">
        <v>106.46716340322</v>
      </c>
      <c r="I130" s="6">
        <f t="shared" ref="I130:J148" si="11">D130-F130</f>
        <v>74.272231826319995</v>
      </c>
      <c r="J130" s="6">
        <f t="shared" si="11"/>
        <v>754.51928316498004</v>
      </c>
      <c r="K130" s="6">
        <f t="shared" si="8"/>
        <v>-831.15090797165601</v>
      </c>
      <c r="L130" s="7">
        <f t="shared" ref="L130:L193" si="12">K130/J130</f>
        <v>-1.1015635074099492</v>
      </c>
      <c r="M130" s="7">
        <f t="shared" si="9"/>
        <v>-1.0912508119412294</v>
      </c>
      <c r="P130" s="5">
        <f t="shared" si="10"/>
        <v>-1.324026098853833E-2</v>
      </c>
    </row>
    <row r="131" spans="1:16" x14ac:dyDescent="0.15">
      <c r="A131" s="5">
        <v>65</v>
      </c>
      <c r="B131" s="5">
        <v>129</v>
      </c>
      <c r="D131">
        <v>175.12337098175999</v>
      </c>
      <c r="E131">
        <v>855.85664639443996</v>
      </c>
      <c r="F131">
        <v>102.00138624154999</v>
      </c>
      <c r="G131">
        <v>106.38173626755</v>
      </c>
      <c r="I131" s="6">
        <f t="shared" si="11"/>
        <v>73.121984740209996</v>
      </c>
      <c r="J131" s="6">
        <f t="shared" si="11"/>
        <v>749.47491012688999</v>
      </c>
      <c r="K131" s="6">
        <f t="shared" ref="K131:K181" si="13">I131-1.2*J131</f>
        <v>-826.247907412058</v>
      </c>
      <c r="L131" s="7">
        <f t="shared" si="12"/>
        <v>-1.1024357136547371</v>
      </c>
      <c r="M131" s="7">
        <f t="shared" ref="M131:M181" si="14">L131+ABS($N$2)*A131</f>
        <v>-1.0920430748102907</v>
      </c>
      <c r="P131" s="5">
        <f t="shared" ref="P131:P181" si="15">(L131-$O$2)/$O$2*100</f>
        <v>6.5928189721601249E-2</v>
      </c>
    </row>
    <row r="132" spans="1:16" x14ac:dyDescent="0.15">
      <c r="A132" s="5">
        <v>65.5</v>
      </c>
      <c r="B132" s="5">
        <v>130</v>
      </c>
      <c r="D132">
        <v>170.74178974805</v>
      </c>
      <c r="E132">
        <v>805.29313640313001</v>
      </c>
      <c r="F132">
        <v>101.80661930341</v>
      </c>
      <c r="G132">
        <v>106.34170854270999</v>
      </c>
      <c r="I132" s="6">
        <f t="shared" si="11"/>
        <v>68.935170444639994</v>
      </c>
      <c r="J132" s="6">
        <f t="shared" si="11"/>
        <v>698.95142786042004</v>
      </c>
      <c r="K132" s="6">
        <f t="shared" si="13"/>
        <v>-769.80654298786408</v>
      </c>
      <c r="L132" s="7">
        <f t="shared" si="12"/>
        <v>-1.1013734464272298</v>
      </c>
      <c r="M132" s="7">
        <f t="shared" si="14"/>
        <v>-1.0909008642070568</v>
      </c>
      <c r="P132" s="5">
        <f t="shared" si="15"/>
        <v>-3.0491723738618484E-2</v>
      </c>
    </row>
    <row r="133" spans="1:16" x14ac:dyDescent="0.15">
      <c r="A133" s="5">
        <v>66</v>
      </c>
      <c r="B133" s="5">
        <v>131</v>
      </c>
      <c r="D133">
        <v>174.21442224153</v>
      </c>
      <c r="E133">
        <v>843.91989574283002</v>
      </c>
      <c r="F133">
        <v>101.80038121643</v>
      </c>
      <c r="G133">
        <v>106.3479466297</v>
      </c>
      <c r="I133" s="6">
        <f t="shared" si="11"/>
        <v>72.414041025100005</v>
      </c>
      <c r="J133" s="6">
        <f t="shared" si="11"/>
        <v>737.57194911313002</v>
      </c>
      <c r="K133" s="6">
        <f t="shared" si="13"/>
        <v>-812.67229791065597</v>
      </c>
      <c r="L133" s="7">
        <f t="shared" si="12"/>
        <v>-1.1018210479504107</v>
      </c>
      <c r="M133" s="7">
        <f t="shared" si="14"/>
        <v>-1.0912685223545113</v>
      </c>
      <c r="P133" s="5">
        <f t="shared" si="15"/>
        <v>1.0136188911041899E-2</v>
      </c>
    </row>
    <row r="134" spans="1:16" x14ac:dyDescent="0.15">
      <c r="A134" s="5">
        <v>66.5</v>
      </c>
      <c r="B134" s="5">
        <v>132</v>
      </c>
      <c r="D134">
        <v>175.20104257168001</v>
      </c>
      <c r="E134">
        <v>849.99113814074997</v>
      </c>
      <c r="F134">
        <v>101.84595390747</v>
      </c>
      <c r="G134">
        <v>106.34430774563</v>
      </c>
      <c r="I134" s="6">
        <f t="shared" si="11"/>
        <v>73.355088664210001</v>
      </c>
      <c r="J134" s="6">
        <f t="shared" si="11"/>
        <v>743.64683039511999</v>
      </c>
      <c r="K134" s="6">
        <f t="shared" si="13"/>
        <v>-819.02110780993394</v>
      </c>
      <c r="L134" s="7">
        <f t="shared" si="12"/>
        <v>-1.1013576261392326</v>
      </c>
      <c r="M134" s="7">
        <f t="shared" si="14"/>
        <v>-1.0907251571676067</v>
      </c>
      <c r="P134" s="5">
        <f t="shared" si="15"/>
        <v>-3.1927700261384195E-2</v>
      </c>
    </row>
    <row r="135" spans="1:16" x14ac:dyDescent="0.15">
      <c r="A135" s="5">
        <v>67</v>
      </c>
      <c r="B135" s="5">
        <v>133</v>
      </c>
      <c r="D135">
        <v>169.85230234579001</v>
      </c>
      <c r="E135">
        <v>794.78192875759999</v>
      </c>
      <c r="F135">
        <v>101.8334777335</v>
      </c>
      <c r="G135">
        <v>106.2193727257</v>
      </c>
      <c r="I135" s="6">
        <f t="shared" si="11"/>
        <v>68.018824612290004</v>
      </c>
      <c r="J135" s="6">
        <f t="shared" si="11"/>
        <v>688.56255603189993</v>
      </c>
      <c r="K135" s="6">
        <f t="shared" si="13"/>
        <v>-758.2562426259899</v>
      </c>
      <c r="L135" s="7">
        <f t="shared" si="12"/>
        <v>-1.101216201757653</v>
      </c>
      <c r="M135" s="7">
        <f t="shared" si="14"/>
        <v>-1.0905037894103005</v>
      </c>
      <c r="P135" s="5">
        <f t="shared" si="15"/>
        <v>-4.4764514087475789E-2</v>
      </c>
    </row>
    <row r="136" spans="1:16" x14ac:dyDescent="0.15">
      <c r="A136" s="5">
        <v>67.5</v>
      </c>
      <c r="B136" s="5">
        <v>134</v>
      </c>
      <c r="D136">
        <v>171.89609035621001</v>
      </c>
      <c r="E136">
        <v>826.24100781928996</v>
      </c>
      <c r="F136">
        <v>101.79345000866</v>
      </c>
      <c r="G136">
        <v>106.26407901576999</v>
      </c>
      <c r="I136" s="6">
        <f t="shared" si="11"/>
        <v>70.102640347550008</v>
      </c>
      <c r="J136" s="6">
        <f t="shared" si="11"/>
        <v>719.97692880351997</v>
      </c>
      <c r="K136" s="6">
        <f t="shared" si="13"/>
        <v>-793.86967421667384</v>
      </c>
      <c r="L136" s="7">
        <f t="shared" si="12"/>
        <v>-1.1026321017479701</v>
      </c>
      <c r="M136" s="7">
        <f t="shared" si="14"/>
        <v>-1.0918397460248912</v>
      </c>
      <c r="P136" s="5">
        <f t="shared" si="15"/>
        <v>8.3753951887467704E-2</v>
      </c>
    </row>
    <row r="137" spans="1:16" x14ac:dyDescent="0.15">
      <c r="A137" s="5">
        <v>68</v>
      </c>
      <c r="B137" s="5">
        <v>135</v>
      </c>
      <c r="D137">
        <v>173.0651607298</v>
      </c>
      <c r="E137">
        <v>837.64448305820997</v>
      </c>
      <c r="F137">
        <v>101.96517068099</v>
      </c>
      <c r="G137">
        <v>106.42003119044</v>
      </c>
      <c r="I137" s="6">
        <f t="shared" si="11"/>
        <v>71.09999004881</v>
      </c>
      <c r="J137" s="6">
        <f t="shared" si="11"/>
        <v>731.22445186776997</v>
      </c>
      <c r="K137" s="6">
        <f t="shared" si="13"/>
        <v>-806.36935219251393</v>
      </c>
      <c r="L137" s="7">
        <f t="shared" si="12"/>
        <v>-1.1027658472481343</v>
      </c>
      <c r="M137" s="7">
        <f t="shared" si="14"/>
        <v>-1.0918935481493288</v>
      </c>
      <c r="P137" s="5">
        <f t="shared" si="15"/>
        <v>9.5893768703417925E-2</v>
      </c>
    </row>
    <row r="138" spans="1:16" x14ac:dyDescent="0.15">
      <c r="A138" s="5">
        <v>68.5</v>
      </c>
      <c r="B138" s="5">
        <v>136</v>
      </c>
      <c r="D138">
        <v>175.13848827107</v>
      </c>
      <c r="E138">
        <v>863.67819287576003</v>
      </c>
      <c r="F138">
        <v>101.9182117484</v>
      </c>
      <c r="G138">
        <v>106.30376018021001</v>
      </c>
      <c r="I138" s="6">
        <f t="shared" si="11"/>
        <v>73.220276522670005</v>
      </c>
      <c r="J138" s="6">
        <f t="shared" si="11"/>
        <v>757.37443269555001</v>
      </c>
      <c r="K138" s="6">
        <f t="shared" si="13"/>
        <v>-835.62904271199</v>
      </c>
      <c r="L138" s="7">
        <f t="shared" si="12"/>
        <v>-1.1033235433336801</v>
      </c>
      <c r="M138" s="7">
        <f t="shared" si="14"/>
        <v>-1.092371300859148</v>
      </c>
      <c r="P138" s="5">
        <f t="shared" si="15"/>
        <v>0.14651474891722777</v>
      </c>
    </row>
    <row r="139" spans="1:16" x14ac:dyDescent="0.15">
      <c r="A139" s="5">
        <v>69</v>
      </c>
      <c r="B139" s="5">
        <v>137</v>
      </c>
      <c r="D139">
        <v>176.90390964379</v>
      </c>
      <c r="E139">
        <v>877.80729800174004</v>
      </c>
      <c r="F139">
        <v>101.87263905736</v>
      </c>
      <c r="G139">
        <v>106.32663316583</v>
      </c>
      <c r="I139" s="6">
        <f t="shared" si="11"/>
        <v>75.031270586429997</v>
      </c>
      <c r="J139" s="6">
        <f t="shared" si="11"/>
        <v>771.48066483591003</v>
      </c>
      <c r="K139" s="6">
        <f t="shared" si="13"/>
        <v>-850.74552721666203</v>
      </c>
      <c r="L139" s="7">
        <f t="shared" si="12"/>
        <v>-1.102743809396197</v>
      </c>
      <c r="M139" s="7">
        <f t="shared" si="14"/>
        <v>-1.0917116235459385</v>
      </c>
      <c r="P139" s="5">
        <f t="shared" si="15"/>
        <v>9.3893436092543248E-2</v>
      </c>
    </row>
    <row r="140" spans="1:16" x14ac:dyDescent="0.15">
      <c r="A140" s="5">
        <v>69.5</v>
      </c>
      <c r="B140" s="5">
        <v>138</v>
      </c>
      <c r="D140">
        <v>173.65438748913999</v>
      </c>
      <c r="E140">
        <v>840.57080799305004</v>
      </c>
      <c r="F140">
        <v>102</v>
      </c>
      <c r="G140">
        <v>106.38572171201</v>
      </c>
      <c r="I140" s="6">
        <f t="shared" si="11"/>
        <v>71.654387489139992</v>
      </c>
      <c r="J140" s="6">
        <f t="shared" si="11"/>
        <v>734.18508628104007</v>
      </c>
      <c r="K140" s="6">
        <f t="shared" si="13"/>
        <v>-809.36771604810815</v>
      </c>
      <c r="L140" s="7">
        <f t="shared" si="12"/>
        <v>-1.1024028288941419</v>
      </c>
      <c r="M140" s="7">
        <f t="shared" si="14"/>
        <v>-1.0912906996681568</v>
      </c>
      <c r="P140" s="5">
        <f t="shared" si="15"/>
        <v>6.294330447931086E-2</v>
      </c>
    </row>
    <row r="141" spans="1:16" x14ac:dyDescent="0.15">
      <c r="A141" s="5">
        <v>70</v>
      </c>
      <c r="B141" s="5">
        <v>139</v>
      </c>
      <c r="D141">
        <v>174.07315377931999</v>
      </c>
      <c r="E141">
        <v>841.78940052128996</v>
      </c>
      <c r="F141">
        <v>102.04643909201</v>
      </c>
      <c r="G141">
        <v>106.37099289551</v>
      </c>
      <c r="I141" s="6">
        <f t="shared" si="11"/>
        <v>72.02671468730999</v>
      </c>
      <c r="J141" s="6">
        <f t="shared" si="11"/>
        <v>735.41840762577999</v>
      </c>
      <c r="K141" s="6">
        <f t="shared" si="13"/>
        <v>-810.47537446362594</v>
      </c>
      <c r="L141" s="7">
        <f t="shared" si="12"/>
        <v>-1.1020602232138292</v>
      </c>
      <c r="M141" s="7">
        <f t="shared" si="14"/>
        <v>-1.0908681506121176</v>
      </c>
      <c r="P141" s="5">
        <f t="shared" si="15"/>
        <v>3.1845658622119632E-2</v>
      </c>
    </row>
    <row r="142" spans="1:16" x14ac:dyDescent="0.15">
      <c r="A142" s="5">
        <v>70.5</v>
      </c>
      <c r="B142" s="5">
        <v>140</v>
      </c>
      <c r="D142">
        <v>173.36594265855999</v>
      </c>
      <c r="E142">
        <v>832.93344917463003</v>
      </c>
      <c r="F142">
        <v>101.85531103795</v>
      </c>
      <c r="G142">
        <v>106.47201524866</v>
      </c>
      <c r="I142" s="6">
        <f t="shared" si="11"/>
        <v>71.510631620609985</v>
      </c>
      <c r="J142" s="6">
        <f t="shared" si="11"/>
        <v>726.46143392597003</v>
      </c>
      <c r="K142" s="6">
        <f t="shared" si="13"/>
        <v>-800.24308909055401</v>
      </c>
      <c r="L142" s="7">
        <f t="shared" si="12"/>
        <v>-1.101563072337991</v>
      </c>
      <c r="M142" s="7">
        <f t="shared" si="14"/>
        <v>-1.090291056360553</v>
      </c>
      <c r="P142" s="5">
        <f t="shared" si="15"/>
        <v>-1.327975161714476E-2</v>
      </c>
    </row>
    <row r="143" spans="1:16" x14ac:dyDescent="0.15">
      <c r="A143" s="5">
        <v>71</v>
      </c>
      <c r="B143" s="5">
        <v>141</v>
      </c>
      <c r="D143">
        <v>167.34891398784001</v>
      </c>
      <c r="E143">
        <v>767.75499565594998</v>
      </c>
      <c r="F143">
        <v>102.04695893259</v>
      </c>
      <c r="G143">
        <v>106.43216080402</v>
      </c>
      <c r="I143" s="6">
        <f t="shared" si="11"/>
        <v>65.301955055250005</v>
      </c>
      <c r="J143" s="6">
        <f t="shared" si="11"/>
        <v>661.32283485193</v>
      </c>
      <c r="K143" s="6">
        <f t="shared" si="13"/>
        <v>-728.28544676706599</v>
      </c>
      <c r="L143" s="7">
        <f t="shared" si="12"/>
        <v>-1.1012555568720517</v>
      </c>
      <c r="M143" s="7">
        <f t="shared" si="14"/>
        <v>-1.0899035975188871</v>
      </c>
      <c r="P143" s="5">
        <f t="shared" si="15"/>
        <v>-4.1192327516831426E-2</v>
      </c>
    </row>
    <row r="144" spans="1:16" x14ac:dyDescent="0.15">
      <c r="A144" s="5">
        <v>71.5</v>
      </c>
      <c r="B144" s="5">
        <v>142</v>
      </c>
      <c r="D144">
        <v>167.59739357081</v>
      </c>
      <c r="E144">
        <v>766.40851433536</v>
      </c>
      <c r="F144">
        <v>102.04609253162</v>
      </c>
      <c r="G144">
        <v>106.34967943164</v>
      </c>
      <c r="I144" s="6">
        <f t="shared" si="11"/>
        <v>65.551301039189994</v>
      </c>
      <c r="J144" s="6">
        <f t="shared" si="11"/>
        <v>660.05883490372003</v>
      </c>
      <c r="K144" s="6">
        <f t="shared" si="13"/>
        <v>-726.51930084527407</v>
      </c>
      <c r="L144" s="7">
        <f t="shared" si="12"/>
        <v>-1.1006886998963483</v>
      </c>
      <c r="M144" s="7">
        <f t="shared" si="14"/>
        <v>-1.0892567971674572</v>
      </c>
      <c r="P144" s="5">
        <f t="shared" si="15"/>
        <v>-9.2644823768544299E-2</v>
      </c>
    </row>
    <row r="145" spans="1:16" x14ac:dyDescent="0.15">
      <c r="A145" s="5">
        <v>72</v>
      </c>
      <c r="B145" s="5">
        <v>143</v>
      </c>
      <c r="D145">
        <v>167.05647263249</v>
      </c>
      <c r="E145">
        <v>764.59982623805001</v>
      </c>
      <c r="F145">
        <v>101.87939698493</v>
      </c>
      <c r="G145">
        <v>106.38728123376001</v>
      </c>
      <c r="I145" s="6">
        <f t="shared" si="11"/>
        <v>65.177075647560002</v>
      </c>
      <c r="J145" s="6">
        <f t="shared" si="11"/>
        <v>658.21254500428995</v>
      </c>
      <c r="K145" s="6">
        <f t="shared" si="13"/>
        <v>-724.67797835758802</v>
      </c>
      <c r="L145" s="7">
        <f t="shared" si="12"/>
        <v>-1.1009786790874136</v>
      </c>
      <c r="M145" s="7">
        <f t="shared" si="14"/>
        <v>-1.0894668329827961</v>
      </c>
      <c r="P145" s="5">
        <f t="shared" si="15"/>
        <v>-6.6323981155907319E-2</v>
      </c>
    </row>
    <row r="146" spans="1:16" x14ac:dyDescent="0.15">
      <c r="A146" s="5">
        <v>72.5</v>
      </c>
      <c r="B146" s="5">
        <v>144</v>
      </c>
      <c r="D146">
        <v>168.07645525629999</v>
      </c>
      <c r="E146">
        <v>775.80330147697998</v>
      </c>
      <c r="F146">
        <v>101.81857563681</v>
      </c>
      <c r="G146">
        <v>106.29370992896</v>
      </c>
      <c r="I146" s="6">
        <f t="shared" si="11"/>
        <v>66.257879619489998</v>
      </c>
      <c r="J146" s="6">
        <f t="shared" si="11"/>
        <v>669.50959154802001</v>
      </c>
      <c r="K146" s="6">
        <f t="shared" si="13"/>
        <v>-737.15363023813393</v>
      </c>
      <c r="L146" s="7">
        <f t="shared" si="12"/>
        <v>-1.1010352047887908</v>
      </c>
      <c r="M146" s="7">
        <f t="shared" si="14"/>
        <v>-1.0894434153084467</v>
      </c>
      <c r="P146" s="5">
        <f t="shared" si="15"/>
        <v>-6.1193254071487742E-2</v>
      </c>
    </row>
    <row r="147" spans="1:16" x14ac:dyDescent="0.15">
      <c r="A147" s="5">
        <v>73</v>
      </c>
      <c r="B147" s="5">
        <v>145</v>
      </c>
      <c r="D147">
        <v>170.19079061686</v>
      </c>
      <c r="E147">
        <v>803.50060816681003</v>
      </c>
      <c r="F147">
        <v>101.84040894125999</v>
      </c>
      <c r="G147">
        <v>106.41465950442</v>
      </c>
      <c r="I147" s="6">
        <f t="shared" si="11"/>
        <v>68.350381675600005</v>
      </c>
      <c r="J147" s="6">
        <f t="shared" si="11"/>
        <v>697.08594866239002</v>
      </c>
      <c r="K147" s="6">
        <f t="shared" si="13"/>
        <v>-768.15275671926793</v>
      </c>
      <c r="L147" s="7">
        <f t="shared" si="12"/>
        <v>-1.1019484156770698</v>
      </c>
      <c r="M147" s="7">
        <f t="shared" si="14"/>
        <v>-1.0902766828209991</v>
      </c>
      <c r="P147" s="5">
        <f t="shared" si="15"/>
        <v>2.1697107730794737E-2</v>
      </c>
    </row>
    <row r="148" spans="1:16" x14ac:dyDescent="0.15">
      <c r="A148" s="5">
        <v>73.5</v>
      </c>
      <c r="B148" s="5">
        <v>146</v>
      </c>
      <c r="D148">
        <v>170.02311033884001</v>
      </c>
      <c r="E148">
        <v>799.66967854040001</v>
      </c>
      <c r="F148">
        <v>101.80436666089</v>
      </c>
      <c r="G148">
        <v>106.36770057183</v>
      </c>
      <c r="I148" s="6">
        <f t="shared" si="11"/>
        <v>68.218743677950016</v>
      </c>
      <c r="J148" s="6">
        <f t="shared" si="11"/>
        <v>693.30197796856999</v>
      </c>
      <c r="K148" s="6">
        <f t="shared" si="13"/>
        <v>-763.74362988433393</v>
      </c>
      <c r="L148" s="7">
        <f t="shared" si="12"/>
        <v>-1.1016031313254919</v>
      </c>
      <c r="M148" s="7">
        <f t="shared" si="14"/>
        <v>-1.0898514550936949</v>
      </c>
      <c r="P148" s="5">
        <f t="shared" si="15"/>
        <v>-9.6436758650888885E-3</v>
      </c>
    </row>
    <row r="149" spans="1:16" x14ac:dyDescent="0.15">
      <c r="A149" s="5">
        <v>74</v>
      </c>
      <c r="B149" s="5">
        <v>147</v>
      </c>
      <c r="D149">
        <v>170.88340573414001</v>
      </c>
      <c r="E149">
        <v>808.88132059078998</v>
      </c>
      <c r="F149">
        <v>101.83157165135999</v>
      </c>
      <c r="G149">
        <v>106.40530237394</v>
      </c>
      <c r="I149" s="6">
        <f t="shared" ref="I149:J181" si="16">D149-F149</f>
        <v>69.051834082780019</v>
      </c>
      <c r="J149" s="6">
        <f t="shared" si="16"/>
        <v>702.47601821684998</v>
      </c>
      <c r="K149" s="6">
        <f t="shared" si="13"/>
        <v>-773.91938777743997</v>
      </c>
      <c r="L149" s="7">
        <f t="shared" si="12"/>
        <v>-1.1017022185923731</v>
      </c>
      <c r="M149" s="7">
        <f t="shared" si="14"/>
        <v>-1.0898705989848494</v>
      </c>
      <c r="P149" s="5">
        <f t="shared" si="15"/>
        <v>-6.497189300654516E-4</v>
      </c>
    </row>
    <row r="150" spans="1:16" x14ac:dyDescent="0.15">
      <c r="A150" s="5">
        <v>74.5</v>
      </c>
      <c r="B150" s="5">
        <v>148</v>
      </c>
      <c r="D150">
        <v>170.46411815811999</v>
      </c>
      <c r="E150">
        <v>804.43162467419995</v>
      </c>
      <c r="F150">
        <v>101.81268411021</v>
      </c>
      <c r="G150">
        <v>106.49020966904</v>
      </c>
      <c r="I150" s="6">
        <f t="shared" si="16"/>
        <v>68.651434047909987</v>
      </c>
      <c r="J150" s="6">
        <f t="shared" si="16"/>
        <v>697.94141500515991</v>
      </c>
      <c r="K150" s="6">
        <f t="shared" si="13"/>
        <v>-768.87826395828188</v>
      </c>
      <c r="L150" s="7">
        <f t="shared" si="12"/>
        <v>-1.1016372541133663</v>
      </c>
      <c r="M150" s="7">
        <f t="shared" si="14"/>
        <v>-1.0897256911301163</v>
      </c>
      <c r="P150" s="5">
        <f t="shared" si="15"/>
        <v>-6.546417314063393E-3</v>
      </c>
    </row>
    <row r="151" spans="1:16" x14ac:dyDescent="0.15">
      <c r="A151" s="5">
        <v>75</v>
      </c>
      <c r="B151" s="5">
        <v>149</v>
      </c>
      <c r="D151">
        <v>170.29800173762001</v>
      </c>
      <c r="E151">
        <v>804.94092093832001</v>
      </c>
      <c r="F151">
        <v>101.93605960839</v>
      </c>
      <c r="G151">
        <v>106.57390400277001</v>
      </c>
      <c r="I151" s="6">
        <f t="shared" si="16"/>
        <v>68.361942129230016</v>
      </c>
      <c r="J151" s="6">
        <f t="shared" si="16"/>
        <v>698.36701693555005</v>
      </c>
      <c r="K151" s="6">
        <f t="shared" si="13"/>
        <v>-769.67847819343001</v>
      </c>
      <c r="L151" s="7">
        <f t="shared" si="12"/>
        <v>-1.102111725680855</v>
      </c>
      <c r="M151" s="7">
        <f t="shared" si="14"/>
        <v>-1.0901202193218784</v>
      </c>
      <c r="P151" s="5">
        <f t="shared" si="15"/>
        <v>3.6520436573489627E-2</v>
      </c>
    </row>
    <row r="152" spans="1:16" x14ac:dyDescent="0.15">
      <c r="A152" s="5">
        <v>75.5</v>
      </c>
      <c r="B152" s="5">
        <v>150</v>
      </c>
      <c r="D152">
        <v>169.94300608167001</v>
      </c>
      <c r="E152">
        <v>802.31277150304004</v>
      </c>
      <c r="F152">
        <v>102.02200658465</v>
      </c>
      <c r="G152">
        <v>106.37116617571</v>
      </c>
      <c r="I152" s="6">
        <f t="shared" si="16"/>
        <v>67.920999497020006</v>
      </c>
      <c r="J152" s="6">
        <f t="shared" si="16"/>
        <v>695.94160532733008</v>
      </c>
      <c r="K152" s="6">
        <f t="shared" si="13"/>
        <v>-767.20892689577602</v>
      </c>
      <c r="L152" s="7">
        <f t="shared" si="12"/>
        <v>-1.1024041687160318</v>
      </c>
      <c r="M152" s="7">
        <f t="shared" si="14"/>
        <v>-1.0903327189813286</v>
      </c>
      <c r="P152" s="5">
        <f t="shared" si="15"/>
        <v>6.3064917485274846E-2</v>
      </c>
    </row>
    <row r="153" spans="1:16" x14ac:dyDescent="0.15">
      <c r="A153" s="5">
        <v>76</v>
      </c>
      <c r="B153" s="5">
        <v>151</v>
      </c>
      <c r="D153">
        <v>172.7506516073</v>
      </c>
      <c r="E153">
        <v>832.27193744570002</v>
      </c>
      <c r="F153">
        <v>101.90417605268</v>
      </c>
      <c r="G153">
        <v>106.37272569744999</v>
      </c>
      <c r="I153" s="6">
        <f t="shared" si="16"/>
        <v>70.84647555462</v>
      </c>
      <c r="J153" s="6">
        <f t="shared" si="16"/>
        <v>725.89921174825008</v>
      </c>
      <c r="K153" s="6">
        <f t="shared" si="13"/>
        <v>-800.23257854328006</v>
      </c>
      <c r="L153" s="7">
        <f t="shared" si="12"/>
        <v>-1.1024017736787537</v>
      </c>
      <c r="M153" s="7">
        <f t="shared" si="14"/>
        <v>-1.0902503805683241</v>
      </c>
      <c r="P153" s="5">
        <f t="shared" si="15"/>
        <v>6.2847524647479946E-2</v>
      </c>
    </row>
    <row r="154" spans="1:16" x14ac:dyDescent="0.15">
      <c r="A154" s="5">
        <v>76.5</v>
      </c>
      <c r="B154" s="5">
        <v>152</v>
      </c>
      <c r="D154">
        <v>172.80173761946</v>
      </c>
      <c r="E154">
        <v>830.32771503040999</v>
      </c>
      <c r="F154">
        <v>101.87402529891</v>
      </c>
      <c r="G154">
        <v>106.18159764339001</v>
      </c>
      <c r="I154" s="6">
        <f t="shared" si="16"/>
        <v>70.92771232055</v>
      </c>
      <c r="J154" s="6">
        <f t="shared" si="16"/>
        <v>724.14611738702001</v>
      </c>
      <c r="K154" s="6">
        <f t="shared" si="13"/>
        <v>-798.047628543874</v>
      </c>
      <c r="L154" s="7">
        <f t="shared" si="12"/>
        <v>-1.102053314079094</v>
      </c>
      <c r="M154" s="7">
        <f t="shared" si="14"/>
        <v>-1.0898219775929379</v>
      </c>
      <c r="P154" s="5">
        <f t="shared" si="15"/>
        <v>3.1218530008900201E-2</v>
      </c>
    </row>
    <row r="155" spans="1:16" x14ac:dyDescent="0.15">
      <c r="A155" s="5">
        <v>77</v>
      </c>
      <c r="B155" s="5">
        <v>153</v>
      </c>
      <c r="D155">
        <v>171.91051259774</v>
      </c>
      <c r="E155">
        <v>814.82675933970995</v>
      </c>
      <c r="F155">
        <v>101.97192860856001</v>
      </c>
      <c r="G155">
        <v>106.57719632646</v>
      </c>
      <c r="I155" s="6">
        <f t="shared" si="16"/>
        <v>69.938583989179989</v>
      </c>
      <c r="J155" s="6">
        <f t="shared" si="16"/>
        <v>708.24956301324994</v>
      </c>
      <c r="K155" s="6">
        <f t="shared" si="13"/>
        <v>-779.9608916267199</v>
      </c>
      <c r="L155" s="7">
        <f t="shared" si="12"/>
        <v>-1.1012514971535936</v>
      </c>
      <c r="M155" s="7">
        <f t="shared" si="14"/>
        <v>-1.0889402172917109</v>
      </c>
      <c r="P155" s="5">
        <f t="shared" si="15"/>
        <v>-4.156082020140632E-2</v>
      </c>
    </row>
    <row r="156" spans="1:16" x14ac:dyDescent="0.15">
      <c r="A156" s="5">
        <v>77.5</v>
      </c>
      <c r="B156" s="5">
        <v>154</v>
      </c>
      <c r="D156">
        <v>173.05803649001001</v>
      </c>
      <c r="E156">
        <v>834.88410078192999</v>
      </c>
      <c r="F156">
        <v>101.97106220758999</v>
      </c>
      <c r="G156">
        <v>106.28227343615001</v>
      </c>
      <c r="I156" s="6">
        <f t="shared" si="16"/>
        <v>71.086974282420016</v>
      </c>
      <c r="J156" s="6">
        <f t="shared" si="16"/>
        <v>728.60182734577995</v>
      </c>
      <c r="K156" s="6">
        <f t="shared" si="13"/>
        <v>-803.23521853251589</v>
      </c>
      <c r="L156" s="7">
        <f t="shared" si="12"/>
        <v>-1.102433713978755</v>
      </c>
      <c r="M156" s="7">
        <f t="shared" si="14"/>
        <v>-1.0900424907411459</v>
      </c>
      <c r="P156" s="5">
        <f t="shared" si="15"/>
        <v>6.5746683053454977E-2</v>
      </c>
    </row>
    <row r="157" spans="1:16" x14ac:dyDescent="0.15">
      <c r="A157" s="5">
        <v>78</v>
      </c>
      <c r="B157" s="5">
        <v>155</v>
      </c>
      <c r="D157">
        <v>171.63388357950001</v>
      </c>
      <c r="E157">
        <v>809.89226759339999</v>
      </c>
      <c r="F157">
        <v>101.99064286952</v>
      </c>
      <c r="G157">
        <v>106.49055622941999</v>
      </c>
      <c r="I157" s="6">
        <f t="shared" si="16"/>
        <v>69.643240709980006</v>
      </c>
      <c r="J157" s="6">
        <f t="shared" si="16"/>
        <v>703.40171136397998</v>
      </c>
      <c r="K157" s="6">
        <f t="shared" si="13"/>
        <v>-774.438812926796</v>
      </c>
      <c r="L157" s="7">
        <f t="shared" si="12"/>
        <v>-1.1009908000153519</v>
      </c>
      <c r="M157" s="7">
        <f t="shared" si="14"/>
        <v>-1.0885196334020162</v>
      </c>
      <c r="P157" s="5">
        <f t="shared" si="15"/>
        <v>-6.5223788292380735E-2</v>
      </c>
    </row>
    <row r="158" spans="1:16" x14ac:dyDescent="0.15">
      <c r="A158" s="5">
        <v>78.5</v>
      </c>
      <c r="B158" s="5">
        <v>156</v>
      </c>
      <c r="D158">
        <v>168.28844483058</v>
      </c>
      <c r="E158">
        <v>778.67211120765</v>
      </c>
      <c r="F158">
        <v>101.96413099983</v>
      </c>
      <c r="G158">
        <v>106.41309998267</v>
      </c>
      <c r="I158" s="6">
        <f t="shared" si="16"/>
        <v>66.32431383075</v>
      </c>
      <c r="J158" s="6">
        <f t="shared" si="16"/>
        <v>672.25901122497999</v>
      </c>
      <c r="K158" s="6">
        <f t="shared" si="13"/>
        <v>-740.38649963922592</v>
      </c>
      <c r="L158" s="7">
        <f t="shared" si="12"/>
        <v>-1.1013411308389978</v>
      </c>
      <c r="M158" s="7">
        <f t="shared" si="14"/>
        <v>-1.0887900208499355</v>
      </c>
      <c r="P158" s="5">
        <f t="shared" si="15"/>
        <v>-3.3424946321470167E-2</v>
      </c>
    </row>
    <row r="159" spans="1:16" x14ac:dyDescent="0.15">
      <c r="A159" s="5">
        <v>79</v>
      </c>
      <c r="B159" s="5">
        <v>157</v>
      </c>
      <c r="D159">
        <v>169.10981754996001</v>
      </c>
      <c r="E159">
        <v>785.50078192876003</v>
      </c>
      <c r="F159">
        <v>101.87835730376</v>
      </c>
      <c r="G159">
        <v>106.51897418125</v>
      </c>
      <c r="I159" s="6">
        <f t="shared" si="16"/>
        <v>67.231460246200015</v>
      </c>
      <c r="J159" s="6">
        <f t="shared" si="16"/>
        <v>678.98180774751006</v>
      </c>
      <c r="K159" s="6">
        <f t="shared" si="13"/>
        <v>-747.54670905081207</v>
      </c>
      <c r="L159" s="7">
        <f t="shared" si="12"/>
        <v>-1.1009819416675726</v>
      </c>
      <c r="M159" s="7">
        <f t="shared" si="14"/>
        <v>-1.0883508883027839</v>
      </c>
      <c r="P159" s="5">
        <f t="shared" si="15"/>
        <v>-6.6027843151801963E-2</v>
      </c>
    </row>
    <row r="160" spans="1:16" x14ac:dyDescent="0.15">
      <c r="A160" s="5">
        <v>79.5</v>
      </c>
      <c r="B160" s="5">
        <v>158</v>
      </c>
      <c r="D160">
        <v>169.62015638574999</v>
      </c>
      <c r="E160">
        <v>795.08670721112003</v>
      </c>
      <c r="F160">
        <v>101.90175012996001</v>
      </c>
      <c r="G160">
        <v>106.43926529198001</v>
      </c>
      <c r="I160" s="6">
        <f t="shared" si="16"/>
        <v>67.718406255789986</v>
      </c>
      <c r="J160" s="6">
        <f t="shared" si="16"/>
        <v>688.64744191913996</v>
      </c>
      <c r="K160" s="6">
        <f t="shared" si="13"/>
        <v>-758.65852404717793</v>
      </c>
      <c r="L160" s="7">
        <f t="shared" si="12"/>
        <v>-1.1016646223689284</v>
      </c>
      <c r="M160" s="7">
        <f t="shared" si="14"/>
        <v>-1.0889536256284131</v>
      </c>
      <c r="P160" s="5">
        <f t="shared" si="15"/>
        <v>-4.0622544174619768E-3</v>
      </c>
    </row>
    <row r="161" spans="1:16" x14ac:dyDescent="0.15">
      <c r="A161" s="5">
        <v>80</v>
      </c>
      <c r="B161" s="5">
        <v>159</v>
      </c>
      <c r="D161">
        <v>169.66637706341999</v>
      </c>
      <c r="E161">
        <v>793.22519548218997</v>
      </c>
      <c r="F161">
        <v>101.96846300468</v>
      </c>
      <c r="G161">
        <v>106.39421244152</v>
      </c>
      <c r="I161" s="6">
        <f t="shared" si="16"/>
        <v>67.697914058739983</v>
      </c>
      <c r="J161" s="6">
        <f t="shared" si="16"/>
        <v>686.83098304066993</v>
      </c>
      <c r="K161" s="6">
        <f t="shared" si="13"/>
        <v>-756.49926559006383</v>
      </c>
      <c r="L161" s="7">
        <f t="shared" si="12"/>
        <v>-1.1014343910942477</v>
      </c>
      <c r="M161" s="7">
        <f t="shared" si="14"/>
        <v>-1.0886434509780059</v>
      </c>
      <c r="P161" s="5">
        <f t="shared" si="15"/>
        <v>-2.4959895807226861E-2</v>
      </c>
    </row>
    <row r="162" spans="1:16" x14ac:dyDescent="0.15">
      <c r="A162" s="5">
        <v>80.5</v>
      </c>
      <c r="B162" s="5">
        <v>160</v>
      </c>
      <c r="D162">
        <v>170.3058210252</v>
      </c>
      <c r="E162">
        <v>806.73483927020004</v>
      </c>
      <c r="F162">
        <v>101.87263905736</v>
      </c>
      <c r="G162">
        <v>106.25905389014</v>
      </c>
      <c r="I162" s="6">
        <f t="shared" si="16"/>
        <v>68.43318196784</v>
      </c>
      <c r="J162" s="6">
        <f t="shared" si="16"/>
        <v>700.47578538006007</v>
      </c>
      <c r="K162" s="6">
        <f t="shared" si="13"/>
        <v>-772.13776048823206</v>
      </c>
      <c r="L162" s="7">
        <f t="shared" si="12"/>
        <v>-1.1023047143154137</v>
      </c>
      <c r="M162" s="7">
        <f t="shared" si="14"/>
        <v>-1.0894338308234455</v>
      </c>
      <c r="P162" s="5">
        <f t="shared" si="15"/>
        <v>5.4037636540783696E-2</v>
      </c>
    </row>
    <row r="163" spans="1:16" x14ac:dyDescent="0.15">
      <c r="A163" s="5">
        <v>81</v>
      </c>
      <c r="B163" s="5">
        <v>161</v>
      </c>
      <c r="D163">
        <v>173.49139878367001</v>
      </c>
      <c r="E163">
        <v>836.27593397045996</v>
      </c>
      <c r="F163">
        <v>101.7542886848</v>
      </c>
      <c r="G163">
        <v>106.55657598337</v>
      </c>
      <c r="I163" s="6">
        <f t="shared" si="16"/>
        <v>71.737110098870005</v>
      </c>
      <c r="J163" s="6">
        <f t="shared" si="16"/>
        <v>729.71935798709001</v>
      </c>
      <c r="K163" s="6">
        <f t="shared" si="13"/>
        <v>-803.92611948563808</v>
      </c>
      <c r="L163" s="7">
        <f t="shared" si="12"/>
        <v>-1.1016921926029828</v>
      </c>
      <c r="M163" s="7">
        <f t="shared" si="14"/>
        <v>-1.088741365735288</v>
      </c>
      <c r="P163" s="5">
        <f t="shared" si="15"/>
        <v>-1.5597583291255684E-3</v>
      </c>
    </row>
    <row r="164" spans="1:16" x14ac:dyDescent="0.15">
      <c r="A164" s="5">
        <v>81.5</v>
      </c>
      <c r="B164" s="5">
        <v>162</v>
      </c>
      <c r="D164">
        <v>174.66967854040001</v>
      </c>
      <c r="E164">
        <v>852.33188531712005</v>
      </c>
      <c r="F164">
        <v>101.81441691214999</v>
      </c>
      <c r="G164">
        <v>106.4591925143</v>
      </c>
      <c r="I164" s="6">
        <f t="shared" si="16"/>
        <v>72.85526162825002</v>
      </c>
      <c r="J164" s="6">
        <f t="shared" si="16"/>
        <v>745.8726928028201</v>
      </c>
      <c r="K164" s="6">
        <f t="shared" si="13"/>
        <v>-822.19196973513408</v>
      </c>
      <c r="L164" s="7">
        <f t="shared" si="12"/>
        <v>-1.10232212235244</v>
      </c>
      <c r="M164" s="7">
        <f t="shared" si="14"/>
        <v>-1.0892913521090186</v>
      </c>
      <c r="P164" s="5">
        <f t="shared" si="15"/>
        <v>5.561772992983513E-2</v>
      </c>
    </row>
    <row r="165" spans="1:16" x14ac:dyDescent="0.15">
      <c r="A165" s="5">
        <v>82</v>
      </c>
      <c r="B165" s="5">
        <v>163</v>
      </c>
      <c r="D165">
        <v>162.30947002606001</v>
      </c>
      <c r="E165">
        <v>717.61963509991006</v>
      </c>
      <c r="F165">
        <v>102.01732801941</v>
      </c>
      <c r="G165">
        <v>106.59313810432</v>
      </c>
      <c r="I165" s="6">
        <f t="shared" si="16"/>
        <v>60.29214200665001</v>
      </c>
      <c r="J165" s="6">
        <f t="shared" si="16"/>
        <v>611.02649699559004</v>
      </c>
      <c r="K165" s="6">
        <f t="shared" si="13"/>
        <v>-672.93965438805799</v>
      </c>
      <c r="L165" s="7">
        <f t="shared" si="12"/>
        <v>-1.1013264689778499</v>
      </c>
      <c r="M165" s="7">
        <f t="shared" si="14"/>
        <v>-1.0882157553587022</v>
      </c>
      <c r="P165" s="5">
        <f t="shared" si="15"/>
        <v>-3.4755774710441945E-2</v>
      </c>
    </row>
    <row r="166" spans="1:16" x14ac:dyDescent="0.15">
      <c r="A166" s="5">
        <v>82.5</v>
      </c>
      <c r="B166" s="5">
        <v>164</v>
      </c>
      <c r="D166">
        <v>162.17723718505999</v>
      </c>
      <c r="E166">
        <v>719.09105125976998</v>
      </c>
      <c r="F166">
        <v>102.02339282619999</v>
      </c>
      <c r="G166">
        <v>106.46040547565001</v>
      </c>
      <c r="I166" s="6">
        <f t="shared" si="16"/>
        <v>60.153844358859999</v>
      </c>
      <c r="J166" s="6">
        <f t="shared" si="16"/>
        <v>612.63064578412002</v>
      </c>
      <c r="K166" s="6">
        <f t="shared" si="13"/>
        <v>-675.00293058208399</v>
      </c>
      <c r="L166" s="7">
        <f t="shared" si="12"/>
        <v>-1.1018105855904943</v>
      </c>
      <c r="M166" s="7">
        <f t="shared" si="14"/>
        <v>-1.08861992859562</v>
      </c>
      <c r="P166" s="5">
        <f t="shared" si="15"/>
        <v>9.1865410149113598E-3</v>
      </c>
    </row>
    <row r="167" spans="1:16" x14ac:dyDescent="0.15">
      <c r="A167" s="5">
        <v>83</v>
      </c>
      <c r="B167" s="5">
        <v>165</v>
      </c>
      <c r="D167">
        <v>165.96142484795999</v>
      </c>
      <c r="E167">
        <v>759.74491746308001</v>
      </c>
      <c r="F167">
        <v>101.99289551203999</v>
      </c>
      <c r="G167">
        <v>106.60613411887</v>
      </c>
      <c r="I167" s="6">
        <f t="shared" si="16"/>
        <v>63.968529335919996</v>
      </c>
      <c r="J167" s="6">
        <f t="shared" si="16"/>
        <v>653.13878334420997</v>
      </c>
      <c r="K167" s="6">
        <f t="shared" si="13"/>
        <v>-719.79801067713186</v>
      </c>
      <c r="L167" s="7">
        <f t="shared" si="12"/>
        <v>-1.1020598210254984</v>
      </c>
      <c r="M167" s="7">
        <f t="shared" si="14"/>
        <v>-1.0887892206548975</v>
      </c>
      <c r="P167" s="5">
        <f t="shared" si="15"/>
        <v>3.1809152775895459E-2</v>
      </c>
    </row>
    <row r="168" spans="1:16" x14ac:dyDescent="0.15">
      <c r="A168" s="5">
        <v>83.5</v>
      </c>
      <c r="B168" s="5">
        <v>166</v>
      </c>
      <c r="D168">
        <v>166.85369244136001</v>
      </c>
      <c r="E168">
        <v>771.18627280626004</v>
      </c>
      <c r="F168">
        <v>101.91197366141</v>
      </c>
      <c r="G168">
        <v>106.46941604574999</v>
      </c>
      <c r="I168" s="6">
        <f t="shared" si="16"/>
        <v>64.941718779950008</v>
      </c>
      <c r="J168" s="6">
        <f t="shared" si="16"/>
        <v>664.71685676051004</v>
      </c>
      <c r="K168" s="6">
        <f t="shared" si="13"/>
        <v>-732.71850933266205</v>
      </c>
      <c r="L168" s="7">
        <f t="shared" si="12"/>
        <v>-1.102301682108014</v>
      </c>
      <c r="M168" s="7">
        <f t="shared" si="14"/>
        <v>-1.0889511383616868</v>
      </c>
      <c r="P168" s="5">
        <f t="shared" si="15"/>
        <v>5.3762409020350808E-2</v>
      </c>
    </row>
    <row r="169" spans="1:16" x14ac:dyDescent="0.15">
      <c r="A169" s="5">
        <v>84</v>
      </c>
      <c r="B169" s="5">
        <v>167</v>
      </c>
      <c r="D169">
        <v>169.6674196351</v>
      </c>
      <c r="E169">
        <v>798.11572545613001</v>
      </c>
      <c r="F169">
        <v>101.92947496101</v>
      </c>
      <c r="G169">
        <v>106.6433893606</v>
      </c>
      <c r="I169" s="6">
        <f t="shared" si="16"/>
        <v>67.737944674090002</v>
      </c>
      <c r="J169" s="6">
        <f t="shared" si="16"/>
        <v>691.47233609552995</v>
      </c>
      <c r="K169" s="6">
        <f t="shared" si="13"/>
        <v>-762.02885864054588</v>
      </c>
      <c r="L169" s="7">
        <f t="shared" si="12"/>
        <v>-1.1020380987957097</v>
      </c>
      <c r="M169" s="7">
        <f t="shared" si="14"/>
        <v>-1.0886076116736558</v>
      </c>
      <c r="P169" s="5">
        <f t="shared" si="15"/>
        <v>2.9837468568614401E-2</v>
      </c>
    </row>
    <row r="170" spans="1:16" x14ac:dyDescent="0.15">
      <c r="A170" s="5">
        <v>84.5</v>
      </c>
      <c r="B170" s="5">
        <v>168</v>
      </c>
      <c r="D170">
        <v>171.33188531712</v>
      </c>
      <c r="E170">
        <v>811.20920938314998</v>
      </c>
      <c r="F170">
        <v>101.80991162710001</v>
      </c>
      <c r="G170">
        <v>106.60301507538</v>
      </c>
      <c r="I170" s="6">
        <f t="shared" si="16"/>
        <v>69.52197369001999</v>
      </c>
      <c r="J170" s="6">
        <f t="shared" si="16"/>
        <v>704.60619430777001</v>
      </c>
      <c r="K170" s="6">
        <f t="shared" si="13"/>
        <v>-776.00545947930402</v>
      </c>
      <c r="L170" s="7">
        <f t="shared" si="12"/>
        <v>-1.1013321565270642</v>
      </c>
      <c r="M170" s="7">
        <f t="shared" si="14"/>
        <v>-1.0878217260292837</v>
      </c>
      <c r="P170" s="5">
        <f t="shared" si="15"/>
        <v>-3.4239527019805135E-2</v>
      </c>
    </row>
    <row r="171" spans="1:16" x14ac:dyDescent="0.15">
      <c r="A171" s="5">
        <v>85</v>
      </c>
      <c r="B171" s="5">
        <v>169</v>
      </c>
      <c r="D171">
        <v>171.98679409209001</v>
      </c>
      <c r="E171">
        <v>817.88132059078998</v>
      </c>
      <c r="F171">
        <v>101.73002945763</v>
      </c>
      <c r="G171">
        <v>106.53682204124</v>
      </c>
      <c r="I171" s="6">
        <f t="shared" si="16"/>
        <v>70.256764634460012</v>
      </c>
      <c r="J171" s="6">
        <f t="shared" si="16"/>
        <v>711.34449854954994</v>
      </c>
      <c r="K171" s="6">
        <f t="shared" si="13"/>
        <v>-783.35663362499986</v>
      </c>
      <c r="L171" s="7">
        <f t="shared" si="12"/>
        <v>-1.1012338398937287</v>
      </c>
      <c r="M171" s="7">
        <f t="shared" si="14"/>
        <v>-1.0876434660202219</v>
      </c>
      <c r="P171" s="5">
        <f t="shared" si="15"/>
        <v>-4.3163535058866803E-2</v>
      </c>
    </row>
    <row r="172" spans="1:16" x14ac:dyDescent="0.15">
      <c r="A172" s="5">
        <v>85.5</v>
      </c>
      <c r="B172" s="5">
        <v>170</v>
      </c>
      <c r="D172">
        <v>165.85108601216001</v>
      </c>
      <c r="E172">
        <v>755.43145091225006</v>
      </c>
      <c r="F172">
        <v>101.86362848726</v>
      </c>
      <c r="G172">
        <v>106.53716860163</v>
      </c>
      <c r="I172" s="6">
        <f t="shared" si="16"/>
        <v>63.987457524900009</v>
      </c>
      <c r="J172" s="6">
        <f t="shared" si="16"/>
        <v>648.89428231062004</v>
      </c>
      <c r="K172" s="6">
        <f t="shared" si="13"/>
        <v>-714.68568124784395</v>
      </c>
      <c r="L172" s="7">
        <f t="shared" si="12"/>
        <v>-1.1013900117950648</v>
      </c>
      <c r="M172" s="7">
        <f t="shared" si="14"/>
        <v>-1.0877196945458314</v>
      </c>
      <c r="P172" s="5">
        <f t="shared" si="15"/>
        <v>-2.8988117779846511E-2</v>
      </c>
    </row>
    <row r="173" spans="1:16" x14ac:dyDescent="0.15">
      <c r="A173" s="5">
        <v>86</v>
      </c>
      <c r="B173" s="5">
        <v>171</v>
      </c>
      <c r="D173">
        <v>165.78401390095999</v>
      </c>
      <c r="E173">
        <v>753.21233709818</v>
      </c>
      <c r="F173">
        <v>101.88667475308</v>
      </c>
      <c r="G173">
        <v>106.50788424883</v>
      </c>
      <c r="I173" s="6">
        <f t="shared" si="16"/>
        <v>63.89733914787999</v>
      </c>
      <c r="J173" s="6">
        <f t="shared" si="16"/>
        <v>646.70445284934999</v>
      </c>
      <c r="K173" s="6">
        <f t="shared" si="13"/>
        <v>-712.14800427134003</v>
      </c>
      <c r="L173" s="7">
        <f t="shared" si="12"/>
        <v>-1.1011954551010879</v>
      </c>
      <c r="M173" s="7">
        <f t="shared" si="14"/>
        <v>-1.0874451944761279</v>
      </c>
      <c r="P173" s="5">
        <f t="shared" si="15"/>
        <v>-4.664764742605651E-2</v>
      </c>
    </row>
    <row r="174" spans="1:16" x14ac:dyDescent="0.15">
      <c r="A174" s="5">
        <v>86.5</v>
      </c>
      <c r="B174" s="5">
        <v>172</v>
      </c>
      <c r="D174">
        <v>166.25473501303</v>
      </c>
      <c r="E174">
        <v>760.15777584708997</v>
      </c>
      <c r="F174">
        <v>101.78339975741</v>
      </c>
      <c r="G174">
        <v>106.45434066886</v>
      </c>
      <c r="I174" s="6">
        <f t="shared" si="16"/>
        <v>64.471335255620005</v>
      </c>
      <c r="J174" s="6">
        <f t="shared" si="16"/>
        <v>653.70343517822994</v>
      </c>
      <c r="K174" s="6">
        <f t="shared" si="13"/>
        <v>-719.97278695825582</v>
      </c>
      <c r="L174" s="7">
        <f t="shared" si="12"/>
        <v>-1.1013752539971857</v>
      </c>
      <c r="M174" s="7">
        <f t="shared" si="14"/>
        <v>-1.0875450499964994</v>
      </c>
      <c r="P174" s="5">
        <f t="shared" si="15"/>
        <v>-3.0327654157809122E-2</v>
      </c>
    </row>
    <row r="175" spans="1:16" x14ac:dyDescent="0.15">
      <c r="A175" s="5">
        <v>87</v>
      </c>
      <c r="B175" s="5">
        <v>173</v>
      </c>
      <c r="D175">
        <v>162.52319721980999</v>
      </c>
      <c r="E175">
        <v>718.05143353606002</v>
      </c>
      <c r="F175">
        <v>101.78114711489</v>
      </c>
      <c r="G175">
        <v>106.72327153006</v>
      </c>
      <c r="I175" s="6">
        <f t="shared" si="16"/>
        <v>60.742050104919983</v>
      </c>
      <c r="J175" s="6">
        <f t="shared" si="16"/>
        <v>611.32816200599996</v>
      </c>
      <c r="K175" s="6">
        <f t="shared" si="13"/>
        <v>-672.85174430227994</v>
      </c>
      <c r="L175" s="7">
        <f t="shared" si="12"/>
        <v>-1.1006392083989682</v>
      </c>
      <c r="M175" s="7">
        <f t="shared" si="14"/>
        <v>-1.0867290610225553</v>
      </c>
      <c r="P175" s="5">
        <f t="shared" si="15"/>
        <v>-9.7137069948070115E-2</v>
      </c>
    </row>
    <row r="176" spans="1:16" x14ac:dyDescent="0.15">
      <c r="A176" s="5">
        <v>87.5</v>
      </c>
      <c r="B176" s="5">
        <v>174</v>
      </c>
      <c r="D176">
        <v>163.29139878366999</v>
      </c>
      <c r="E176">
        <v>729.87801911380996</v>
      </c>
      <c r="F176">
        <v>101.83261133253001</v>
      </c>
      <c r="G176">
        <v>106.58499393519</v>
      </c>
      <c r="I176" s="6">
        <f t="shared" si="16"/>
        <v>61.458787451139983</v>
      </c>
      <c r="J176" s="6">
        <f t="shared" si="16"/>
        <v>623.29302517861993</v>
      </c>
      <c r="K176" s="6">
        <f t="shared" si="13"/>
        <v>-686.49284276320395</v>
      </c>
      <c r="L176" s="7">
        <f t="shared" si="12"/>
        <v>-1.1013966385496976</v>
      </c>
      <c r="M176" s="7">
        <f t="shared" si="14"/>
        <v>-1.0874065477975583</v>
      </c>
      <c r="P176" s="5">
        <f t="shared" si="15"/>
        <v>-2.8386620254862147E-2</v>
      </c>
    </row>
    <row r="177" spans="1:16" x14ac:dyDescent="0.15">
      <c r="A177" s="5">
        <v>88</v>
      </c>
      <c r="B177" s="5">
        <v>175</v>
      </c>
      <c r="D177">
        <v>162.94283231972</v>
      </c>
      <c r="E177">
        <v>725.33066898349</v>
      </c>
      <c r="F177">
        <v>101.94888234275</v>
      </c>
      <c r="G177">
        <v>106.50181944204</v>
      </c>
      <c r="I177" s="6">
        <f t="shared" si="16"/>
        <v>60.993949976970001</v>
      </c>
      <c r="J177" s="6">
        <f t="shared" si="16"/>
        <v>618.82884954145004</v>
      </c>
      <c r="K177" s="6">
        <f t="shared" si="13"/>
        <v>-681.60066947276994</v>
      </c>
      <c r="L177" s="7">
        <f t="shared" si="12"/>
        <v>-1.101436479533612</v>
      </c>
      <c r="M177" s="7">
        <f t="shared" si="14"/>
        <v>-1.0873664454057461</v>
      </c>
      <c r="P177" s="5">
        <f t="shared" si="15"/>
        <v>-2.47703322609161E-2</v>
      </c>
    </row>
    <row r="178" spans="1:16" x14ac:dyDescent="0.15">
      <c r="A178" s="5">
        <v>88.5</v>
      </c>
      <c r="B178" s="5">
        <v>176</v>
      </c>
      <c r="D178">
        <v>160.56629018244999</v>
      </c>
      <c r="E178">
        <v>706.17324066030005</v>
      </c>
      <c r="F178">
        <v>101.89551204297</v>
      </c>
      <c r="G178">
        <v>106.42280367354</v>
      </c>
      <c r="I178" s="6">
        <f t="shared" si="16"/>
        <v>58.670778139479992</v>
      </c>
      <c r="J178" s="6">
        <f t="shared" si="16"/>
        <v>599.75043698676006</v>
      </c>
      <c r="K178" s="6">
        <f t="shared" si="13"/>
        <v>-661.02974624463207</v>
      </c>
      <c r="L178" s="7">
        <f t="shared" si="12"/>
        <v>-1.1021746804650094</v>
      </c>
      <c r="M178" s="7">
        <f t="shared" si="14"/>
        <v>-1.088024702961417</v>
      </c>
      <c r="P178" s="5">
        <f t="shared" si="15"/>
        <v>4.2234718896139181E-2</v>
      </c>
    </row>
    <row r="179" spans="1:16" x14ac:dyDescent="0.15">
      <c r="A179" s="5">
        <v>89</v>
      </c>
      <c r="B179" s="5">
        <v>177</v>
      </c>
      <c r="D179">
        <v>153.78801042571999</v>
      </c>
      <c r="E179">
        <v>637.21407471763996</v>
      </c>
      <c r="F179">
        <v>102.06082134812</v>
      </c>
      <c r="G179">
        <v>106.53283659678</v>
      </c>
      <c r="I179" s="6">
        <f t="shared" si="16"/>
        <v>51.727189077599988</v>
      </c>
      <c r="J179" s="6">
        <f t="shared" si="16"/>
        <v>530.68123812085992</v>
      </c>
      <c r="K179" s="6">
        <f t="shared" si="13"/>
        <v>-585.09029666743186</v>
      </c>
      <c r="L179" s="7">
        <f t="shared" si="12"/>
        <v>-1.1025268176791669</v>
      </c>
      <c r="M179" s="7">
        <f t="shared" si="14"/>
        <v>-1.0882968967998481</v>
      </c>
      <c r="P179" s="5">
        <f t="shared" si="15"/>
        <v>7.4197523392010717E-2</v>
      </c>
    </row>
    <row r="180" spans="1:16" x14ac:dyDescent="0.15">
      <c r="A180" s="5">
        <v>89.5</v>
      </c>
      <c r="B180" s="5">
        <v>178</v>
      </c>
      <c r="D180">
        <v>154.66846220677999</v>
      </c>
      <c r="E180">
        <v>649.89452649869997</v>
      </c>
      <c r="F180">
        <v>101.77230982499</v>
      </c>
      <c r="G180">
        <v>106.41985791024</v>
      </c>
      <c r="I180" s="6">
        <f t="shared" si="16"/>
        <v>52.896152381789989</v>
      </c>
      <c r="J180" s="6">
        <f t="shared" si="16"/>
        <v>543.47466858845996</v>
      </c>
      <c r="K180" s="6">
        <f t="shared" si="13"/>
        <v>-599.2734499243619</v>
      </c>
      <c r="L180" s="7">
        <f t="shared" si="12"/>
        <v>-1.1026704362888253</v>
      </c>
      <c r="M180" s="7">
        <f t="shared" si="14"/>
        <v>-1.0883605720337799</v>
      </c>
      <c r="P180" s="5">
        <f t="shared" si="15"/>
        <v>8.7233502998604898E-2</v>
      </c>
    </row>
    <row r="181" spans="1:16" x14ac:dyDescent="0.15">
      <c r="A181" s="5">
        <v>90</v>
      </c>
      <c r="B181" s="5">
        <v>179</v>
      </c>
      <c r="D181">
        <v>157.64274543875001</v>
      </c>
      <c r="E181">
        <v>675.53779322328</v>
      </c>
      <c r="F181">
        <v>102.02408594697999</v>
      </c>
      <c r="G181">
        <v>106.45139490555999</v>
      </c>
      <c r="I181" s="6">
        <f t="shared" si="16"/>
        <v>55.618659491770018</v>
      </c>
      <c r="J181" s="6">
        <f t="shared" si="16"/>
        <v>569.08639831772007</v>
      </c>
      <c r="K181" s="6">
        <f t="shared" si="13"/>
        <v>-627.28501848949406</v>
      </c>
      <c r="L181" s="7">
        <f t="shared" si="12"/>
        <v>-1.1022667565835615</v>
      </c>
      <c r="M181" s="7">
        <f t="shared" si="14"/>
        <v>-1.0878769489527895</v>
      </c>
      <c r="P181" s="5">
        <f t="shared" si="15"/>
        <v>5.059228764405186E-2</v>
      </c>
    </row>
    <row r="182" spans="1:16" x14ac:dyDescent="0.15">
      <c r="A182" s="5">
        <v>90.5</v>
      </c>
      <c r="B182" s="5">
        <v>180</v>
      </c>
      <c r="D182">
        <v>162.90182450043</v>
      </c>
      <c r="E182">
        <v>730.78123370981996</v>
      </c>
      <c r="F182">
        <v>101.94507017847999</v>
      </c>
      <c r="G182">
        <v>106.56142782880001</v>
      </c>
      <c r="I182" s="6">
        <f t="shared" ref="I182:J241" si="17">D182-F182</f>
        <v>60.956754321950001</v>
      </c>
      <c r="J182" s="6">
        <f t="shared" si="17"/>
        <v>624.21980588101997</v>
      </c>
      <c r="K182" s="6">
        <f>I182-1.2*J182</f>
        <v>-688.10701273527388</v>
      </c>
      <c r="L182" s="7">
        <f t="shared" si="12"/>
        <v>-1.1023472921755244</v>
      </c>
      <c r="M182" s="7">
        <f>L182+ABS($N$2)*A182</f>
        <v>-1.087877541169026</v>
      </c>
      <c r="P182" s="5">
        <f>(L182-$O$2)/$O$2*100</f>
        <v>5.7902345420895791E-2</v>
      </c>
    </row>
    <row r="183" spans="1:16" x14ac:dyDescent="0.15">
      <c r="A183" s="5">
        <v>91</v>
      </c>
      <c r="B183" s="5">
        <v>181</v>
      </c>
      <c r="D183">
        <v>161.29417897480999</v>
      </c>
      <c r="E183">
        <v>715.75586446568002</v>
      </c>
      <c r="F183">
        <v>101.94368393693</v>
      </c>
      <c r="G183">
        <v>106.584820655</v>
      </c>
      <c r="I183" s="6">
        <f t="shared" si="17"/>
        <v>59.350495037879995</v>
      </c>
      <c r="J183" s="6">
        <f t="shared" si="17"/>
        <v>609.17104381067998</v>
      </c>
      <c r="K183" s="6">
        <f t="shared" ref="K183:K241" si="18">I183-1.2*J183</f>
        <v>-671.65475753493592</v>
      </c>
      <c r="L183" s="7">
        <f t="shared" si="12"/>
        <v>-1.1025717068450727</v>
      </c>
      <c r="M183" s="7">
        <f t="shared" ref="M183:M241" si="19">L183+ABS($N$2)*A183</f>
        <v>-1.0880220124628477</v>
      </c>
      <c r="P183" s="5">
        <f t="shared" ref="P183:P241" si="20">(L183-$O$2)/$O$2*100</f>
        <v>7.8272024967370291E-2</v>
      </c>
    </row>
    <row r="184" spans="1:16" x14ac:dyDescent="0.15">
      <c r="A184" s="5">
        <v>91.5</v>
      </c>
      <c r="B184" s="5">
        <v>182</v>
      </c>
      <c r="D184">
        <v>158.65525629887</v>
      </c>
      <c r="E184">
        <v>693.54735013031996</v>
      </c>
      <c r="F184">
        <v>101.89291284006001</v>
      </c>
      <c r="G184">
        <v>106.350892393</v>
      </c>
      <c r="I184" s="6">
        <f t="shared" si="17"/>
        <v>56.762343458809994</v>
      </c>
      <c r="J184" s="6">
        <f t="shared" si="17"/>
        <v>587.19645773731997</v>
      </c>
      <c r="K184" s="6">
        <f t="shared" si="18"/>
        <v>-647.87340582597403</v>
      </c>
      <c r="L184" s="7">
        <f t="shared" si="12"/>
        <v>-1.1033333006170785</v>
      </c>
      <c r="M184" s="7">
        <f t="shared" si="19"/>
        <v>-1.0887036628591269</v>
      </c>
      <c r="P184" s="5">
        <f t="shared" si="20"/>
        <v>0.14740039840025312</v>
      </c>
    </row>
    <row r="185" spans="1:16" x14ac:dyDescent="0.15">
      <c r="A185" s="5">
        <v>92</v>
      </c>
      <c r="B185" s="5">
        <v>183</v>
      </c>
      <c r="D185">
        <v>159.03874891398999</v>
      </c>
      <c r="E185">
        <v>694.60573414422004</v>
      </c>
      <c r="F185">
        <v>101.89066019754</v>
      </c>
      <c r="G185">
        <v>106.59989603187999</v>
      </c>
      <c r="I185" s="6">
        <f t="shared" si="17"/>
        <v>57.14808871644999</v>
      </c>
      <c r="J185" s="6">
        <f t="shared" si="17"/>
        <v>588.00583811234003</v>
      </c>
      <c r="K185" s="6">
        <f t="shared" si="18"/>
        <v>-648.45891701835808</v>
      </c>
      <c r="L185" s="7">
        <f t="shared" si="12"/>
        <v>-1.1028103379042784</v>
      </c>
      <c r="M185" s="7">
        <f t="shared" si="19"/>
        <v>-1.0881007567706005</v>
      </c>
      <c r="P185" s="5">
        <f t="shared" si="20"/>
        <v>9.9932098329069519E-2</v>
      </c>
    </row>
    <row r="186" spans="1:16" x14ac:dyDescent="0.15">
      <c r="A186" s="5">
        <v>92.5</v>
      </c>
      <c r="B186" s="5">
        <v>184</v>
      </c>
      <c r="D186">
        <v>159.87193744570001</v>
      </c>
      <c r="E186">
        <v>711.48809730668995</v>
      </c>
      <c r="F186">
        <v>101.92029111073001</v>
      </c>
      <c r="G186">
        <v>106.50459192514001</v>
      </c>
      <c r="I186" s="6">
        <f t="shared" si="17"/>
        <v>57.951646334970008</v>
      </c>
      <c r="J186" s="6">
        <f t="shared" si="17"/>
        <v>604.98350538155</v>
      </c>
      <c r="K186" s="6">
        <f t="shared" si="18"/>
        <v>-668.02856012288998</v>
      </c>
      <c r="L186" s="7">
        <f t="shared" si="12"/>
        <v>-1.1042095432032959</v>
      </c>
      <c r="M186" s="7">
        <f t="shared" si="19"/>
        <v>-1.0894200186938914</v>
      </c>
      <c r="P186" s="5">
        <f t="shared" si="20"/>
        <v>0.22693521990792262</v>
      </c>
    </row>
    <row r="187" spans="1:16" x14ac:dyDescent="0.15">
      <c r="A187" s="5">
        <v>93</v>
      </c>
      <c r="B187" s="5">
        <v>185</v>
      </c>
      <c r="D187">
        <v>159.76368375326001</v>
      </c>
      <c r="E187">
        <v>706.29921807124003</v>
      </c>
      <c r="F187">
        <v>101.88338242939</v>
      </c>
      <c r="G187">
        <v>106.45780627274</v>
      </c>
      <c r="I187" s="6">
        <f t="shared" si="17"/>
        <v>57.880301323870015</v>
      </c>
      <c r="J187" s="6">
        <f t="shared" si="17"/>
        <v>599.84141179850008</v>
      </c>
      <c r="K187" s="6">
        <f t="shared" si="18"/>
        <v>-661.92939283432997</v>
      </c>
      <c r="L187" s="7">
        <f t="shared" si="12"/>
        <v>-1.1035073267943805</v>
      </c>
      <c r="M187" s="7">
        <f t="shared" si="19"/>
        <v>-1.0886378589092494</v>
      </c>
      <c r="P187" s="5">
        <f t="shared" si="20"/>
        <v>0.16319641330193244</v>
      </c>
    </row>
    <row r="188" spans="1:16" x14ac:dyDescent="0.15">
      <c r="A188" s="5">
        <v>93.5</v>
      </c>
      <c r="B188" s="5">
        <v>186</v>
      </c>
      <c r="D188">
        <v>163.07645525629999</v>
      </c>
      <c r="E188">
        <v>743.81355343179996</v>
      </c>
      <c r="F188">
        <v>101.93172760354</v>
      </c>
      <c r="G188">
        <v>106.49332871253</v>
      </c>
      <c r="I188" s="6">
        <f t="shared" si="17"/>
        <v>61.144727652759997</v>
      </c>
      <c r="J188" s="6">
        <f t="shared" si="17"/>
        <v>637.32022471926996</v>
      </c>
      <c r="K188" s="6">
        <f t="shared" si="18"/>
        <v>-703.63954201036393</v>
      </c>
      <c r="L188" s="7">
        <f t="shared" si="12"/>
        <v>-1.1040596464992252</v>
      </c>
      <c r="M188" s="7">
        <f t="shared" si="19"/>
        <v>-1.0891102352383677</v>
      </c>
      <c r="P188" s="5">
        <f t="shared" si="20"/>
        <v>0.2133293899809405</v>
      </c>
    </row>
    <row r="189" spans="1:16" x14ac:dyDescent="0.15">
      <c r="A189" s="5">
        <v>94</v>
      </c>
      <c r="B189" s="5">
        <v>187</v>
      </c>
      <c r="D189">
        <v>164.14821894004999</v>
      </c>
      <c r="E189">
        <v>747.36194613379996</v>
      </c>
      <c r="F189">
        <v>101.94870906254999</v>
      </c>
      <c r="G189">
        <v>106.5584820655</v>
      </c>
      <c r="I189" s="6">
        <f t="shared" si="17"/>
        <v>62.199509877499992</v>
      </c>
      <c r="J189" s="6">
        <f t="shared" si="17"/>
        <v>640.80346406829995</v>
      </c>
      <c r="K189" s="6">
        <f t="shared" si="18"/>
        <v>-706.7646470044599</v>
      </c>
      <c r="L189" s="7">
        <f t="shared" si="12"/>
        <v>-1.1029351222875561</v>
      </c>
      <c r="M189" s="7">
        <f t="shared" si="19"/>
        <v>-1.087905767650972</v>
      </c>
      <c r="P189" s="5">
        <f t="shared" si="20"/>
        <v>0.11125853213523451</v>
      </c>
    </row>
    <row r="190" spans="1:16" x14ac:dyDescent="0.15">
      <c r="A190" s="5">
        <v>94.5</v>
      </c>
      <c r="B190" s="5">
        <v>188</v>
      </c>
      <c r="D190">
        <v>164.87593397046001</v>
      </c>
      <c r="E190">
        <v>756.78349261512005</v>
      </c>
      <c r="F190">
        <v>101.92202391267</v>
      </c>
      <c r="G190">
        <v>106.50199272223</v>
      </c>
      <c r="I190" s="6">
        <f t="shared" si="17"/>
        <v>62.953910057790011</v>
      </c>
      <c r="J190" s="6">
        <f t="shared" si="17"/>
        <v>650.28149989289</v>
      </c>
      <c r="K190" s="6">
        <f t="shared" si="18"/>
        <v>-717.38388981367791</v>
      </c>
      <c r="L190" s="7">
        <f t="shared" si="12"/>
        <v>-1.1031897569465541</v>
      </c>
      <c r="M190" s="7">
        <f t="shared" si="19"/>
        <v>-1.0880804589342434</v>
      </c>
      <c r="P190" s="5">
        <f t="shared" si="20"/>
        <v>0.13437122087192027</v>
      </c>
    </row>
    <row r="191" spans="1:16" x14ac:dyDescent="0.15">
      <c r="A191" s="5">
        <v>95</v>
      </c>
      <c r="B191" s="5">
        <v>189</v>
      </c>
      <c r="D191">
        <v>165.07906168548999</v>
      </c>
      <c r="E191">
        <v>762.73622936576999</v>
      </c>
      <c r="F191">
        <v>101.85028591232</v>
      </c>
      <c r="G191">
        <v>106.65967769884</v>
      </c>
      <c r="I191" s="6">
        <f t="shared" si="17"/>
        <v>63.228775773169986</v>
      </c>
      <c r="J191" s="6">
        <f t="shared" si="17"/>
        <v>656.07655166692996</v>
      </c>
      <c r="K191" s="6">
        <f t="shared" si="18"/>
        <v>-724.06308622714596</v>
      </c>
      <c r="L191" s="7">
        <f t="shared" si="12"/>
        <v>-1.1036259174138732</v>
      </c>
      <c r="M191" s="7">
        <f t="shared" si="19"/>
        <v>-1.0884366760258362</v>
      </c>
      <c r="P191" s="5">
        <f t="shared" si="20"/>
        <v>0.17396065131340935</v>
      </c>
    </row>
    <row r="192" spans="1:16" x14ac:dyDescent="0.15">
      <c r="A192" s="5">
        <v>95.5</v>
      </c>
      <c r="B192" s="5">
        <v>190</v>
      </c>
      <c r="D192">
        <v>165.46220677672</v>
      </c>
      <c r="E192">
        <v>762.83127715030002</v>
      </c>
      <c r="F192">
        <v>101.87558482065999</v>
      </c>
      <c r="G192">
        <v>106.54357996880999</v>
      </c>
      <c r="I192" s="6">
        <f t="shared" si="17"/>
        <v>63.58662195606</v>
      </c>
      <c r="J192" s="6">
        <f t="shared" si="17"/>
        <v>656.28769718148999</v>
      </c>
      <c r="K192" s="6">
        <f t="shared" si="18"/>
        <v>-723.95861466172801</v>
      </c>
      <c r="L192" s="7">
        <f t="shared" si="12"/>
        <v>-1.1031116654644895</v>
      </c>
      <c r="M192" s="7">
        <f t="shared" si="19"/>
        <v>-1.0878424807007259</v>
      </c>
      <c r="P192" s="5">
        <f t="shared" si="20"/>
        <v>0.12728301015838947</v>
      </c>
    </row>
    <row r="193" spans="1:16" x14ac:dyDescent="0.15">
      <c r="A193" s="5">
        <v>96</v>
      </c>
      <c r="B193" s="5">
        <v>191</v>
      </c>
      <c r="D193">
        <v>165.92580364899999</v>
      </c>
      <c r="E193">
        <v>764.84986967854002</v>
      </c>
      <c r="F193">
        <v>101.82793276728999</v>
      </c>
      <c r="G193">
        <v>106.60301507538</v>
      </c>
      <c r="I193" s="6">
        <f t="shared" si="17"/>
        <v>64.097870881709994</v>
      </c>
      <c r="J193" s="6">
        <f t="shared" si="17"/>
        <v>658.24685460316005</v>
      </c>
      <c r="K193" s="6">
        <f t="shared" si="18"/>
        <v>-725.79835464208202</v>
      </c>
      <c r="L193" s="7">
        <f t="shared" si="12"/>
        <v>-1.1026233540905366</v>
      </c>
      <c r="M193" s="7">
        <f t="shared" si="19"/>
        <v>-1.0872742259510464</v>
      </c>
      <c r="P193" s="5">
        <f t="shared" si="20"/>
        <v>8.2959944173702893E-2</v>
      </c>
    </row>
    <row r="194" spans="1:16" x14ac:dyDescent="0.15">
      <c r="A194" s="5">
        <v>96.5</v>
      </c>
      <c r="B194" s="5">
        <v>192</v>
      </c>
      <c r="D194">
        <v>165.22623805386999</v>
      </c>
      <c r="E194">
        <v>758.40764552562996</v>
      </c>
      <c r="F194">
        <v>101.94818922197</v>
      </c>
      <c r="G194">
        <v>106.49436839369</v>
      </c>
      <c r="I194" s="6">
        <f t="shared" si="17"/>
        <v>63.278048831899994</v>
      </c>
      <c r="J194" s="6">
        <f t="shared" si="17"/>
        <v>651.91327713193994</v>
      </c>
      <c r="K194" s="6">
        <f t="shared" si="18"/>
        <v>-719.01788372642784</v>
      </c>
      <c r="L194" s="7">
        <f t="shared" ref="L194:L241" si="21">K194/J194</f>
        <v>-1.1029348671800507</v>
      </c>
      <c r="M194" s="7">
        <f t="shared" si="19"/>
        <v>-1.0875057956648342</v>
      </c>
      <c r="P194" s="5">
        <f t="shared" si="20"/>
        <v>0.11123537652716223</v>
      </c>
    </row>
    <row r="195" spans="1:16" x14ac:dyDescent="0.15">
      <c r="A195" s="5">
        <v>97</v>
      </c>
      <c r="B195" s="5">
        <v>193</v>
      </c>
      <c r="D195">
        <v>165.97984361425</v>
      </c>
      <c r="E195">
        <v>770.01424847958003</v>
      </c>
      <c r="F195">
        <v>101.96517068099</v>
      </c>
      <c r="G195">
        <v>106.48622422456999</v>
      </c>
      <c r="I195" s="6">
        <f t="shared" si="17"/>
        <v>64.014672933260002</v>
      </c>
      <c r="J195" s="6">
        <f t="shared" si="17"/>
        <v>663.52802425501</v>
      </c>
      <c r="K195" s="6">
        <f t="shared" si="18"/>
        <v>-732.21895617275197</v>
      </c>
      <c r="L195" s="7">
        <f t="shared" si="21"/>
        <v>-1.1035237840856325</v>
      </c>
      <c r="M195" s="7">
        <f t="shared" si="19"/>
        <v>-1.0880147691946893</v>
      </c>
      <c r="P195" s="5">
        <f t="shared" si="20"/>
        <v>0.1646902093611691</v>
      </c>
    </row>
    <row r="196" spans="1:16" x14ac:dyDescent="0.15">
      <c r="A196" s="5">
        <v>97.5</v>
      </c>
      <c r="B196" s="5">
        <v>194</v>
      </c>
      <c r="D196">
        <v>166.82710686359999</v>
      </c>
      <c r="E196">
        <v>777.67854039965005</v>
      </c>
      <c r="F196">
        <v>101.98700398544</v>
      </c>
      <c r="G196">
        <v>106.57979552937</v>
      </c>
      <c r="I196" s="6">
        <f t="shared" si="17"/>
        <v>64.840102878159996</v>
      </c>
      <c r="J196" s="6">
        <f t="shared" si="17"/>
        <v>671.09874487028003</v>
      </c>
      <c r="K196" s="6">
        <f t="shared" si="18"/>
        <v>-740.47839096617599</v>
      </c>
      <c r="L196" s="7">
        <f t="shared" si="21"/>
        <v>-1.1033821723348725</v>
      </c>
      <c r="M196" s="7">
        <f t="shared" si="19"/>
        <v>-1.0877932140682027</v>
      </c>
      <c r="P196" s="5">
        <f t="shared" si="20"/>
        <v>0.15183638840194677</v>
      </c>
    </row>
    <row r="197" spans="1:16" x14ac:dyDescent="0.15">
      <c r="A197" s="5">
        <v>98</v>
      </c>
      <c r="B197" s="5">
        <v>195</v>
      </c>
      <c r="D197">
        <v>164.27541268461999</v>
      </c>
      <c r="E197">
        <v>748.55273675064996</v>
      </c>
      <c r="F197">
        <v>102.05492982152001</v>
      </c>
      <c r="G197">
        <v>106.38797435453</v>
      </c>
      <c r="I197" s="6">
        <f t="shared" si="17"/>
        <v>62.220482863099988</v>
      </c>
      <c r="J197" s="6">
        <f t="shared" si="17"/>
        <v>642.16476239611995</v>
      </c>
      <c r="K197" s="6">
        <f t="shared" si="18"/>
        <v>-708.37723201224401</v>
      </c>
      <c r="L197" s="7">
        <f t="shared" si="21"/>
        <v>-1.1031082262581091</v>
      </c>
      <c r="M197" s="7">
        <f t="shared" si="19"/>
        <v>-1.087439324615713</v>
      </c>
      <c r="P197" s="5">
        <f t="shared" si="20"/>
        <v>0.12697084013847518</v>
      </c>
    </row>
    <row r="198" spans="1:16" x14ac:dyDescent="0.15">
      <c r="A198" s="5">
        <v>98.5</v>
      </c>
      <c r="B198" s="5">
        <v>196</v>
      </c>
      <c r="D198">
        <v>163.75847089486999</v>
      </c>
      <c r="E198">
        <v>748.62276281493996</v>
      </c>
      <c r="F198">
        <v>101.96863628487</v>
      </c>
      <c r="G198">
        <v>106.60076243285</v>
      </c>
      <c r="I198" s="6">
        <f t="shared" si="17"/>
        <v>61.789834609999986</v>
      </c>
      <c r="J198" s="6">
        <f t="shared" si="17"/>
        <v>642.02200038208991</v>
      </c>
      <c r="K198" s="6">
        <f t="shared" si="18"/>
        <v>-708.63656584850787</v>
      </c>
      <c r="L198" s="7">
        <f t="shared" si="21"/>
        <v>-1.1037574497864142</v>
      </c>
      <c r="M198" s="7">
        <f t="shared" si="19"/>
        <v>-1.0880086047682915</v>
      </c>
      <c r="P198" s="5">
        <f t="shared" si="20"/>
        <v>0.18589958687427038</v>
      </c>
    </row>
    <row r="199" spans="1:16" x14ac:dyDescent="0.15">
      <c r="A199" s="5">
        <v>99</v>
      </c>
      <c r="B199" s="5">
        <v>197</v>
      </c>
      <c r="D199">
        <v>165.59026933102001</v>
      </c>
      <c r="E199">
        <v>764.79704604691995</v>
      </c>
      <c r="F199">
        <v>101.98509790331001</v>
      </c>
      <c r="G199">
        <v>106.58360769364</v>
      </c>
      <c r="I199" s="6">
        <f t="shared" si="17"/>
        <v>63.605171427710005</v>
      </c>
      <c r="J199" s="6">
        <f t="shared" si="17"/>
        <v>658.21343835327991</v>
      </c>
      <c r="K199" s="6">
        <f t="shared" si="18"/>
        <v>-726.25095459622582</v>
      </c>
      <c r="L199" s="7">
        <f t="shared" si="21"/>
        <v>-1.1033669510199644</v>
      </c>
      <c r="M199" s="7">
        <f t="shared" si="19"/>
        <v>-1.0875381626261151</v>
      </c>
      <c r="P199" s="5">
        <f t="shared" si="20"/>
        <v>0.15045477949207842</v>
      </c>
    </row>
    <row r="200" spans="1:16" x14ac:dyDescent="0.15">
      <c r="A200" s="5">
        <v>99.5</v>
      </c>
      <c r="B200" s="5">
        <v>198</v>
      </c>
      <c r="D200">
        <v>163.05664639444001</v>
      </c>
      <c r="E200">
        <v>740.19131190269002</v>
      </c>
      <c r="F200">
        <v>101.89707156471999</v>
      </c>
      <c r="G200">
        <v>106.45139490555999</v>
      </c>
      <c r="I200" s="6">
        <f t="shared" si="17"/>
        <v>61.159574829720015</v>
      </c>
      <c r="J200" s="6">
        <f t="shared" si="17"/>
        <v>633.73991699712997</v>
      </c>
      <c r="K200" s="6">
        <f t="shared" si="18"/>
        <v>-699.32832556683593</v>
      </c>
      <c r="L200" s="7">
        <f t="shared" si="21"/>
        <v>-1.1034942045003029</v>
      </c>
      <c r="M200" s="7">
        <f t="shared" si="19"/>
        <v>-1.0875854727307273</v>
      </c>
      <c r="P200" s="5">
        <f t="shared" si="20"/>
        <v>0.16200532839731008</v>
      </c>
    </row>
    <row r="201" spans="1:16" x14ac:dyDescent="0.15">
      <c r="A201" s="5">
        <v>100</v>
      </c>
      <c r="B201" s="5">
        <v>199</v>
      </c>
      <c r="D201">
        <v>163.67680278019</v>
      </c>
      <c r="E201">
        <v>745.40086880973001</v>
      </c>
      <c r="F201">
        <v>101.98509790331001</v>
      </c>
      <c r="G201">
        <v>106.46958932594001</v>
      </c>
      <c r="I201" s="6">
        <f t="shared" si="17"/>
        <v>61.691704876879996</v>
      </c>
      <c r="J201" s="6">
        <f t="shared" si="17"/>
        <v>638.93127948379004</v>
      </c>
      <c r="K201" s="6">
        <f t="shared" si="18"/>
        <v>-705.02583050366809</v>
      </c>
      <c r="L201" s="7">
        <f t="shared" si="21"/>
        <v>-1.1034454770680153</v>
      </c>
      <c r="M201" s="7">
        <f t="shared" si="19"/>
        <v>-1.0874568019227131</v>
      </c>
      <c r="P201" s="5">
        <f t="shared" si="20"/>
        <v>0.1575824349081355</v>
      </c>
    </row>
    <row r="202" spans="1:16" x14ac:dyDescent="0.15">
      <c r="A202" s="5">
        <v>100.5</v>
      </c>
      <c r="B202" s="5">
        <v>200</v>
      </c>
      <c r="D202">
        <v>161.8448305821</v>
      </c>
      <c r="E202">
        <v>729.96211989573999</v>
      </c>
      <c r="F202">
        <v>101.90746837637001</v>
      </c>
      <c r="G202">
        <v>106.55345693987</v>
      </c>
      <c r="I202" s="6">
        <f t="shared" si="17"/>
        <v>59.937362205729997</v>
      </c>
      <c r="J202" s="6">
        <f t="shared" si="17"/>
        <v>623.40866295587</v>
      </c>
      <c r="K202" s="6">
        <f t="shared" si="18"/>
        <v>-688.15303334131397</v>
      </c>
      <c r="L202" s="7">
        <f t="shared" si="21"/>
        <v>-1.1038554229876447</v>
      </c>
      <c r="M202" s="7">
        <f t="shared" si="19"/>
        <v>-1.0877868044666161</v>
      </c>
      <c r="P202" s="5">
        <f t="shared" si="20"/>
        <v>0.19479242225452847</v>
      </c>
    </row>
    <row r="203" spans="1:16" x14ac:dyDescent="0.15">
      <c r="A203" s="5">
        <v>101</v>
      </c>
      <c r="B203" s="5">
        <v>201</v>
      </c>
      <c r="D203">
        <v>158.24135534318</v>
      </c>
      <c r="E203">
        <v>686.18609904431003</v>
      </c>
      <c r="F203">
        <v>101.91405302374</v>
      </c>
      <c r="G203">
        <v>106.42072431120999</v>
      </c>
      <c r="I203" s="6">
        <f t="shared" si="17"/>
        <v>56.327302319440008</v>
      </c>
      <c r="J203" s="6">
        <f t="shared" si="17"/>
        <v>579.76537473310009</v>
      </c>
      <c r="K203" s="6">
        <f t="shared" si="18"/>
        <v>-639.39114736028</v>
      </c>
      <c r="L203" s="7">
        <f t="shared" si="21"/>
        <v>-1.1028446596256789</v>
      </c>
      <c r="M203" s="7">
        <f t="shared" si="19"/>
        <v>-1.0866960977289237</v>
      </c>
      <c r="P203" s="5">
        <f t="shared" si="20"/>
        <v>0.10304741368621108</v>
      </c>
    </row>
    <row r="204" spans="1:16" x14ac:dyDescent="0.15">
      <c r="A204" s="5">
        <v>101.5</v>
      </c>
      <c r="B204" s="5">
        <v>202</v>
      </c>
      <c r="D204">
        <v>156.32823631625001</v>
      </c>
      <c r="E204">
        <v>664.22484795829996</v>
      </c>
      <c r="F204">
        <v>101.90140356956999</v>
      </c>
      <c r="G204">
        <v>106.48726390573999</v>
      </c>
      <c r="I204" s="6">
        <f t="shared" si="17"/>
        <v>54.42683274668002</v>
      </c>
      <c r="J204" s="6">
        <f t="shared" si="17"/>
        <v>557.73758405256001</v>
      </c>
      <c r="K204" s="6">
        <f t="shared" si="18"/>
        <v>-614.85826811639197</v>
      </c>
      <c r="L204" s="7">
        <f t="shared" si="21"/>
        <v>-1.1024149809822552</v>
      </c>
      <c r="M204" s="7">
        <f t="shared" si="19"/>
        <v>-1.0861864757097734</v>
      </c>
      <c r="P204" s="5">
        <f t="shared" si="20"/>
        <v>6.404632569083632E-2</v>
      </c>
    </row>
    <row r="205" spans="1:16" x14ac:dyDescent="0.15">
      <c r="A205" s="5">
        <v>102</v>
      </c>
      <c r="B205" s="5">
        <v>203</v>
      </c>
      <c r="D205">
        <v>154.60868809730999</v>
      </c>
      <c r="E205">
        <v>650.72128583840004</v>
      </c>
      <c r="F205">
        <v>102.06047478773</v>
      </c>
      <c r="G205">
        <v>106.52902443251</v>
      </c>
      <c r="I205" s="6">
        <f t="shared" si="17"/>
        <v>52.548213309579992</v>
      </c>
      <c r="J205" s="6">
        <f t="shared" si="17"/>
        <v>544.19226140589001</v>
      </c>
      <c r="K205" s="6">
        <f t="shared" si="18"/>
        <v>-600.48250037748801</v>
      </c>
      <c r="L205" s="7">
        <f t="shared" si="21"/>
        <v>-1.1034381467060472</v>
      </c>
      <c r="M205" s="7">
        <f t="shared" si="19"/>
        <v>-1.0871296980578391</v>
      </c>
      <c r="P205" s="5">
        <f t="shared" si="20"/>
        <v>0.15691707232488589</v>
      </c>
    </row>
    <row r="206" spans="1:16" x14ac:dyDescent="0.15">
      <c r="A206" s="5">
        <v>102.5</v>
      </c>
      <c r="B206" s="5">
        <v>204</v>
      </c>
      <c r="D206">
        <v>153.17914856645999</v>
      </c>
      <c r="E206">
        <v>639.46689834925996</v>
      </c>
      <c r="F206">
        <v>101.96794316410001</v>
      </c>
      <c r="G206">
        <v>106.59643042800001</v>
      </c>
      <c r="I206" s="6">
        <f t="shared" si="17"/>
        <v>51.21120540235998</v>
      </c>
      <c r="J206" s="6">
        <f t="shared" si="17"/>
        <v>532.87046792126</v>
      </c>
      <c r="K206" s="6">
        <f t="shared" si="18"/>
        <v>-588.233356103152</v>
      </c>
      <c r="L206" s="7">
        <f t="shared" si="21"/>
        <v>-1.1038955834761568</v>
      </c>
      <c r="M206" s="7">
        <f t="shared" si="19"/>
        <v>-1.0875071914522221</v>
      </c>
      <c r="P206" s="5">
        <f t="shared" si="20"/>
        <v>0.1984377110543542</v>
      </c>
    </row>
    <row r="207" spans="1:16" x14ac:dyDescent="0.15">
      <c r="A207" s="5">
        <v>103</v>
      </c>
      <c r="B207" s="5">
        <v>205</v>
      </c>
      <c r="D207">
        <v>150.59704604692001</v>
      </c>
      <c r="E207">
        <v>611.74491746308001</v>
      </c>
      <c r="F207">
        <v>102.01438225611</v>
      </c>
      <c r="G207">
        <v>106.52954427309</v>
      </c>
      <c r="I207" s="6">
        <f t="shared" si="17"/>
        <v>48.582663790810017</v>
      </c>
      <c r="J207" s="6">
        <f t="shared" si="17"/>
        <v>505.21537318999003</v>
      </c>
      <c r="K207" s="6">
        <f t="shared" si="18"/>
        <v>-557.675784037178</v>
      </c>
      <c r="L207" s="7">
        <f t="shared" si="21"/>
        <v>-1.1038377168056994</v>
      </c>
      <c r="M207" s="7">
        <f t="shared" si="19"/>
        <v>-1.0873693814060381</v>
      </c>
      <c r="P207" s="5">
        <f t="shared" si="20"/>
        <v>0.19318526683575249</v>
      </c>
    </row>
    <row r="208" spans="1:16" x14ac:dyDescent="0.15">
      <c r="A208" s="5">
        <v>103.5</v>
      </c>
      <c r="B208" s="5">
        <v>206</v>
      </c>
      <c r="D208">
        <v>152.69713292789001</v>
      </c>
      <c r="E208">
        <v>631.44500434404995</v>
      </c>
      <c r="F208">
        <v>101.94333737654</v>
      </c>
      <c r="G208">
        <v>106.62450181944</v>
      </c>
      <c r="I208" s="6">
        <f t="shared" si="17"/>
        <v>50.753795551350009</v>
      </c>
      <c r="J208" s="6">
        <f t="shared" si="17"/>
        <v>524.82050252460999</v>
      </c>
      <c r="K208" s="6">
        <f t="shared" si="18"/>
        <v>-579.03080747818194</v>
      </c>
      <c r="L208" s="7">
        <f t="shared" si="21"/>
        <v>-1.1032930396064888</v>
      </c>
      <c r="M208" s="7">
        <f t="shared" si="19"/>
        <v>-1.0867447608311012</v>
      </c>
      <c r="P208" s="5">
        <f t="shared" si="20"/>
        <v>0.14374598540854111</v>
      </c>
    </row>
    <row r="209" spans="1:16" x14ac:dyDescent="0.15">
      <c r="A209" s="5">
        <v>104</v>
      </c>
      <c r="B209" s="5">
        <v>207</v>
      </c>
      <c r="D209">
        <v>149.79565595135</v>
      </c>
      <c r="E209">
        <v>601.48271068635995</v>
      </c>
      <c r="F209">
        <v>102.01282273436</v>
      </c>
      <c r="G209">
        <v>106.50181944204</v>
      </c>
      <c r="I209" s="6">
        <f t="shared" si="17"/>
        <v>47.782833216989999</v>
      </c>
      <c r="J209" s="6">
        <f t="shared" si="17"/>
        <v>494.98089124431993</v>
      </c>
      <c r="K209" s="6">
        <f t="shared" si="18"/>
        <v>-546.19423627619392</v>
      </c>
      <c r="L209" s="7">
        <f t="shared" si="21"/>
        <v>-1.1034652972221413</v>
      </c>
      <c r="M209" s="7">
        <f t="shared" si="19"/>
        <v>-1.086837075071027</v>
      </c>
      <c r="P209" s="5">
        <f t="shared" si="20"/>
        <v>0.15938147143689629</v>
      </c>
    </row>
    <row r="210" spans="1:16" x14ac:dyDescent="0.15">
      <c r="A210" s="5">
        <v>104.5</v>
      </c>
      <c r="B210" s="5">
        <v>208</v>
      </c>
      <c r="D210">
        <v>156.97480451781001</v>
      </c>
      <c r="E210">
        <v>672.41876629017997</v>
      </c>
      <c r="F210">
        <v>101.97608733321999</v>
      </c>
      <c r="G210">
        <v>106.51238953388</v>
      </c>
      <c r="I210" s="6">
        <f t="shared" si="17"/>
        <v>54.998717184590021</v>
      </c>
      <c r="J210" s="6">
        <f t="shared" si="17"/>
        <v>565.90637675630001</v>
      </c>
      <c r="K210" s="6">
        <f t="shared" si="18"/>
        <v>-624.08893492296988</v>
      </c>
      <c r="L210" s="7">
        <f t="shared" si="21"/>
        <v>-1.1028130456846317</v>
      </c>
      <c r="M210" s="7">
        <f t="shared" si="19"/>
        <v>-1.0861048801577908</v>
      </c>
      <c r="P210" s="5">
        <f t="shared" si="20"/>
        <v>0.10017787824260829</v>
      </c>
    </row>
    <row r="211" spans="1:16" x14ac:dyDescent="0.15">
      <c r="A211" s="5">
        <v>105</v>
      </c>
      <c r="B211" s="5">
        <v>209</v>
      </c>
      <c r="D211">
        <v>157.52545612511</v>
      </c>
      <c r="E211">
        <v>676.62450043441004</v>
      </c>
      <c r="F211">
        <v>101.93068792237</v>
      </c>
      <c r="G211">
        <v>106.65413273263</v>
      </c>
      <c r="I211" s="6">
        <f t="shared" si="17"/>
        <v>55.594768202739999</v>
      </c>
      <c r="J211" s="6">
        <f t="shared" si="17"/>
        <v>569.97036770177999</v>
      </c>
      <c r="K211" s="6">
        <f t="shared" si="18"/>
        <v>-628.36967303939605</v>
      </c>
      <c r="L211" s="7">
        <f t="shared" si="21"/>
        <v>-1.1024602481934145</v>
      </c>
      <c r="M211" s="7">
        <f t="shared" si="19"/>
        <v>-1.0856721392908473</v>
      </c>
      <c r="P211" s="5">
        <f t="shared" si="20"/>
        <v>6.8155141692629359E-2</v>
      </c>
    </row>
    <row r="212" spans="1:16" x14ac:dyDescent="0.15">
      <c r="A212" s="5">
        <v>105.5</v>
      </c>
      <c r="B212" s="5">
        <v>210</v>
      </c>
      <c r="D212">
        <v>164.15204170287001</v>
      </c>
      <c r="E212">
        <v>752.74231103388001</v>
      </c>
      <c r="F212">
        <v>102.02824467163001</v>
      </c>
      <c r="G212">
        <v>106.58638017675</v>
      </c>
      <c r="I212" s="6">
        <f t="shared" si="17"/>
        <v>62.123797031240002</v>
      </c>
      <c r="J212" s="6">
        <f t="shared" si="17"/>
        <v>646.15593085712999</v>
      </c>
      <c r="K212" s="6">
        <f t="shared" si="18"/>
        <v>-713.26331999731599</v>
      </c>
      <c r="L212" s="7">
        <f t="shared" si="21"/>
        <v>-1.103856338594877</v>
      </c>
      <c r="M212" s="7">
        <f t="shared" si="19"/>
        <v>-1.0869882863165832</v>
      </c>
      <c r="P212" s="5">
        <f t="shared" si="20"/>
        <v>0.19487553012777495</v>
      </c>
    </row>
    <row r="213" spans="1:16" x14ac:dyDescent="0.15">
      <c r="A213" s="5">
        <v>106</v>
      </c>
      <c r="B213" s="5">
        <v>211</v>
      </c>
      <c r="D213">
        <v>163.97497827975999</v>
      </c>
      <c r="E213">
        <v>743.16211989574003</v>
      </c>
      <c r="F213">
        <v>101.92150407209</v>
      </c>
      <c r="G213">
        <v>106.44481025819</v>
      </c>
      <c r="I213" s="6">
        <f t="shared" si="17"/>
        <v>62.053474207669993</v>
      </c>
      <c r="J213" s="6">
        <f t="shared" si="17"/>
        <v>636.71730963754999</v>
      </c>
      <c r="K213" s="6">
        <f t="shared" si="18"/>
        <v>-702.00729735739003</v>
      </c>
      <c r="L213" s="7">
        <f t="shared" si="21"/>
        <v>-1.1025415623724857</v>
      </c>
      <c r="M213" s="7">
        <f t="shared" si="19"/>
        <v>-1.0855935667184653</v>
      </c>
      <c r="P213" s="5">
        <f t="shared" si="20"/>
        <v>7.5535870294726581E-2</v>
      </c>
    </row>
    <row r="214" spans="1:16" x14ac:dyDescent="0.15">
      <c r="A214" s="5">
        <v>106.5</v>
      </c>
      <c r="B214" s="5">
        <v>212</v>
      </c>
      <c r="D214">
        <v>160.52927888791999</v>
      </c>
      <c r="E214">
        <v>711.67315377932005</v>
      </c>
      <c r="F214">
        <v>101.9824987004</v>
      </c>
      <c r="G214">
        <v>106.55276381909999</v>
      </c>
      <c r="I214" s="6">
        <f t="shared" si="17"/>
        <v>58.546780187519985</v>
      </c>
      <c r="J214" s="6">
        <f t="shared" si="17"/>
        <v>605.12038996022011</v>
      </c>
      <c r="K214" s="6">
        <f t="shared" si="18"/>
        <v>-667.59768776474414</v>
      </c>
      <c r="L214" s="7">
        <f t="shared" si="21"/>
        <v>-1.1032477153986353</v>
      </c>
      <c r="M214" s="7">
        <f t="shared" si="19"/>
        <v>-1.0862197763688886</v>
      </c>
      <c r="P214" s="5">
        <f t="shared" si="20"/>
        <v>0.13963199592856376</v>
      </c>
    </row>
    <row r="215" spans="1:16" x14ac:dyDescent="0.15">
      <c r="A215" s="5">
        <v>107</v>
      </c>
      <c r="B215" s="5">
        <v>213</v>
      </c>
      <c r="D215">
        <v>160.45212858383999</v>
      </c>
      <c r="E215">
        <v>708.51311902692999</v>
      </c>
      <c r="F215">
        <v>102.05458326113001</v>
      </c>
      <c r="G215">
        <v>106.69866574251</v>
      </c>
      <c r="I215" s="6">
        <f t="shared" si="17"/>
        <v>58.397545322709988</v>
      </c>
      <c r="J215" s="6">
        <f t="shared" si="17"/>
        <v>601.81445328441998</v>
      </c>
      <c r="K215" s="6">
        <f t="shared" si="18"/>
        <v>-663.77979861859399</v>
      </c>
      <c r="L215" s="7">
        <f t="shared" si="21"/>
        <v>-1.1029642026641207</v>
      </c>
      <c r="M215" s="7">
        <f t="shared" si="19"/>
        <v>-1.0858563202586473</v>
      </c>
      <c r="P215" s="5">
        <f t="shared" si="20"/>
        <v>0.11389810089829062</v>
      </c>
    </row>
    <row r="216" spans="1:16" x14ac:dyDescent="0.15">
      <c r="A216" s="5">
        <v>107.5</v>
      </c>
      <c r="B216" s="5">
        <v>214</v>
      </c>
      <c r="D216">
        <v>165.03423110339</v>
      </c>
      <c r="E216">
        <v>753.32927888792005</v>
      </c>
      <c r="F216">
        <v>102.04799861376</v>
      </c>
      <c r="G216">
        <v>106.45191474615</v>
      </c>
      <c r="I216" s="6">
        <f t="shared" si="17"/>
        <v>62.986232489629998</v>
      </c>
      <c r="J216" s="6">
        <f t="shared" si="17"/>
        <v>646.87736414177004</v>
      </c>
      <c r="K216" s="6">
        <f t="shared" si="18"/>
        <v>-713.26660448049404</v>
      </c>
      <c r="L216" s="7">
        <f t="shared" si="21"/>
        <v>-1.1026303346180686</v>
      </c>
      <c r="M216" s="7">
        <f t="shared" si="19"/>
        <v>-1.0854425088368687</v>
      </c>
      <c r="P216" s="5">
        <f t="shared" si="20"/>
        <v>8.3593552971107141E-2</v>
      </c>
    </row>
    <row r="217" spans="1:16" x14ac:dyDescent="0.15">
      <c r="A217" s="5">
        <v>108</v>
      </c>
      <c r="B217" s="5">
        <v>215</v>
      </c>
      <c r="D217">
        <v>166.01980886186001</v>
      </c>
      <c r="E217">
        <v>762.41077324065998</v>
      </c>
      <c r="F217">
        <v>101.97400797089</v>
      </c>
      <c r="G217">
        <v>106.46854964478</v>
      </c>
      <c r="I217" s="6">
        <f t="shared" si="17"/>
        <v>64.045800890970014</v>
      </c>
      <c r="J217" s="6">
        <f t="shared" si="17"/>
        <v>655.94222359588002</v>
      </c>
      <c r="K217" s="6">
        <f t="shared" si="18"/>
        <v>-723.08486742408604</v>
      </c>
      <c r="L217" s="7">
        <f t="shared" si="21"/>
        <v>-1.1023606064877629</v>
      </c>
      <c r="M217" s="7">
        <f t="shared" si="19"/>
        <v>-1.0850928373308366</v>
      </c>
      <c r="P217" s="5">
        <f t="shared" si="20"/>
        <v>5.9110859437496721E-2</v>
      </c>
    </row>
    <row r="218" spans="1:16" x14ac:dyDescent="0.15">
      <c r="A218" s="5">
        <v>108.5</v>
      </c>
      <c r="B218" s="5">
        <v>216</v>
      </c>
      <c r="D218">
        <v>164.14456993918</v>
      </c>
      <c r="E218">
        <v>743.83006081667997</v>
      </c>
      <c r="F218">
        <v>101.98492462311999</v>
      </c>
      <c r="G218">
        <v>106.55969502686</v>
      </c>
      <c r="I218" s="6">
        <f t="shared" si="17"/>
        <v>62.159645316060008</v>
      </c>
      <c r="J218" s="6">
        <f t="shared" si="17"/>
        <v>637.27036578981995</v>
      </c>
      <c r="K218" s="6">
        <f t="shared" si="18"/>
        <v>-702.56479363172389</v>
      </c>
      <c r="L218" s="7">
        <f t="shared" si="21"/>
        <v>-1.1024595389132512</v>
      </c>
      <c r="M218" s="7">
        <f t="shared" si="19"/>
        <v>-1.0851118263805983</v>
      </c>
      <c r="P218" s="5">
        <f t="shared" si="20"/>
        <v>6.8090761722890553E-2</v>
      </c>
    </row>
    <row r="219" spans="1:16" x14ac:dyDescent="0.15">
      <c r="A219" s="5">
        <v>109</v>
      </c>
      <c r="B219" s="5">
        <v>217</v>
      </c>
      <c r="D219">
        <v>165.36072980016999</v>
      </c>
      <c r="E219">
        <v>759.51016507384998</v>
      </c>
      <c r="F219">
        <v>101.99757407728001</v>
      </c>
      <c r="G219">
        <v>106.56090798821999</v>
      </c>
      <c r="I219" s="6">
        <f t="shared" si="17"/>
        <v>63.363155722889985</v>
      </c>
      <c r="J219" s="6">
        <f t="shared" si="17"/>
        <v>652.94925708562994</v>
      </c>
      <c r="K219" s="6">
        <f t="shared" si="18"/>
        <v>-720.17595277986584</v>
      </c>
      <c r="L219" s="7">
        <f t="shared" si="21"/>
        <v>-1.1029585300307947</v>
      </c>
      <c r="M219" s="7">
        <f t="shared" si="19"/>
        <v>-1.0855308741224152</v>
      </c>
      <c r="P219" s="5">
        <f t="shared" si="20"/>
        <v>0.11338320709358951</v>
      </c>
    </row>
    <row r="220" spans="1:16" x14ac:dyDescent="0.15">
      <c r="A220" s="5">
        <v>109.5</v>
      </c>
      <c r="B220" s="5">
        <v>218</v>
      </c>
      <c r="D220">
        <v>163.93605560381999</v>
      </c>
      <c r="E220">
        <v>749.06776715899002</v>
      </c>
      <c r="F220">
        <v>101.87315889794</v>
      </c>
      <c r="G220">
        <v>106.66297002253</v>
      </c>
      <c r="I220" s="6">
        <f t="shared" si="17"/>
        <v>62.062896705879993</v>
      </c>
      <c r="J220" s="6">
        <f t="shared" si="17"/>
        <v>642.40479713646005</v>
      </c>
      <c r="K220" s="6">
        <f t="shared" si="18"/>
        <v>-708.822859857872</v>
      </c>
      <c r="L220" s="7">
        <f t="shared" si="21"/>
        <v>-1.1033897365297902</v>
      </c>
      <c r="M220" s="7">
        <f t="shared" si="19"/>
        <v>-1.0858821372456844</v>
      </c>
      <c r="P220" s="5">
        <f t="shared" si="20"/>
        <v>0.15252297554356314</v>
      </c>
    </row>
    <row r="221" spans="1:16" x14ac:dyDescent="0.15">
      <c r="A221" s="5">
        <v>110</v>
      </c>
      <c r="B221" s="5">
        <v>219</v>
      </c>
      <c r="D221">
        <v>165.2406602954</v>
      </c>
      <c r="E221">
        <v>764.86776715898998</v>
      </c>
      <c r="F221">
        <v>101.90469589326</v>
      </c>
      <c r="G221">
        <v>106.6520533703</v>
      </c>
      <c r="I221" s="6">
        <f t="shared" si="17"/>
        <v>63.335964402140007</v>
      </c>
      <c r="J221" s="6">
        <f t="shared" si="17"/>
        <v>658.21571378868998</v>
      </c>
      <c r="K221" s="6">
        <f t="shared" si="18"/>
        <v>-726.52289214428799</v>
      </c>
      <c r="L221" s="7">
        <f t="shared" si="21"/>
        <v>-1.1037762802143114</v>
      </c>
      <c r="M221" s="7">
        <f t="shared" si="19"/>
        <v>-1.086188737554479</v>
      </c>
      <c r="P221" s="5">
        <f t="shared" si="20"/>
        <v>0.1876087878937974</v>
      </c>
    </row>
    <row r="222" spans="1:16" x14ac:dyDescent="0.15">
      <c r="A222" s="5">
        <v>110.5</v>
      </c>
      <c r="B222" s="5">
        <v>220</v>
      </c>
      <c r="D222">
        <v>167.24152910513001</v>
      </c>
      <c r="E222">
        <v>783.34735013032002</v>
      </c>
      <c r="F222">
        <v>101.88563507191</v>
      </c>
      <c r="G222">
        <v>106.44966210362</v>
      </c>
      <c r="I222" s="6">
        <f t="shared" si="17"/>
        <v>65.355894033220011</v>
      </c>
      <c r="J222" s="6">
        <f t="shared" si="17"/>
        <v>676.89768802670005</v>
      </c>
      <c r="K222" s="6">
        <f t="shared" si="18"/>
        <v>-746.92133159882007</v>
      </c>
      <c r="L222" s="7">
        <f t="shared" si="21"/>
        <v>-1.103447898863791</v>
      </c>
      <c r="M222" s="7">
        <f t="shared" si="19"/>
        <v>-1.085780412828232</v>
      </c>
      <c r="P222" s="5">
        <f t="shared" si="20"/>
        <v>0.15780225656229599</v>
      </c>
    </row>
    <row r="223" spans="1:16" x14ac:dyDescent="0.15">
      <c r="A223" s="5">
        <v>111</v>
      </c>
      <c r="B223" s="5">
        <v>221</v>
      </c>
      <c r="D223">
        <v>166.67089487402001</v>
      </c>
      <c r="E223">
        <v>777.34474370113003</v>
      </c>
      <c r="F223">
        <v>101.97989949749</v>
      </c>
      <c r="G223">
        <v>106.53682204124</v>
      </c>
      <c r="I223" s="6">
        <f t="shared" si="17"/>
        <v>64.690995376530012</v>
      </c>
      <c r="J223" s="6">
        <f t="shared" si="17"/>
        <v>670.80792165988998</v>
      </c>
      <c r="K223" s="6">
        <f t="shared" si="18"/>
        <v>-740.27851061533795</v>
      </c>
      <c r="L223" s="7">
        <f t="shared" si="21"/>
        <v>-1.1035625649493606</v>
      </c>
      <c r="M223" s="7">
        <f t="shared" si="19"/>
        <v>-1.0858151355380752</v>
      </c>
      <c r="P223" s="5">
        <f t="shared" si="20"/>
        <v>0.16821027232437538</v>
      </c>
    </row>
    <row r="224" spans="1:16" x14ac:dyDescent="0.15">
      <c r="A224" s="5">
        <v>111.5</v>
      </c>
      <c r="B224" s="5">
        <v>222</v>
      </c>
      <c r="D224">
        <v>165.36403127714999</v>
      </c>
      <c r="E224">
        <v>763.96229365769</v>
      </c>
      <c r="F224">
        <v>101.96170507711</v>
      </c>
      <c r="G224">
        <v>106.44203777508</v>
      </c>
      <c r="I224" s="6">
        <f t="shared" si="17"/>
        <v>63.402326200039994</v>
      </c>
      <c r="J224" s="6">
        <f t="shared" si="17"/>
        <v>657.52025588260994</v>
      </c>
      <c r="K224" s="6">
        <f t="shared" si="18"/>
        <v>-725.62198085909199</v>
      </c>
      <c r="L224" s="7">
        <f t="shared" si="21"/>
        <v>-1.1035735771897506</v>
      </c>
      <c r="M224" s="7">
        <f t="shared" si="19"/>
        <v>-1.0857462044027386</v>
      </c>
      <c r="P224" s="5">
        <f t="shared" si="20"/>
        <v>0.16920983179294738</v>
      </c>
    </row>
    <row r="225" spans="1:16" x14ac:dyDescent="0.15">
      <c r="A225" s="5">
        <v>112</v>
      </c>
      <c r="B225" s="5">
        <v>223</v>
      </c>
      <c r="D225">
        <v>165.31381407472</v>
      </c>
      <c r="E225">
        <v>764.35725456124999</v>
      </c>
      <c r="F225">
        <v>101.9150927049</v>
      </c>
      <c r="G225">
        <v>106.59088546178999</v>
      </c>
      <c r="I225" s="6">
        <f t="shared" si="17"/>
        <v>63.398721369819995</v>
      </c>
      <c r="J225" s="6">
        <f t="shared" si="17"/>
        <v>657.76636909946001</v>
      </c>
      <c r="K225" s="6">
        <f t="shared" si="18"/>
        <v>-725.92092154953195</v>
      </c>
      <c r="L225" s="7">
        <f t="shared" si="21"/>
        <v>-1.1036151370027956</v>
      </c>
      <c r="M225" s="7">
        <f t="shared" si="19"/>
        <v>-1.085707820840057</v>
      </c>
      <c r="P225" s="5">
        <f t="shared" si="20"/>
        <v>0.17298213453697889</v>
      </c>
    </row>
    <row r="226" spans="1:16" x14ac:dyDescent="0.15">
      <c r="A226" s="5">
        <v>112.5</v>
      </c>
      <c r="B226" s="5">
        <v>224</v>
      </c>
      <c r="D226">
        <v>162.82971329278999</v>
      </c>
      <c r="E226">
        <v>735.50894874023004</v>
      </c>
      <c r="F226">
        <v>101.85461791717</v>
      </c>
      <c r="G226">
        <v>106.56402703171</v>
      </c>
      <c r="I226" s="6">
        <f t="shared" si="17"/>
        <v>60.975095375619986</v>
      </c>
      <c r="J226" s="6">
        <f t="shared" si="17"/>
        <v>628.94492170852004</v>
      </c>
      <c r="K226" s="6">
        <f t="shared" si="18"/>
        <v>-693.75881067460409</v>
      </c>
      <c r="L226" s="7">
        <f t="shared" si="21"/>
        <v>-1.1030517724668449</v>
      </c>
      <c r="M226" s="7">
        <f t="shared" si="19"/>
        <v>-1.08506451292838</v>
      </c>
      <c r="P226" s="5">
        <f t="shared" si="20"/>
        <v>0.12184664019401666</v>
      </c>
    </row>
    <row r="227" spans="1:16" x14ac:dyDescent="0.15">
      <c r="A227" s="5">
        <v>113</v>
      </c>
      <c r="B227" s="5">
        <v>225</v>
      </c>
      <c r="D227">
        <v>166.3932232841</v>
      </c>
      <c r="E227">
        <v>775.06950477844998</v>
      </c>
      <c r="F227">
        <v>102.01507537688001</v>
      </c>
      <c r="G227">
        <v>106.59400450529</v>
      </c>
      <c r="I227" s="6">
        <f t="shared" si="17"/>
        <v>64.378147907219997</v>
      </c>
      <c r="J227" s="6">
        <f t="shared" si="17"/>
        <v>668.47550027315992</v>
      </c>
      <c r="K227" s="6">
        <f t="shared" si="18"/>
        <v>-737.79245242057198</v>
      </c>
      <c r="L227" s="7">
        <f t="shared" si="21"/>
        <v>-1.1036940802154858</v>
      </c>
      <c r="M227" s="7">
        <f t="shared" si="19"/>
        <v>-1.0856268773012943</v>
      </c>
      <c r="P227" s="5">
        <f t="shared" si="20"/>
        <v>0.18014765516941109</v>
      </c>
    </row>
    <row r="228" spans="1:16" x14ac:dyDescent="0.15">
      <c r="A228" s="5">
        <v>113.5</v>
      </c>
      <c r="B228" s="5">
        <v>226</v>
      </c>
      <c r="D228">
        <v>163.05873153779001</v>
      </c>
      <c r="E228">
        <v>742.35395308427996</v>
      </c>
      <c r="F228">
        <v>102.0790157685</v>
      </c>
      <c r="G228">
        <v>106.55449662104</v>
      </c>
      <c r="I228" s="6">
        <f t="shared" si="17"/>
        <v>60.97971576929001</v>
      </c>
      <c r="J228" s="6">
        <f t="shared" si="17"/>
        <v>635.79945646323995</v>
      </c>
      <c r="K228" s="6">
        <f t="shared" si="18"/>
        <v>-701.97963198659795</v>
      </c>
      <c r="L228" s="7">
        <f t="shared" si="21"/>
        <v>-1.1040897013210711</v>
      </c>
      <c r="M228" s="7">
        <f t="shared" si="19"/>
        <v>-1.0859425550311532</v>
      </c>
      <c r="P228" s="5">
        <f t="shared" si="20"/>
        <v>0.21605740723159647</v>
      </c>
    </row>
    <row r="229" spans="1:16" x14ac:dyDescent="0.15">
      <c r="A229" s="5">
        <v>114</v>
      </c>
      <c r="B229" s="5">
        <v>227</v>
      </c>
      <c r="D229">
        <v>163.90668983493001</v>
      </c>
      <c r="E229">
        <v>746.62814943526996</v>
      </c>
      <c r="F229">
        <v>101.87506498006999</v>
      </c>
      <c r="G229">
        <v>106.66955466989999</v>
      </c>
      <c r="I229" s="6">
        <f t="shared" si="17"/>
        <v>62.031624854860013</v>
      </c>
      <c r="J229" s="6">
        <f t="shared" si="17"/>
        <v>639.95859476536998</v>
      </c>
      <c r="K229" s="6">
        <f t="shared" si="18"/>
        <v>-705.91868886358384</v>
      </c>
      <c r="L229" s="7">
        <f t="shared" si="21"/>
        <v>-1.1030693151677993</v>
      </c>
      <c r="M229" s="7">
        <f t="shared" si="19"/>
        <v>-1.0848422255021548</v>
      </c>
      <c r="P229" s="5">
        <f t="shared" si="20"/>
        <v>0.12343895676377871</v>
      </c>
    </row>
    <row r="230" spans="1:16" x14ac:dyDescent="0.15">
      <c r="A230" s="5">
        <v>114.5</v>
      </c>
      <c r="B230" s="5">
        <v>228</v>
      </c>
      <c r="D230">
        <v>165.76802780190999</v>
      </c>
      <c r="E230">
        <v>767.82137271936995</v>
      </c>
      <c r="F230">
        <v>101.94004505285</v>
      </c>
      <c r="G230">
        <v>106.47374805059999</v>
      </c>
      <c r="I230" s="6">
        <f t="shared" si="17"/>
        <v>63.827982749059998</v>
      </c>
      <c r="J230" s="6">
        <f t="shared" si="17"/>
        <v>661.34762466876998</v>
      </c>
      <c r="K230" s="6">
        <f t="shared" si="18"/>
        <v>-729.78916685346394</v>
      </c>
      <c r="L230" s="7">
        <f t="shared" si="21"/>
        <v>-1.1034879987948429</v>
      </c>
      <c r="M230" s="7">
        <f t="shared" si="19"/>
        <v>-1.0851809657534719</v>
      </c>
      <c r="P230" s="5">
        <f t="shared" si="20"/>
        <v>0.16144204868019782</v>
      </c>
    </row>
    <row r="231" spans="1:16" x14ac:dyDescent="0.15">
      <c r="A231" s="5">
        <v>115</v>
      </c>
      <c r="B231" s="5">
        <v>229</v>
      </c>
      <c r="D231">
        <v>163.37567332754</v>
      </c>
      <c r="E231">
        <v>742.65508253691996</v>
      </c>
      <c r="F231">
        <v>101.90677525559001</v>
      </c>
      <c r="G231">
        <v>106.5875931381</v>
      </c>
      <c r="I231" s="6">
        <f t="shared" si="17"/>
        <v>61.468898071949994</v>
      </c>
      <c r="J231" s="6">
        <f t="shared" si="17"/>
        <v>636.06748939881993</v>
      </c>
      <c r="K231" s="6">
        <f t="shared" si="18"/>
        <v>-701.81208920663391</v>
      </c>
      <c r="L231" s="7">
        <f t="shared" si="21"/>
        <v>-1.1033610440771822</v>
      </c>
      <c r="M231" s="7">
        <f t="shared" si="19"/>
        <v>-1.0849740676600848</v>
      </c>
      <c r="P231" s="5">
        <f t="shared" si="20"/>
        <v>0.14991861787743968</v>
      </c>
    </row>
    <row r="232" spans="1:16" x14ac:dyDescent="0.15">
      <c r="A232" s="5">
        <v>115.5</v>
      </c>
      <c r="B232" s="5">
        <v>230</v>
      </c>
      <c r="D232">
        <v>162.98957428323001</v>
      </c>
      <c r="E232">
        <v>740.80121633362</v>
      </c>
      <c r="F232">
        <v>101.9384855311</v>
      </c>
      <c r="G232">
        <v>106.58343441344999</v>
      </c>
      <c r="I232" s="6">
        <f t="shared" si="17"/>
        <v>61.051088752130013</v>
      </c>
      <c r="J232" s="6">
        <f t="shared" si="17"/>
        <v>634.21778192016995</v>
      </c>
      <c r="K232" s="6">
        <f t="shared" si="18"/>
        <v>-700.0102495520739</v>
      </c>
      <c r="L232" s="7">
        <f t="shared" si="21"/>
        <v>-1.1037379737804094</v>
      </c>
      <c r="M232" s="7">
        <f t="shared" si="19"/>
        <v>-1.0852710539875854</v>
      </c>
      <c r="P232" s="5">
        <f t="shared" si="20"/>
        <v>0.18413178799569391</v>
      </c>
    </row>
    <row r="233" spans="1:16" x14ac:dyDescent="0.15">
      <c r="A233" s="5">
        <v>116</v>
      </c>
      <c r="B233" s="5">
        <v>231</v>
      </c>
      <c r="D233">
        <v>167.62606429191999</v>
      </c>
      <c r="E233">
        <v>788.34300608166996</v>
      </c>
      <c r="F233">
        <v>101.91682550685</v>
      </c>
      <c r="G233">
        <v>106.63489863109</v>
      </c>
      <c r="I233" s="6">
        <f t="shared" si="17"/>
        <v>65.709238785069985</v>
      </c>
      <c r="J233" s="6">
        <f t="shared" si="17"/>
        <v>681.70810745057997</v>
      </c>
      <c r="K233" s="6">
        <f t="shared" si="18"/>
        <v>-752.34049015562596</v>
      </c>
      <c r="L233" s="7">
        <f t="shared" si="21"/>
        <v>-1.103610888491841</v>
      </c>
      <c r="M233" s="7">
        <f t="shared" si="19"/>
        <v>-1.0850640253232904</v>
      </c>
      <c r="P233" s="5">
        <f t="shared" si="20"/>
        <v>0.17259650552765868</v>
      </c>
    </row>
    <row r="234" spans="1:16" x14ac:dyDescent="0.15">
      <c r="A234" s="5">
        <v>116.5</v>
      </c>
      <c r="B234" s="5">
        <v>232</v>
      </c>
      <c r="D234">
        <v>163.17914856645999</v>
      </c>
      <c r="E234">
        <v>736.78557775847003</v>
      </c>
      <c r="F234">
        <v>101.90313637151</v>
      </c>
      <c r="G234">
        <v>106.65395945244001</v>
      </c>
      <c r="I234" s="6">
        <f t="shared" si="17"/>
        <v>61.276012194949985</v>
      </c>
      <c r="J234" s="6">
        <f t="shared" si="17"/>
        <v>630.13161830603008</v>
      </c>
      <c r="K234" s="6">
        <f t="shared" si="18"/>
        <v>-694.88192977228607</v>
      </c>
      <c r="L234" s="7">
        <f t="shared" si="21"/>
        <v>-1.1027568044281335</v>
      </c>
      <c r="M234" s="7">
        <f t="shared" si="19"/>
        <v>-1.0841299978838566</v>
      </c>
      <c r="P234" s="5">
        <f t="shared" si="20"/>
        <v>9.5072969662144818E-2</v>
      </c>
    </row>
    <row r="235" spans="1:16" x14ac:dyDescent="0.15">
      <c r="A235" s="5">
        <v>117</v>
      </c>
      <c r="B235" s="5">
        <v>233</v>
      </c>
      <c r="D235">
        <v>166.23058210252</v>
      </c>
      <c r="E235">
        <v>772.33327541269</v>
      </c>
      <c r="F235">
        <v>102.12788078323</v>
      </c>
      <c r="G235">
        <v>106.71235487784</v>
      </c>
      <c r="I235" s="6">
        <f t="shared" si="17"/>
        <v>64.102701319290006</v>
      </c>
      <c r="J235" s="6">
        <f t="shared" si="17"/>
        <v>665.62092053485003</v>
      </c>
      <c r="K235" s="6">
        <f t="shared" si="18"/>
        <v>-734.64240332253007</v>
      </c>
      <c r="L235" s="7">
        <f t="shared" si="21"/>
        <v>-1.1036948819640748</v>
      </c>
      <c r="M235" s="7">
        <f t="shared" si="19"/>
        <v>-1.0849881320440713</v>
      </c>
      <c r="P235" s="5">
        <f t="shared" si="20"/>
        <v>0.180220428316858</v>
      </c>
    </row>
    <row r="236" spans="1:16" x14ac:dyDescent="0.15">
      <c r="A236" s="5">
        <v>117.5</v>
      </c>
      <c r="B236" s="5">
        <v>234</v>
      </c>
      <c r="D236">
        <v>167.06064291920001</v>
      </c>
      <c r="E236">
        <v>785.58940052129003</v>
      </c>
      <c r="F236">
        <v>101.92548951655</v>
      </c>
      <c r="G236">
        <v>106.52867787212</v>
      </c>
      <c r="I236" s="6">
        <f t="shared" si="17"/>
        <v>65.135153402650005</v>
      </c>
      <c r="J236" s="6">
        <f t="shared" si="17"/>
        <v>679.06072264916997</v>
      </c>
      <c r="K236" s="6">
        <f t="shared" si="18"/>
        <v>-749.73771377635398</v>
      </c>
      <c r="L236" s="7">
        <f t="shared" si="21"/>
        <v>-1.1040805170581167</v>
      </c>
      <c r="M236" s="7">
        <f t="shared" si="19"/>
        <v>-1.0852938237623866</v>
      </c>
      <c r="P236" s="5">
        <f t="shared" si="20"/>
        <v>0.21522376969075394</v>
      </c>
    </row>
    <row r="237" spans="1:16" x14ac:dyDescent="0.15">
      <c r="A237" s="5">
        <v>118</v>
      </c>
      <c r="B237" s="5">
        <v>235</v>
      </c>
      <c r="D237">
        <v>164.51120764552999</v>
      </c>
      <c r="E237">
        <v>754.45873153778996</v>
      </c>
      <c r="F237">
        <v>101.85340495581001</v>
      </c>
      <c r="G237">
        <v>106.58430081442</v>
      </c>
      <c r="I237" s="6">
        <f t="shared" si="17"/>
        <v>62.657802689719986</v>
      </c>
      <c r="J237" s="6">
        <f t="shared" si="17"/>
        <v>647.87443072336998</v>
      </c>
      <c r="K237" s="6">
        <f t="shared" si="18"/>
        <v>-714.79151417832395</v>
      </c>
      <c r="L237" s="7">
        <f t="shared" si="21"/>
        <v>-1.1032871190490403</v>
      </c>
      <c r="M237" s="7">
        <f t="shared" si="19"/>
        <v>-1.0844204823775838</v>
      </c>
      <c r="P237" s="5">
        <f t="shared" si="20"/>
        <v>0.14320858801733805</v>
      </c>
    </row>
    <row r="238" spans="1:16" x14ac:dyDescent="0.15">
      <c r="A238" s="5">
        <v>118.5</v>
      </c>
      <c r="B238" s="5">
        <v>236</v>
      </c>
      <c r="D238">
        <v>166.51277150304</v>
      </c>
      <c r="E238">
        <v>777.03509991312001</v>
      </c>
      <c r="F238">
        <v>101.95841275342001</v>
      </c>
      <c r="G238">
        <v>106.54583261133</v>
      </c>
      <c r="I238" s="6">
        <f t="shared" si="17"/>
        <v>64.554358749619993</v>
      </c>
      <c r="J238" s="6">
        <f t="shared" si="17"/>
        <v>670.48926730179005</v>
      </c>
      <c r="K238" s="6">
        <f t="shared" si="18"/>
        <v>-740.03276201252811</v>
      </c>
      <c r="L238" s="7">
        <f t="shared" si="21"/>
        <v>-1.1037205188840649</v>
      </c>
      <c r="M238" s="7">
        <f t="shared" si="19"/>
        <v>-1.0847739388368818</v>
      </c>
      <c r="P238" s="5">
        <f t="shared" si="20"/>
        <v>0.18254744127820591</v>
      </c>
    </row>
    <row r="239" spans="1:16" x14ac:dyDescent="0.15">
      <c r="A239" s="5">
        <v>119</v>
      </c>
      <c r="B239" s="5">
        <v>237</v>
      </c>
      <c r="D239">
        <v>164.53692441355</v>
      </c>
      <c r="E239">
        <v>752.08792354473997</v>
      </c>
      <c r="F239">
        <v>102.00727776815</v>
      </c>
      <c r="G239">
        <v>106.44394385722001</v>
      </c>
      <c r="I239" s="6">
        <f t="shared" si="17"/>
        <v>62.529646645399993</v>
      </c>
      <c r="J239" s="6">
        <f t="shared" si="17"/>
        <v>645.64397968751996</v>
      </c>
      <c r="K239" s="6">
        <f t="shared" si="18"/>
        <v>-712.24312897962386</v>
      </c>
      <c r="L239" s="7">
        <f t="shared" si="21"/>
        <v>-1.1031515066931108</v>
      </c>
      <c r="M239" s="7">
        <f t="shared" si="19"/>
        <v>-1.0841249832702011</v>
      </c>
      <c r="P239" s="5">
        <f t="shared" si="20"/>
        <v>0.13089932036390298</v>
      </c>
    </row>
    <row r="240" spans="1:16" x14ac:dyDescent="0.15">
      <c r="A240" s="5">
        <v>119.5</v>
      </c>
      <c r="B240" s="5">
        <v>238</v>
      </c>
      <c r="D240">
        <v>158.88514335361</v>
      </c>
      <c r="E240">
        <v>699.76298870546998</v>
      </c>
      <c r="F240">
        <v>101.83936926009</v>
      </c>
      <c r="G240">
        <v>106.57529024433001</v>
      </c>
      <c r="I240" s="6">
        <f t="shared" si="17"/>
        <v>57.045774093520009</v>
      </c>
      <c r="J240" s="6">
        <f t="shared" si="17"/>
        <v>593.18769846113992</v>
      </c>
      <c r="K240" s="6">
        <f t="shared" si="18"/>
        <v>-654.7794640598479</v>
      </c>
      <c r="L240" s="7">
        <f t="shared" si="21"/>
        <v>-1.1038318322488661</v>
      </c>
      <c r="M240" s="7">
        <f t="shared" si="19"/>
        <v>-1.08472536545023</v>
      </c>
      <c r="P240" s="5">
        <f t="shared" si="20"/>
        <v>0.19265113714980092</v>
      </c>
    </row>
    <row r="241" spans="1:16" x14ac:dyDescent="0.15">
      <c r="A241" s="5">
        <v>120</v>
      </c>
      <c r="B241" s="5">
        <v>239</v>
      </c>
      <c r="D241">
        <v>153.79635099913</v>
      </c>
      <c r="E241">
        <v>646.03092962641006</v>
      </c>
      <c r="F241">
        <v>101.88060994628</v>
      </c>
      <c r="G241">
        <v>106.61497140877</v>
      </c>
      <c r="I241" s="6">
        <f t="shared" si="17"/>
        <v>51.915741052849995</v>
      </c>
      <c r="J241" s="6">
        <f t="shared" si="17"/>
        <v>539.41595821764008</v>
      </c>
      <c r="K241" s="6">
        <f t="shared" si="18"/>
        <v>-595.38340880831811</v>
      </c>
      <c r="L241" s="7">
        <f t="shared" si="21"/>
        <v>-1.1037556448563515</v>
      </c>
      <c r="M241" s="7">
        <f t="shared" si="19"/>
        <v>-1.0845692346819888</v>
      </c>
      <c r="P241" s="5">
        <f t="shared" si="20"/>
        <v>0.18573575691139013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BB7-7DB6-E440-BD98-EFD63FC6EE62}">
  <sheetPr>
    <pageSetUpPr fitToPage="1"/>
  </sheetPr>
  <dimension ref="A1:Y798"/>
  <sheetViews>
    <sheetView topLeftCell="B1" zoomScale="75" zoomScaleNormal="80" zoomScalePageLayoutView="75" workbookViewId="0">
      <selection activeCell="F37" sqref="F37"/>
    </sheetView>
  </sheetViews>
  <sheetFormatPr baseColWidth="10" defaultColWidth="11.5" defaultRowHeight="13" x14ac:dyDescent="0.15"/>
  <cols>
    <col min="1" max="2" width="11.5" style="5"/>
    <col min="3" max="3" width="13.5" style="5" customWidth="1"/>
    <col min="4" max="4" width="31" customWidth="1"/>
    <col min="5" max="5" width="28.83203125" customWidth="1"/>
    <col min="6" max="6" width="29" customWidth="1"/>
    <col min="7" max="7" width="30.5" customWidth="1"/>
    <col min="8" max="8" width="4.5" style="5" customWidth="1"/>
    <col min="9" max="10" width="8.5" style="5" customWidth="1"/>
    <col min="11" max="11" width="13.5" style="5" customWidth="1"/>
    <col min="12" max="12" width="17.5" style="5" customWidth="1"/>
    <col min="13" max="13" width="12.5" style="5" customWidth="1"/>
    <col min="14" max="14" width="11.5" style="5"/>
    <col min="15" max="15" width="6.5" style="5" customWidth="1"/>
    <col min="16" max="16" width="9.5" style="5" customWidth="1"/>
    <col min="17" max="16384" width="11.5" style="5"/>
  </cols>
  <sheetData>
    <row r="1" spans="1:16" s="3" customFormat="1" ht="55.5" customHeight="1" x14ac:dyDescent="0.2">
      <c r="A1" s="3" t="s">
        <v>10</v>
      </c>
      <c r="B1" s="3" t="s">
        <v>6</v>
      </c>
      <c r="C1" s="3" t="s">
        <v>4</v>
      </c>
      <c r="D1" t="s">
        <v>32</v>
      </c>
      <c r="E1" t="s">
        <v>33</v>
      </c>
      <c r="F1" t="s">
        <v>34</v>
      </c>
      <c r="G1" t="s">
        <v>35</v>
      </c>
      <c r="I1" s="3" t="s">
        <v>0</v>
      </c>
      <c r="J1" s="3" t="s">
        <v>1</v>
      </c>
      <c r="K1" s="3" t="s">
        <v>2</v>
      </c>
      <c r="L1" s="3" t="s">
        <v>3</v>
      </c>
      <c r="M1" s="4" t="s">
        <v>11</v>
      </c>
      <c r="N1" s="4" t="s">
        <v>14</v>
      </c>
      <c r="O1" s="3" t="s">
        <v>12</v>
      </c>
      <c r="P1" s="3" t="s">
        <v>13</v>
      </c>
    </row>
    <row r="2" spans="1:16" x14ac:dyDescent="0.15">
      <c r="A2" s="5">
        <v>0.5</v>
      </c>
      <c r="B2" s="5">
        <v>0</v>
      </c>
      <c r="C2" s="5" t="s">
        <v>5</v>
      </c>
      <c r="D2">
        <v>501.46948699246002</v>
      </c>
      <c r="E2">
        <v>3361.1983953319</v>
      </c>
      <c r="F2">
        <v>105.06391251519</v>
      </c>
      <c r="G2">
        <v>125.73390036452</v>
      </c>
      <c r="I2" s="6">
        <f t="shared" ref="I2:J65" si="0">D2-F2</f>
        <v>396.40557447727002</v>
      </c>
      <c r="J2" s="6">
        <f t="shared" si="0"/>
        <v>3235.4644949673798</v>
      </c>
      <c r="K2" s="6">
        <f>I2-1.2*J2</f>
        <v>-3486.1518194835858</v>
      </c>
      <c r="L2" s="7">
        <f t="shared" ref="L2:L65" si="1">K2/J2</f>
        <v>-1.0774810927167147</v>
      </c>
      <c r="M2" s="7">
        <f>L2+ABS($N$2)*A2</f>
        <v>-1.0774256096944768</v>
      </c>
      <c r="N2" s="5">
        <f>LINEST(V64:V83,U64:U83)</f>
        <v>-1.1096604447593328E-4</v>
      </c>
      <c r="O2" s="8">
        <f>AVERAGE(L41:L60)</f>
        <v>-1.0740333809593852</v>
      </c>
      <c r="P2" s="5">
        <f>(L2-$O$2)/$O$2*100</f>
        <v>0.32100601512495008</v>
      </c>
    </row>
    <row r="3" spans="1:16" x14ac:dyDescent="0.15">
      <c r="A3" s="5">
        <v>1</v>
      </c>
      <c r="B3" s="5">
        <v>1</v>
      </c>
      <c r="D3">
        <v>500.90809628008998</v>
      </c>
      <c r="E3">
        <v>3542.3513250668998</v>
      </c>
      <c r="F3">
        <v>104.98857837180999</v>
      </c>
      <c r="G3">
        <v>125.4772782503</v>
      </c>
      <c r="I3" s="6">
        <f t="shared" si="0"/>
        <v>395.91951790828</v>
      </c>
      <c r="J3" s="6">
        <f t="shared" si="0"/>
        <v>3416.8740468165997</v>
      </c>
      <c r="K3" s="6">
        <f t="shared" ref="K3:K66" si="2">I3-1.2*J3</f>
        <v>-3704.3293382716392</v>
      </c>
      <c r="L3" s="7">
        <f t="shared" si="1"/>
        <v>-1.0841281497405071</v>
      </c>
      <c r="M3" s="7">
        <f t="shared" ref="M3:M66" si="3">L3+ABS($N$2)*A3</f>
        <v>-1.0840171836960311</v>
      </c>
      <c r="P3" s="5">
        <f t="shared" ref="P3:P66" si="4">(L3-$O$2)/$O$2*100</f>
        <v>0.93989339252237425</v>
      </c>
    </row>
    <row r="4" spans="1:16" ht="15" x14ac:dyDescent="0.15">
      <c r="A4" s="5">
        <v>1.5</v>
      </c>
      <c r="B4" s="5">
        <v>2</v>
      </c>
      <c r="D4">
        <v>419.80145631068001</v>
      </c>
      <c r="E4">
        <v>2918.8082524271999</v>
      </c>
      <c r="F4">
        <v>104.93948967193</v>
      </c>
      <c r="G4">
        <v>125.48092345079</v>
      </c>
      <c r="I4" s="6">
        <f t="shared" si="0"/>
        <v>314.86196663875</v>
      </c>
      <c r="J4" s="6">
        <f t="shared" si="0"/>
        <v>2793.3273289764097</v>
      </c>
      <c r="K4" s="6">
        <f t="shared" si="2"/>
        <v>-3037.1308281329416</v>
      </c>
      <c r="L4" s="7">
        <f t="shared" si="1"/>
        <v>-1.0872806765707159</v>
      </c>
      <c r="M4" s="7">
        <f t="shared" si="3"/>
        <v>-1.087114227504002</v>
      </c>
      <c r="N4" s="3" t="s">
        <v>15</v>
      </c>
      <c r="P4" s="5">
        <f t="shared" si="4"/>
        <v>1.2334156317839535</v>
      </c>
    </row>
    <row r="5" spans="1:16" x14ac:dyDescent="0.15">
      <c r="A5" s="5">
        <v>2</v>
      </c>
      <c r="B5" s="5">
        <v>3</v>
      </c>
      <c r="D5">
        <v>450.58567961164999</v>
      </c>
      <c r="E5">
        <v>3163.2516990291001</v>
      </c>
      <c r="F5">
        <v>104.97156743620999</v>
      </c>
      <c r="G5">
        <v>125.70279465371</v>
      </c>
      <c r="I5" s="6">
        <f t="shared" si="0"/>
        <v>345.61411217544003</v>
      </c>
      <c r="J5" s="6">
        <f t="shared" si="0"/>
        <v>3037.5489043753901</v>
      </c>
      <c r="K5" s="6">
        <f t="shared" si="2"/>
        <v>-3299.4445730750281</v>
      </c>
      <c r="L5" s="7">
        <f t="shared" si="1"/>
        <v>-1.0862194081294936</v>
      </c>
      <c r="M5" s="7">
        <f t="shared" si="3"/>
        <v>-1.0859974760405418</v>
      </c>
      <c r="N5" s="5">
        <f>RSQ(V64:V83,U64:U83)</f>
        <v>0.17574760125239794</v>
      </c>
      <c r="P5" s="5">
        <f t="shared" si="4"/>
        <v>1.1346041367190274</v>
      </c>
    </row>
    <row r="6" spans="1:16" x14ac:dyDescent="0.15">
      <c r="A6" s="5">
        <v>2.5</v>
      </c>
      <c r="B6" s="5">
        <v>4</v>
      </c>
      <c r="D6">
        <v>458.83373786407998</v>
      </c>
      <c r="E6">
        <v>3208.8652912621001</v>
      </c>
      <c r="F6">
        <v>104.89040097205</v>
      </c>
      <c r="G6">
        <v>125.2609963548</v>
      </c>
      <c r="I6" s="6">
        <f t="shared" si="0"/>
        <v>353.94333689202995</v>
      </c>
      <c r="J6" s="6">
        <f t="shared" si="0"/>
        <v>3083.6042949072998</v>
      </c>
      <c r="K6" s="6">
        <f t="shared" si="2"/>
        <v>-3346.3818169967299</v>
      </c>
      <c r="L6" s="7">
        <f t="shared" si="1"/>
        <v>-1.0852176534205176</v>
      </c>
      <c r="M6" s="7">
        <f t="shared" si="3"/>
        <v>-1.0849402383093278</v>
      </c>
      <c r="P6" s="5">
        <f t="shared" si="4"/>
        <v>1.0413337852816087</v>
      </c>
    </row>
    <row r="7" spans="1:16" x14ac:dyDescent="0.15">
      <c r="A7" s="5">
        <v>3</v>
      </c>
      <c r="B7" s="5">
        <v>5</v>
      </c>
      <c r="D7">
        <v>495.24223300970999</v>
      </c>
      <c r="E7">
        <v>3350.8150485437</v>
      </c>
      <c r="F7">
        <v>105.04495747266</v>
      </c>
      <c r="G7">
        <v>125.67095990280001</v>
      </c>
      <c r="I7" s="6">
        <f t="shared" si="0"/>
        <v>390.19727553705002</v>
      </c>
      <c r="J7" s="6">
        <f t="shared" si="0"/>
        <v>3225.1440886409</v>
      </c>
      <c r="K7" s="6">
        <f t="shared" si="2"/>
        <v>-3479.9756308320302</v>
      </c>
      <c r="L7" s="7">
        <f t="shared" si="1"/>
        <v>-1.0790140022235466</v>
      </c>
      <c r="M7" s="7">
        <f t="shared" si="3"/>
        <v>-1.0786811040901187</v>
      </c>
      <c r="P7" s="5">
        <f t="shared" si="4"/>
        <v>0.46373058346775697</v>
      </c>
    </row>
    <row r="8" spans="1:16" x14ac:dyDescent="0.15">
      <c r="A8" s="5">
        <v>3.5</v>
      </c>
      <c r="B8" s="5">
        <v>6</v>
      </c>
      <c r="D8">
        <v>491.19223300970998</v>
      </c>
      <c r="E8">
        <v>3287.3983009709</v>
      </c>
      <c r="F8">
        <v>104.91859052248</v>
      </c>
      <c r="G8">
        <v>125.40996354799999</v>
      </c>
      <c r="I8" s="6">
        <f t="shared" si="0"/>
        <v>386.27364248722995</v>
      </c>
      <c r="J8" s="6">
        <f t="shared" si="0"/>
        <v>3161.9883374228998</v>
      </c>
      <c r="K8" s="6">
        <f t="shared" si="2"/>
        <v>-3408.1123624202496</v>
      </c>
      <c r="L8" s="7">
        <f t="shared" si="1"/>
        <v>-1.0778383721674152</v>
      </c>
      <c r="M8" s="7">
        <f t="shared" si="3"/>
        <v>-1.0774499910117494</v>
      </c>
      <c r="P8" s="5">
        <f t="shared" si="4"/>
        <v>0.35427122429204122</v>
      </c>
    </row>
    <row r="9" spans="1:16" x14ac:dyDescent="0.15">
      <c r="A9" s="5">
        <v>4</v>
      </c>
      <c r="B9" s="5">
        <v>7</v>
      </c>
      <c r="D9">
        <v>444.90922330096998</v>
      </c>
      <c r="E9">
        <v>2850.3007281553</v>
      </c>
      <c r="F9">
        <v>105.1035236938</v>
      </c>
      <c r="G9">
        <v>125.71859052248</v>
      </c>
      <c r="I9" s="6">
        <f t="shared" si="0"/>
        <v>339.80569960716997</v>
      </c>
      <c r="J9" s="6">
        <f t="shared" si="0"/>
        <v>2724.5821376328199</v>
      </c>
      <c r="K9" s="6">
        <f t="shared" si="2"/>
        <v>-2929.6928655522138</v>
      </c>
      <c r="L9" s="7">
        <f t="shared" si="1"/>
        <v>-1.0752815358679546</v>
      </c>
      <c r="M9" s="7">
        <f t="shared" si="3"/>
        <v>-1.074837671690051</v>
      </c>
      <c r="P9" s="5">
        <f t="shared" si="4"/>
        <v>0.11621192885592842</v>
      </c>
    </row>
    <row r="10" spans="1:16" x14ac:dyDescent="0.15">
      <c r="A10" s="5">
        <v>4.5</v>
      </c>
      <c r="B10" s="5">
        <v>8</v>
      </c>
      <c r="D10">
        <v>422.33203883495003</v>
      </c>
      <c r="E10">
        <v>2649.6750000000002</v>
      </c>
      <c r="F10">
        <v>104.97837181045</v>
      </c>
      <c r="G10">
        <v>125.45394896719</v>
      </c>
      <c r="I10" s="6">
        <f t="shared" si="0"/>
        <v>317.35366702450006</v>
      </c>
      <c r="J10" s="6">
        <f t="shared" si="0"/>
        <v>2524.22105103281</v>
      </c>
      <c r="K10" s="6">
        <f t="shared" si="2"/>
        <v>-2711.7115942148721</v>
      </c>
      <c r="L10" s="7">
        <f t="shared" si="1"/>
        <v>-1.0742765943994281</v>
      </c>
      <c r="M10" s="7">
        <f t="shared" si="3"/>
        <v>-1.0737772471992864</v>
      </c>
      <c r="P10" s="5">
        <f t="shared" si="4"/>
        <v>2.2644867874191666E-2</v>
      </c>
    </row>
    <row r="11" spans="1:16" x14ac:dyDescent="0.15">
      <c r="A11" s="5">
        <v>5</v>
      </c>
      <c r="B11" s="5">
        <v>9</v>
      </c>
      <c r="D11">
        <v>409.19975728154998</v>
      </c>
      <c r="E11">
        <v>2545.5803398058001</v>
      </c>
      <c r="F11">
        <v>104.89890643984999</v>
      </c>
      <c r="G11">
        <v>125.75528554071001</v>
      </c>
      <c r="I11" s="6">
        <f t="shared" si="0"/>
        <v>304.30085084169997</v>
      </c>
      <c r="J11" s="6">
        <f t="shared" si="0"/>
        <v>2419.8250542650903</v>
      </c>
      <c r="K11" s="6">
        <f t="shared" si="2"/>
        <v>-2599.4892142764083</v>
      </c>
      <c r="L11" s="7">
        <f t="shared" si="1"/>
        <v>-1.0742467558531346</v>
      </c>
      <c r="M11" s="7">
        <f t="shared" si="3"/>
        <v>-1.0736919256307549</v>
      </c>
      <c r="P11" s="5">
        <f t="shared" si="4"/>
        <v>1.9866691066789576E-2</v>
      </c>
    </row>
    <row r="12" spans="1:16" x14ac:dyDescent="0.15">
      <c r="A12" s="5">
        <v>5.5</v>
      </c>
      <c r="B12" s="5">
        <v>10</v>
      </c>
      <c r="D12">
        <v>443.06941747573001</v>
      </c>
      <c r="E12">
        <v>2829.990776699</v>
      </c>
      <c r="F12">
        <v>105.07873633050001</v>
      </c>
      <c r="G12">
        <v>125.67460510328</v>
      </c>
      <c r="I12" s="6">
        <f t="shared" si="0"/>
        <v>337.99068114522998</v>
      </c>
      <c r="J12" s="6">
        <f t="shared" si="0"/>
        <v>2704.3161715957199</v>
      </c>
      <c r="K12" s="6">
        <f t="shared" si="2"/>
        <v>-2907.1887247696336</v>
      </c>
      <c r="L12" s="7">
        <f t="shared" si="1"/>
        <v>-1.0750180601309669</v>
      </c>
      <c r="M12" s="7">
        <f t="shared" si="3"/>
        <v>-1.0744077468863493</v>
      </c>
      <c r="P12" s="5">
        <f t="shared" si="4"/>
        <v>9.1680499790627368E-2</v>
      </c>
    </row>
    <row r="13" spans="1:16" x14ac:dyDescent="0.15">
      <c r="A13" s="5">
        <v>6</v>
      </c>
      <c r="B13" s="5">
        <v>11</v>
      </c>
      <c r="D13">
        <v>416.23009708737999</v>
      </c>
      <c r="E13">
        <v>2601.4194174756999</v>
      </c>
      <c r="F13">
        <v>105.08432563791</v>
      </c>
      <c r="G13">
        <v>125.77375455649999</v>
      </c>
      <c r="I13" s="6">
        <f t="shared" si="0"/>
        <v>311.14577144946998</v>
      </c>
      <c r="J13" s="6">
        <f t="shared" si="0"/>
        <v>2475.6456629191998</v>
      </c>
      <c r="K13" s="6">
        <f t="shared" si="2"/>
        <v>-2659.6290240535695</v>
      </c>
      <c r="L13" s="7">
        <f t="shared" si="1"/>
        <v>-1.0743173241187605</v>
      </c>
      <c r="M13" s="7">
        <f t="shared" si="3"/>
        <v>-1.0736515278519048</v>
      </c>
      <c r="P13" s="5">
        <f t="shared" si="4"/>
        <v>2.643708886605237E-2</v>
      </c>
    </row>
    <row r="14" spans="1:16" x14ac:dyDescent="0.15">
      <c r="A14" s="5">
        <v>6.5</v>
      </c>
      <c r="B14" s="5">
        <v>12</v>
      </c>
      <c r="D14">
        <v>451.90315533980998</v>
      </c>
      <c r="E14">
        <v>2910.3354368932</v>
      </c>
      <c r="F14">
        <v>104.96038882139</v>
      </c>
      <c r="G14">
        <v>125.66537059538</v>
      </c>
      <c r="I14" s="6">
        <f t="shared" si="0"/>
        <v>346.94276651842</v>
      </c>
      <c r="J14" s="6">
        <f t="shared" si="0"/>
        <v>2784.6700662978201</v>
      </c>
      <c r="K14" s="6">
        <f t="shared" si="2"/>
        <v>-2994.6613130389642</v>
      </c>
      <c r="L14" s="7">
        <f t="shared" si="1"/>
        <v>-1.0754097403791625</v>
      </c>
      <c r="M14" s="7">
        <f t="shared" si="3"/>
        <v>-1.0746884610900689</v>
      </c>
      <c r="P14" s="5">
        <f t="shared" si="4"/>
        <v>0.12814866317729143</v>
      </c>
    </row>
    <row r="15" spans="1:16" x14ac:dyDescent="0.15">
      <c r="A15" s="5">
        <v>7</v>
      </c>
      <c r="B15" s="5">
        <v>13</v>
      </c>
      <c r="D15">
        <v>467.96286407767002</v>
      </c>
      <c r="E15">
        <v>3072.6720873785998</v>
      </c>
      <c r="F15">
        <v>105.17764277035</v>
      </c>
      <c r="G15">
        <v>125.91105710814</v>
      </c>
      <c r="I15" s="6">
        <f t="shared" si="0"/>
        <v>362.78522130732</v>
      </c>
      <c r="J15" s="6">
        <f t="shared" si="0"/>
        <v>2946.7610302704597</v>
      </c>
      <c r="K15" s="6">
        <f t="shared" si="2"/>
        <v>-3173.3280150172313</v>
      </c>
      <c r="L15" s="7">
        <f t="shared" si="1"/>
        <v>-1.0768867860065248</v>
      </c>
      <c r="M15" s="7">
        <f t="shared" si="3"/>
        <v>-1.0761100236951933</v>
      </c>
      <c r="P15" s="5">
        <f t="shared" si="4"/>
        <v>0.26567191464671092</v>
      </c>
    </row>
    <row r="16" spans="1:16" x14ac:dyDescent="0.15">
      <c r="A16" s="5">
        <v>7.5</v>
      </c>
      <c r="B16" s="5">
        <v>14</v>
      </c>
      <c r="D16">
        <v>444.49830097086999</v>
      </c>
      <c r="E16">
        <v>2830.0082524272002</v>
      </c>
      <c r="F16">
        <v>104.99368165249</v>
      </c>
      <c r="G16">
        <v>125.8362089915</v>
      </c>
      <c r="I16" s="6">
        <f t="shared" si="0"/>
        <v>339.50461931837998</v>
      </c>
      <c r="J16" s="6">
        <f t="shared" si="0"/>
        <v>2704.1720434357003</v>
      </c>
      <c r="K16" s="6">
        <f t="shared" si="2"/>
        <v>-2905.5018328044603</v>
      </c>
      <c r="L16" s="7">
        <f t="shared" si="1"/>
        <v>-1.0744515460314303</v>
      </c>
      <c r="M16" s="7">
        <f t="shared" si="3"/>
        <v>-1.0736193006978609</v>
      </c>
      <c r="P16" s="5">
        <f t="shared" si="4"/>
        <v>3.8934085239664122E-2</v>
      </c>
    </row>
    <row r="17" spans="1:16" x14ac:dyDescent="0.15">
      <c r="A17" s="5">
        <v>8</v>
      </c>
      <c r="B17" s="5">
        <v>15</v>
      </c>
      <c r="D17">
        <v>465.12305825242998</v>
      </c>
      <c r="E17">
        <v>3007.5604368931999</v>
      </c>
      <c r="F17">
        <v>104.77010935602</v>
      </c>
      <c r="G17">
        <v>125.94507897934</v>
      </c>
      <c r="I17" s="6">
        <f t="shared" si="0"/>
        <v>360.35294889641</v>
      </c>
      <c r="J17" s="6">
        <f t="shared" si="0"/>
        <v>2881.61535791386</v>
      </c>
      <c r="K17" s="6">
        <f t="shared" si="2"/>
        <v>-3097.5854806002217</v>
      </c>
      <c r="L17" s="7">
        <f t="shared" si="1"/>
        <v>-1.0749475887172926</v>
      </c>
      <c r="M17" s="7">
        <f t="shared" si="3"/>
        <v>-1.074059860361485</v>
      </c>
      <c r="P17" s="5">
        <f t="shared" si="4"/>
        <v>8.5119119583674713E-2</v>
      </c>
    </row>
    <row r="18" spans="1:16" x14ac:dyDescent="0.15">
      <c r="A18" s="5">
        <v>8.5</v>
      </c>
      <c r="B18" s="5">
        <v>16</v>
      </c>
      <c r="D18">
        <v>450.67936893204001</v>
      </c>
      <c r="E18">
        <v>2888.2429611651</v>
      </c>
      <c r="F18">
        <v>105.08675577157</v>
      </c>
      <c r="G18">
        <v>125.88529769137</v>
      </c>
      <c r="I18" s="6">
        <f t="shared" si="0"/>
        <v>345.59261316047002</v>
      </c>
      <c r="J18" s="6">
        <f t="shared" si="0"/>
        <v>2762.3576634737301</v>
      </c>
      <c r="K18" s="6">
        <f t="shared" si="2"/>
        <v>-2969.2365830080057</v>
      </c>
      <c r="L18" s="7">
        <f t="shared" si="1"/>
        <v>-1.0748921554474304</v>
      </c>
      <c r="M18" s="7">
        <f t="shared" si="3"/>
        <v>-1.073948944069385</v>
      </c>
      <c r="P18" s="5">
        <f t="shared" si="4"/>
        <v>7.9957895468590862E-2</v>
      </c>
    </row>
    <row r="19" spans="1:16" x14ac:dyDescent="0.15">
      <c r="A19" s="5">
        <v>9</v>
      </c>
      <c r="B19" s="5">
        <v>17</v>
      </c>
      <c r="D19">
        <v>381.01019417475999</v>
      </c>
      <c r="E19">
        <v>2299.6432038835001</v>
      </c>
      <c r="F19">
        <v>105.1737545565</v>
      </c>
      <c r="G19">
        <v>125.9567436209</v>
      </c>
      <c r="I19" s="6">
        <f t="shared" si="0"/>
        <v>275.83643961825999</v>
      </c>
      <c r="J19" s="6">
        <f t="shared" si="0"/>
        <v>2173.6864602626001</v>
      </c>
      <c r="K19" s="6">
        <f t="shared" si="2"/>
        <v>-2332.58731269686</v>
      </c>
      <c r="L19" s="7">
        <f t="shared" si="1"/>
        <v>-1.0731020114166159</v>
      </c>
      <c r="M19" s="7">
        <f t="shared" si="3"/>
        <v>-1.0721033170163325</v>
      </c>
      <c r="P19" s="5">
        <f t="shared" si="4"/>
        <v>-8.6717001471345243E-2</v>
      </c>
    </row>
    <row r="20" spans="1:16" x14ac:dyDescent="0.15">
      <c r="A20" s="5">
        <v>9.5</v>
      </c>
      <c r="B20" s="5">
        <v>18</v>
      </c>
      <c r="D20">
        <v>406.76019417475999</v>
      </c>
      <c r="E20">
        <v>2519.1631067960998</v>
      </c>
      <c r="F20">
        <v>105.19198055893</v>
      </c>
      <c r="G20">
        <v>126.15771567436001</v>
      </c>
      <c r="I20" s="6">
        <f t="shared" si="0"/>
        <v>301.56821361583002</v>
      </c>
      <c r="J20" s="6">
        <f t="shared" si="0"/>
        <v>2393.0053911217396</v>
      </c>
      <c r="K20" s="6">
        <f t="shared" si="2"/>
        <v>-2570.0382557302573</v>
      </c>
      <c r="L20" s="7">
        <f t="shared" si="1"/>
        <v>-1.0739793003665288</v>
      </c>
      <c r="M20" s="7">
        <f t="shared" si="3"/>
        <v>-1.0729251229440073</v>
      </c>
      <c r="P20" s="5">
        <f t="shared" si="4"/>
        <v>-5.0352804498570861E-3</v>
      </c>
    </row>
    <row r="21" spans="1:16" x14ac:dyDescent="0.15">
      <c r="A21" s="37">
        <v>10</v>
      </c>
      <c r="B21" s="5">
        <v>19</v>
      </c>
      <c r="D21">
        <v>417.75024271845001</v>
      </c>
      <c r="E21">
        <v>2609.8516990291</v>
      </c>
      <c r="F21">
        <v>105.16403402186999</v>
      </c>
      <c r="G21">
        <v>125.85054678007</v>
      </c>
      <c r="I21" s="6">
        <f t="shared" si="0"/>
        <v>312.58620869658</v>
      </c>
      <c r="J21" s="6">
        <f t="shared" si="0"/>
        <v>2484.0011522490299</v>
      </c>
      <c r="K21" s="6">
        <f t="shared" si="2"/>
        <v>-2668.2151740022559</v>
      </c>
      <c r="L21" s="7">
        <f t="shared" si="1"/>
        <v>-1.0741601997996006</v>
      </c>
      <c r="M21" s="7">
        <f t="shared" si="3"/>
        <v>-1.0730505393548413</v>
      </c>
      <c r="P21" s="5">
        <f t="shared" si="4"/>
        <v>1.1807718685819596E-2</v>
      </c>
    </row>
    <row r="22" spans="1:16" x14ac:dyDescent="0.15">
      <c r="A22" s="5">
        <v>10.5</v>
      </c>
      <c r="B22" s="5">
        <v>20</v>
      </c>
      <c r="D22">
        <v>431.76844660194001</v>
      </c>
      <c r="E22">
        <v>2717.1550970874</v>
      </c>
      <c r="F22">
        <v>104.97910085055</v>
      </c>
      <c r="G22">
        <v>126.01117861482</v>
      </c>
      <c r="I22" s="6">
        <f t="shared" si="0"/>
        <v>326.78934575138999</v>
      </c>
      <c r="J22" s="6">
        <f t="shared" si="0"/>
        <v>2591.14391847258</v>
      </c>
      <c r="K22" s="6">
        <f t="shared" si="2"/>
        <v>-2782.583356415706</v>
      </c>
      <c r="L22" s="7">
        <f t="shared" si="1"/>
        <v>-1.0738822095439513</v>
      </c>
      <c r="M22" s="7">
        <f t="shared" si="3"/>
        <v>-1.0727170660769541</v>
      </c>
      <c r="P22" s="5">
        <f t="shared" si="4"/>
        <v>-1.4075113317132187E-2</v>
      </c>
    </row>
    <row r="23" spans="1:16" x14ac:dyDescent="0.15">
      <c r="A23" s="5">
        <v>11</v>
      </c>
      <c r="B23" s="5">
        <v>21</v>
      </c>
      <c r="D23">
        <v>424.93300970873997</v>
      </c>
      <c r="E23">
        <v>2651.3092233010002</v>
      </c>
      <c r="F23">
        <v>105.12563791009001</v>
      </c>
      <c r="G23">
        <v>125.9120291616</v>
      </c>
      <c r="I23" s="6">
        <f t="shared" si="0"/>
        <v>319.80737179864997</v>
      </c>
      <c r="J23" s="6">
        <f t="shared" si="0"/>
        <v>2525.3971941394002</v>
      </c>
      <c r="K23" s="6">
        <f t="shared" si="2"/>
        <v>-2710.6692611686303</v>
      </c>
      <c r="L23" s="7">
        <f t="shared" si="1"/>
        <v>-1.0733635356288447</v>
      </c>
      <c r="M23" s="7">
        <f t="shared" si="3"/>
        <v>-1.0721429091396093</v>
      </c>
      <c r="P23" s="5">
        <f t="shared" si="4"/>
        <v>-6.2367272974527453E-2</v>
      </c>
    </row>
    <row r="24" spans="1:16" x14ac:dyDescent="0.15">
      <c r="A24" s="5">
        <v>11.5</v>
      </c>
      <c r="B24" s="5">
        <v>22</v>
      </c>
      <c r="D24">
        <v>444.31626213592</v>
      </c>
      <c r="E24">
        <v>2829.5854368932</v>
      </c>
      <c r="F24">
        <v>105.15528554071</v>
      </c>
      <c r="G24">
        <v>126.32247873633</v>
      </c>
      <c r="I24" s="6">
        <f t="shared" si="0"/>
        <v>339.16097659521</v>
      </c>
      <c r="J24" s="6">
        <f t="shared" si="0"/>
        <v>2703.2629581568699</v>
      </c>
      <c r="K24" s="6">
        <f t="shared" si="2"/>
        <v>-2904.754573193034</v>
      </c>
      <c r="L24" s="7">
        <f t="shared" si="1"/>
        <v>-1.0745364465666132</v>
      </c>
      <c r="M24" s="7">
        <f t="shared" si="3"/>
        <v>-1.0732603370551399</v>
      </c>
      <c r="P24" s="5">
        <f t="shared" si="4"/>
        <v>4.6838917313598696E-2</v>
      </c>
    </row>
    <row r="25" spans="1:16" x14ac:dyDescent="0.15">
      <c r="A25" s="5">
        <v>12</v>
      </c>
      <c r="B25" s="5">
        <v>23</v>
      </c>
      <c r="D25">
        <v>454.20631067961</v>
      </c>
      <c r="E25">
        <v>2925.9165048544</v>
      </c>
      <c r="F25">
        <v>105.17642770352001</v>
      </c>
      <c r="G25">
        <v>126.39100850547</v>
      </c>
      <c r="I25" s="6">
        <f t="shared" si="0"/>
        <v>349.02988297608999</v>
      </c>
      <c r="J25" s="6">
        <f t="shared" si="0"/>
        <v>2799.5254963489301</v>
      </c>
      <c r="K25" s="6">
        <f t="shared" si="2"/>
        <v>-3010.4007126426259</v>
      </c>
      <c r="L25" s="7">
        <f t="shared" si="1"/>
        <v>-1.0753253423012985</v>
      </c>
      <c r="M25" s="7">
        <f t="shared" si="3"/>
        <v>-1.0739937497675873</v>
      </c>
      <c r="P25" s="5">
        <f t="shared" si="4"/>
        <v>0.12029061338478036</v>
      </c>
    </row>
    <row r="26" spans="1:16" x14ac:dyDescent="0.15">
      <c r="A26" s="5">
        <v>12.5</v>
      </c>
      <c r="B26" s="5">
        <v>24</v>
      </c>
      <c r="D26">
        <v>436.60412621359001</v>
      </c>
      <c r="E26">
        <v>2755.3191747573001</v>
      </c>
      <c r="F26">
        <v>105.26731470231</v>
      </c>
      <c r="G26">
        <v>126.25978128797</v>
      </c>
      <c r="I26" s="6">
        <f t="shared" si="0"/>
        <v>331.33681151128002</v>
      </c>
      <c r="J26" s="6">
        <f t="shared" si="0"/>
        <v>2629.0593934693302</v>
      </c>
      <c r="K26" s="6">
        <f t="shared" si="2"/>
        <v>-2823.5344606519161</v>
      </c>
      <c r="L26" s="7">
        <f t="shared" si="1"/>
        <v>-1.0739713479526816</v>
      </c>
      <c r="M26" s="7">
        <f t="shared" si="3"/>
        <v>-1.0725842723967325</v>
      </c>
      <c r="P26" s="5">
        <f t="shared" si="4"/>
        <v>-5.7757056534116051E-3</v>
      </c>
    </row>
    <row r="27" spans="1:16" x14ac:dyDescent="0.15">
      <c r="A27" s="5">
        <v>13</v>
      </c>
      <c r="B27" s="5">
        <v>25</v>
      </c>
      <c r="D27">
        <v>441.50509708738002</v>
      </c>
      <c r="E27">
        <v>2803.2118932039002</v>
      </c>
      <c r="F27">
        <v>105.25759416768</v>
      </c>
      <c r="G27">
        <v>126.44325637910001</v>
      </c>
      <c r="I27" s="6">
        <f t="shared" si="0"/>
        <v>336.24750291970003</v>
      </c>
      <c r="J27" s="6">
        <f t="shared" si="0"/>
        <v>2676.7686368248001</v>
      </c>
      <c r="K27" s="6">
        <f t="shared" si="2"/>
        <v>-2875.8748612700601</v>
      </c>
      <c r="L27" s="7">
        <f t="shared" si="1"/>
        <v>-1.0743830533973384</v>
      </c>
      <c r="M27" s="7">
        <f t="shared" si="3"/>
        <v>-1.0729404948191512</v>
      </c>
      <c r="P27" s="5">
        <f t="shared" si="4"/>
        <v>3.2556943215387386E-2</v>
      </c>
    </row>
    <row r="28" spans="1:16" x14ac:dyDescent="0.15">
      <c r="A28" s="5">
        <v>13.5</v>
      </c>
      <c r="B28" s="5">
        <v>26</v>
      </c>
      <c r="D28">
        <v>419.50533980582998</v>
      </c>
      <c r="E28">
        <v>2629.7754854369</v>
      </c>
      <c r="F28">
        <v>105.18833535845</v>
      </c>
      <c r="G28">
        <v>126.37715674362001</v>
      </c>
      <c r="I28" s="6">
        <f t="shared" si="0"/>
        <v>314.31700444737999</v>
      </c>
      <c r="J28" s="6">
        <f t="shared" si="0"/>
        <v>2503.3983286932798</v>
      </c>
      <c r="K28" s="6">
        <f t="shared" si="2"/>
        <v>-2689.7609899845556</v>
      </c>
      <c r="L28" s="7">
        <f t="shared" si="1"/>
        <v>-1.0744438706198838</v>
      </c>
      <c r="M28" s="7">
        <f t="shared" si="3"/>
        <v>-1.0729458290194587</v>
      </c>
      <c r="P28" s="5">
        <f t="shared" si="4"/>
        <v>3.8219450882610598E-2</v>
      </c>
    </row>
    <row r="29" spans="1:16" x14ac:dyDescent="0.15">
      <c r="A29" s="5">
        <v>14</v>
      </c>
      <c r="B29" s="5">
        <v>27</v>
      </c>
      <c r="D29">
        <v>439.77330097087003</v>
      </c>
      <c r="E29">
        <v>2773.3973300971002</v>
      </c>
      <c r="F29">
        <v>105.24106925881</v>
      </c>
      <c r="G29">
        <v>126.53292831106</v>
      </c>
      <c r="I29" s="6">
        <f t="shared" si="0"/>
        <v>334.53223171206002</v>
      </c>
      <c r="J29" s="6">
        <f t="shared" si="0"/>
        <v>2646.8644017860402</v>
      </c>
      <c r="K29" s="6">
        <f t="shared" si="2"/>
        <v>-2841.7050504311883</v>
      </c>
      <c r="L29" s="7">
        <f t="shared" si="1"/>
        <v>-1.0736118739266258</v>
      </c>
      <c r="M29" s="7">
        <f t="shared" si="3"/>
        <v>-1.0720583493039628</v>
      </c>
      <c r="P29" s="5">
        <f t="shared" si="4"/>
        <v>-3.924524509497325E-2</v>
      </c>
    </row>
    <row r="30" spans="1:16" x14ac:dyDescent="0.15">
      <c r="A30" s="5">
        <v>14.5</v>
      </c>
      <c r="B30" s="5">
        <v>28</v>
      </c>
      <c r="D30">
        <v>443.01601941747998</v>
      </c>
      <c r="E30">
        <v>2809.4992718447002</v>
      </c>
      <c r="F30">
        <v>104.98201701094</v>
      </c>
      <c r="G30">
        <v>126.56330498177</v>
      </c>
      <c r="I30" s="6">
        <f t="shared" si="0"/>
        <v>338.03400240653997</v>
      </c>
      <c r="J30" s="6">
        <f t="shared" si="0"/>
        <v>2682.9359668629299</v>
      </c>
      <c r="K30" s="6">
        <f t="shared" si="2"/>
        <v>-2881.4891578289757</v>
      </c>
      <c r="L30" s="7">
        <f t="shared" si="1"/>
        <v>-1.0740059373083763</v>
      </c>
      <c r="M30" s="7">
        <f t="shared" si="3"/>
        <v>-1.0723969296634752</v>
      </c>
      <c r="P30" s="5">
        <f t="shared" si="4"/>
        <v>-2.5551953501020729E-3</v>
      </c>
    </row>
    <row r="31" spans="1:16" x14ac:dyDescent="0.15">
      <c r="A31" s="5">
        <v>15</v>
      </c>
      <c r="B31" s="5">
        <v>29</v>
      </c>
      <c r="D31">
        <v>447.27257281553</v>
      </c>
      <c r="E31">
        <v>2856.7516990291001</v>
      </c>
      <c r="F31">
        <v>105.28626974484</v>
      </c>
      <c r="G31">
        <v>126.73244228433001</v>
      </c>
      <c r="I31" s="6">
        <f t="shared" si="0"/>
        <v>341.98630307068998</v>
      </c>
      <c r="J31" s="6">
        <f t="shared" si="0"/>
        <v>2730.0192567447702</v>
      </c>
      <c r="K31" s="6">
        <f t="shared" si="2"/>
        <v>-2934.036805023034</v>
      </c>
      <c r="L31" s="7">
        <f t="shared" si="1"/>
        <v>-1.0747311755308022</v>
      </c>
      <c r="M31" s="7">
        <f t="shared" si="3"/>
        <v>-1.0730666848636632</v>
      </c>
      <c r="P31" s="5">
        <f t="shared" si="4"/>
        <v>6.4969542268206407E-2</v>
      </c>
    </row>
    <row r="32" spans="1:16" x14ac:dyDescent="0.15">
      <c r="A32" s="5">
        <v>15.5</v>
      </c>
      <c r="B32" s="5">
        <v>30</v>
      </c>
      <c r="D32">
        <v>434.19223300970998</v>
      </c>
      <c r="E32">
        <v>2766.9242718446999</v>
      </c>
      <c r="F32">
        <v>105.26561360875</v>
      </c>
      <c r="G32">
        <v>126.66342648846</v>
      </c>
      <c r="I32" s="6">
        <f t="shared" si="0"/>
        <v>328.92661940095996</v>
      </c>
      <c r="J32" s="6">
        <f t="shared" si="0"/>
        <v>2640.2608453562398</v>
      </c>
      <c r="K32" s="6">
        <f t="shared" si="2"/>
        <v>-2839.3863950265277</v>
      </c>
      <c r="L32" s="7">
        <f t="shared" si="1"/>
        <v>-1.0754188928039119</v>
      </c>
      <c r="M32" s="7">
        <f t="shared" si="3"/>
        <v>-1.073698919114535</v>
      </c>
      <c r="P32" s="5">
        <f t="shared" si="4"/>
        <v>0.12900081776686656</v>
      </c>
    </row>
    <row r="33" spans="1:16" x14ac:dyDescent="0.15">
      <c r="A33" s="5">
        <v>16</v>
      </c>
      <c r="B33" s="5">
        <v>31</v>
      </c>
      <c r="D33">
        <v>446.45218446602001</v>
      </c>
      <c r="E33">
        <v>2849.9058252426998</v>
      </c>
      <c r="F33">
        <v>105.28529769137</v>
      </c>
      <c r="G33">
        <v>126.61263669502</v>
      </c>
      <c r="I33" s="6">
        <f t="shared" si="0"/>
        <v>341.16688677465004</v>
      </c>
      <c r="J33" s="6">
        <f t="shared" si="0"/>
        <v>2723.2931885476801</v>
      </c>
      <c r="K33" s="6">
        <f t="shared" si="2"/>
        <v>-2926.7849394825662</v>
      </c>
      <c r="L33" s="7">
        <f t="shared" si="1"/>
        <v>-1.0747226746611911</v>
      </c>
      <c r="M33" s="7">
        <f t="shared" si="3"/>
        <v>-1.0729472179495763</v>
      </c>
      <c r="P33" s="5">
        <f t="shared" si="4"/>
        <v>6.4178052007118416E-2</v>
      </c>
    </row>
    <row r="34" spans="1:16" x14ac:dyDescent="0.15">
      <c r="A34" s="5">
        <v>16.5</v>
      </c>
      <c r="B34" s="5">
        <v>32</v>
      </c>
      <c r="D34">
        <v>405.98009708737999</v>
      </c>
      <c r="E34">
        <v>2510.7546116505</v>
      </c>
      <c r="F34">
        <v>105.17715674362</v>
      </c>
      <c r="G34">
        <v>126.86634264884999</v>
      </c>
      <c r="I34" s="6">
        <f t="shared" si="0"/>
        <v>300.80294034375999</v>
      </c>
      <c r="J34" s="6">
        <f t="shared" si="0"/>
        <v>2383.8882690016499</v>
      </c>
      <c r="K34" s="6">
        <f t="shared" si="2"/>
        <v>-2559.8629824582199</v>
      </c>
      <c r="L34" s="7">
        <f t="shared" si="1"/>
        <v>-1.0738183562312116</v>
      </c>
      <c r="M34" s="7">
        <f t="shared" si="3"/>
        <v>-1.0719874164973586</v>
      </c>
      <c r="P34" s="5">
        <f t="shared" si="4"/>
        <v>-2.0020302160582131E-2</v>
      </c>
    </row>
    <row r="35" spans="1:16" x14ac:dyDescent="0.15">
      <c r="A35" s="5">
        <v>17</v>
      </c>
      <c r="B35" s="5">
        <v>33</v>
      </c>
      <c r="D35">
        <v>407.84684466019002</v>
      </c>
      <c r="E35">
        <v>2525.5128640777002</v>
      </c>
      <c r="F35">
        <v>105.27849331713</v>
      </c>
      <c r="G35">
        <v>126.87922235723001</v>
      </c>
      <c r="I35" s="6">
        <f t="shared" si="0"/>
        <v>302.56835134306004</v>
      </c>
      <c r="J35" s="6">
        <f t="shared" si="0"/>
        <v>2398.6336417204702</v>
      </c>
      <c r="K35" s="6">
        <f t="shared" si="2"/>
        <v>-2575.7920187215041</v>
      </c>
      <c r="L35" s="7">
        <f t="shared" si="1"/>
        <v>-1.0738580389767081</v>
      </c>
      <c r="M35" s="7">
        <f t="shared" si="3"/>
        <v>-1.0719716162206172</v>
      </c>
      <c r="P35" s="5">
        <f t="shared" si="4"/>
        <v>-1.6325561736309988E-2</v>
      </c>
    </row>
    <row r="36" spans="1:16" x14ac:dyDescent="0.15">
      <c r="A36" s="5">
        <v>17.5</v>
      </c>
      <c r="B36" s="5">
        <v>34</v>
      </c>
      <c r="D36">
        <v>409.46941747572998</v>
      </c>
      <c r="E36">
        <v>2518.8873786407999</v>
      </c>
      <c r="F36">
        <v>105.18493317132</v>
      </c>
      <c r="G36">
        <v>126.91591737546</v>
      </c>
      <c r="I36" s="6">
        <f t="shared" si="0"/>
        <v>304.28448430441</v>
      </c>
      <c r="J36" s="6">
        <f t="shared" si="0"/>
        <v>2391.9714612653397</v>
      </c>
      <c r="K36" s="6">
        <f t="shared" si="2"/>
        <v>-2566.0812692139975</v>
      </c>
      <c r="L36" s="7">
        <f t="shared" si="1"/>
        <v>-1.0727892496913631</v>
      </c>
      <c r="M36" s="7">
        <f t="shared" si="3"/>
        <v>-1.0708473439130344</v>
      </c>
      <c r="P36" s="5">
        <f t="shared" si="4"/>
        <v>-0.1158372998528877</v>
      </c>
    </row>
    <row r="37" spans="1:16" x14ac:dyDescent="0.15">
      <c r="A37" s="5">
        <v>18</v>
      </c>
      <c r="B37" s="5">
        <v>35</v>
      </c>
      <c r="D37">
        <v>397.53616504854</v>
      </c>
      <c r="E37">
        <v>2402.6063106796</v>
      </c>
      <c r="F37">
        <v>105.39465370595001</v>
      </c>
      <c r="G37">
        <v>126.92393681653</v>
      </c>
      <c r="I37" s="6">
        <f t="shared" si="0"/>
        <v>292.14151134258998</v>
      </c>
      <c r="J37" s="6">
        <f t="shared" si="0"/>
        <v>2275.6823738630701</v>
      </c>
      <c r="K37" s="6">
        <f t="shared" si="2"/>
        <v>-2438.6773372930938</v>
      </c>
      <c r="L37" s="7">
        <f t="shared" si="1"/>
        <v>-1.0716246543463501</v>
      </c>
      <c r="M37" s="7">
        <f t="shared" si="3"/>
        <v>-1.0696272655457832</v>
      </c>
      <c r="P37" s="5">
        <f t="shared" si="4"/>
        <v>-0.22426925044763818</v>
      </c>
    </row>
    <row r="38" spans="1:16" x14ac:dyDescent="0.15">
      <c r="A38" s="5">
        <v>18.5</v>
      </c>
      <c r="B38" s="5">
        <v>36</v>
      </c>
      <c r="D38">
        <v>401.37233009709001</v>
      </c>
      <c r="E38">
        <v>2439.8473300971</v>
      </c>
      <c r="F38">
        <v>105.31688942892001</v>
      </c>
      <c r="G38">
        <v>127.06780072904</v>
      </c>
      <c r="I38" s="6">
        <f t="shared" si="0"/>
        <v>296.05544066817004</v>
      </c>
      <c r="J38" s="6">
        <f t="shared" si="0"/>
        <v>2312.7795293680601</v>
      </c>
      <c r="K38" s="6">
        <f t="shared" si="2"/>
        <v>-2479.2799945735023</v>
      </c>
      <c r="L38" s="7">
        <f t="shared" si="1"/>
        <v>-1.0719914990128507</v>
      </c>
      <c r="M38" s="7">
        <f t="shared" si="3"/>
        <v>-1.069938627190046</v>
      </c>
      <c r="P38" s="5">
        <f t="shared" si="4"/>
        <v>-0.19011345296460985</v>
      </c>
    </row>
    <row r="39" spans="1:16" x14ac:dyDescent="0.15">
      <c r="A39" s="5">
        <v>19</v>
      </c>
      <c r="B39" s="5">
        <v>37</v>
      </c>
      <c r="D39">
        <v>389.44126213592</v>
      </c>
      <c r="E39">
        <v>2343.2009708738001</v>
      </c>
      <c r="F39">
        <v>105.23037667072001</v>
      </c>
      <c r="G39">
        <v>127.11640340219</v>
      </c>
      <c r="I39" s="6">
        <f t="shared" si="0"/>
        <v>284.21088546520002</v>
      </c>
      <c r="J39" s="6">
        <f t="shared" si="0"/>
        <v>2216.0845674716102</v>
      </c>
      <c r="K39" s="6">
        <f t="shared" si="2"/>
        <v>-2375.090595500732</v>
      </c>
      <c r="L39" s="7">
        <f t="shared" si="1"/>
        <v>-1.0717508845840373</v>
      </c>
      <c r="M39" s="7">
        <f t="shared" si="3"/>
        <v>-1.0696425297389947</v>
      </c>
      <c r="P39" s="5">
        <f t="shared" si="4"/>
        <v>-0.2125163347631692</v>
      </c>
    </row>
    <row r="40" spans="1:16" x14ac:dyDescent="0.15">
      <c r="A40" s="5">
        <v>19.5</v>
      </c>
      <c r="B40" s="5">
        <v>38</v>
      </c>
      <c r="D40">
        <v>382.57669902913</v>
      </c>
      <c r="E40">
        <v>2298.5444174756999</v>
      </c>
      <c r="F40">
        <v>105.28505467801</v>
      </c>
      <c r="G40">
        <v>126.83426488457</v>
      </c>
      <c r="I40" s="6">
        <f t="shared" si="0"/>
        <v>277.29164435112</v>
      </c>
      <c r="J40" s="6">
        <f t="shared" si="0"/>
        <v>2171.7101525911298</v>
      </c>
      <c r="K40" s="6">
        <f t="shared" si="2"/>
        <v>-2328.7605387582357</v>
      </c>
      <c r="L40" s="7">
        <f t="shared" si="1"/>
        <v>-1.0723164580594351</v>
      </c>
      <c r="M40" s="7">
        <f t="shared" si="3"/>
        <v>-1.0701526201921543</v>
      </c>
      <c r="P40" s="5">
        <f t="shared" si="4"/>
        <v>-0.15985749888112596</v>
      </c>
    </row>
    <row r="41" spans="1:16" x14ac:dyDescent="0.15">
      <c r="A41" s="5">
        <v>20</v>
      </c>
      <c r="B41" s="5">
        <v>39</v>
      </c>
      <c r="D41">
        <v>386.32621359222998</v>
      </c>
      <c r="E41">
        <v>2351.5191747572999</v>
      </c>
      <c r="F41">
        <v>105.51834750911</v>
      </c>
      <c r="G41">
        <v>126.97181044958</v>
      </c>
      <c r="I41" s="6">
        <f t="shared" si="0"/>
        <v>280.80786608311996</v>
      </c>
      <c r="J41" s="6">
        <f t="shared" si="0"/>
        <v>2224.5473643077198</v>
      </c>
      <c r="K41" s="6">
        <f t="shared" si="2"/>
        <v>-2388.6489710861433</v>
      </c>
      <c r="L41" s="7">
        <f t="shared" si="1"/>
        <v>-1.0737685380007596</v>
      </c>
      <c r="M41" s="7">
        <f t="shared" si="3"/>
        <v>-1.0715492171112408</v>
      </c>
      <c r="P41" s="5">
        <f t="shared" si="4"/>
        <v>-2.4658726937242723E-2</v>
      </c>
    </row>
    <row r="42" spans="1:16" x14ac:dyDescent="0.15">
      <c r="A42" s="5">
        <v>20.5</v>
      </c>
      <c r="B42" s="5">
        <v>40</v>
      </c>
      <c r="D42">
        <v>365.86577669902999</v>
      </c>
      <c r="E42">
        <v>2181.2626213591998</v>
      </c>
      <c r="F42">
        <v>105.17472660996</v>
      </c>
      <c r="G42">
        <v>127.21287970838</v>
      </c>
      <c r="I42" s="6">
        <f t="shared" si="0"/>
        <v>260.69105008907002</v>
      </c>
      <c r="J42" s="6">
        <f t="shared" si="0"/>
        <v>2054.0497416508197</v>
      </c>
      <c r="K42" s="6">
        <f t="shared" si="2"/>
        <v>-2204.1686398919137</v>
      </c>
      <c r="L42" s="7">
        <f t="shared" si="1"/>
        <v>-1.0730843538971189</v>
      </c>
      <c r="M42" s="7">
        <f t="shared" si="3"/>
        <v>-1.0708095499853623</v>
      </c>
      <c r="P42" s="5">
        <f t="shared" si="4"/>
        <v>-8.8361039711686781E-2</v>
      </c>
    </row>
    <row r="43" spans="1:16" x14ac:dyDescent="0.15">
      <c r="A43" s="5">
        <v>21</v>
      </c>
      <c r="B43" s="5">
        <v>41</v>
      </c>
      <c r="D43">
        <v>363.55946601941997</v>
      </c>
      <c r="E43">
        <v>2176.636407767</v>
      </c>
      <c r="F43">
        <v>105.31373025516</v>
      </c>
      <c r="G43">
        <v>127.36354799514</v>
      </c>
      <c r="I43" s="6">
        <f t="shared" si="0"/>
        <v>258.24573576425996</v>
      </c>
      <c r="J43" s="6">
        <f t="shared" si="0"/>
        <v>2049.2728597718601</v>
      </c>
      <c r="K43" s="6">
        <f t="shared" si="2"/>
        <v>-2200.8816959619717</v>
      </c>
      <c r="L43" s="7">
        <f t="shared" si="1"/>
        <v>-1.0739817713718172</v>
      </c>
      <c r="M43" s="7">
        <f t="shared" si="3"/>
        <v>-1.0716514844378227</v>
      </c>
      <c r="P43" s="5">
        <f t="shared" si="4"/>
        <v>-4.8052126202913518E-3</v>
      </c>
    </row>
    <row r="44" spans="1:16" x14ac:dyDescent="0.15">
      <c r="A44" s="5">
        <v>21.5</v>
      </c>
      <c r="B44" s="5">
        <v>42</v>
      </c>
      <c r="D44">
        <v>363.94635922330002</v>
      </c>
      <c r="E44">
        <v>2191.5660194174998</v>
      </c>
      <c r="F44">
        <v>105.29890643985</v>
      </c>
      <c r="G44">
        <v>127.05783718105</v>
      </c>
      <c r="I44" s="6">
        <f t="shared" si="0"/>
        <v>258.64745278345003</v>
      </c>
      <c r="J44" s="6">
        <f t="shared" si="0"/>
        <v>2064.5081822364496</v>
      </c>
      <c r="K44" s="6">
        <f t="shared" si="2"/>
        <v>-2218.7623659002893</v>
      </c>
      <c r="L44" s="7">
        <f t="shared" si="1"/>
        <v>-1.0747171578156394</v>
      </c>
      <c r="M44" s="7">
        <f t="shared" si="3"/>
        <v>-1.0723313878594067</v>
      </c>
      <c r="P44" s="5">
        <f t="shared" si="4"/>
        <v>6.3664395201889976E-2</v>
      </c>
    </row>
    <row r="45" spans="1:16" x14ac:dyDescent="0.15">
      <c r="A45" s="5">
        <v>22</v>
      </c>
      <c r="B45" s="5">
        <v>43</v>
      </c>
      <c r="D45">
        <v>365.77087378640999</v>
      </c>
      <c r="E45">
        <v>2201.7519417476001</v>
      </c>
      <c r="F45">
        <v>105.41968408263</v>
      </c>
      <c r="G45">
        <v>127.38493317132</v>
      </c>
      <c r="I45" s="6">
        <f t="shared" si="0"/>
        <v>260.35118970377999</v>
      </c>
      <c r="J45" s="6">
        <f t="shared" si="0"/>
        <v>2074.3670085762801</v>
      </c>
      <c r="K45" s="6">
        <f t="shared" si="2"/>
        <v>-2228.889220587756</v>
      </c>
      <c r="L45" s="7">
        <f t="shared" si="1"/>
        <v>-1.0744912599229635</v>
      </c>
      <c r="M45" s="7">
        <f t="shared" si="3"/>
        <v>-1.0720500069444929</v>
      </c>
      <c r="P45" s="5">
        <f t="shared" si="4"/>
        <v>4.2631725577215576E-2</v>
      </c>
    </row>
    <row r="46" spans="1:16" x14ac:dyDescent="0.15">
      <c r="A46" s="5">
        <v>22.5</v>
      </c>
      <c r="B46" s="5">
        <v>44</v>
      </c>
      <c r="D46">
        <v>363.93058252426999</v>
      </c>
      <c r="E46">
        <v>2177.5679611650999</v>
      </c>
      <c r="F46">
        <v>105.33195625758999</v>
      </c>
      <c r="G46">
        <v>127.19343863912999</v>
      </c>
      <c r="I46" s="6">
        <f t="shared" si="0"/>
        <v>258.59862626668001</v>
      </c>
      <c r="J46" s="6">
        <f t="shared" si="0"/>
        <v>2050.37452252597</v>
      </c>
      <c r="K46" s="6">
        <f t="shared" si="2"/>
        <v>-2201.8508007644837</v>
      </c>
      <c r="L46" s="7">
        <f t="shared" si="1"/>
        <v>-1.0738773704873692</v>
      </c>
      <c r="M46" s="7">
        <f t="shared" si="3"/>
        <v>-1.0713806344866608</v>
      </c>
      <c r="P46" s="5">
        <f t="shared" si="4"/>
        <v>-1.4525663241174965E-2</v>
      </c>
    </row>
    <row r="47" spans="1:16" x14ac:dyDescent="0.15">
      <c r="A47" s="5">
        <v>23</v>
      </c>
      <c r="B47" s="5">
        <v>45</v>
      </c>
      <c r="D47">
        <v>376.29320388349998</v>
      </c>
      <c r="E47">
        <v>2268.6067961164999</v>
      </c>
      <c r="F47">
        <v>105.46439854192</v>
      </c>
      <c r="G47">
        <v>127.19100850546999</v>
      </c>
      <c r="I47" s="6">
        <f t="shared" si="0"/>
        <v>270.82880534157999</v>
      </c>
      <c r="J47" s="6">
        <f t="shared" si="0"/>
        <v>2141.4157876110298</v>
      </c>
      <c r="K47" s="6">
        <f t="shared" si="2"/>
        <v>-2298.8701397916557</v>
      </c>
      <c r="L47" s="7">
        <f t="shared" si="1"/>
        <v>-1.0735281551072724</v>
      </c>
      <c r="M47" s="7">
        <f t="shared" si="3"/>
        <v>-1.0709759360843258</v>
      </c>
      <c r="P47" s="5">
        <f t="shared" si="4"/>
        <v>-4.704005118178655E-2</v>
      </c>
    </row>
    <row r="48" spans="1:16" x14ac:dyDescent="0.15">
      <c r="A48" s="5">
        <v>23.5</v>
      </c>
      <c r="B48" s="5">
        <v>46</v>
      </c>
      <c r="D48">
        <v>380.51262135922002</v>
      </c>
      <c r="E48">
        <v>2296.2597087378999</v>
      </c>
      <c r="F48">
        <v>105.42697448360001</v>
      </c>
      <c r="G48">
        <v>127.08894289186</v>
      </c>
      <c r="I48" s="6">
        <f t="shared" si="0"/>
        <v>275.08564687562</v>
      </c>
      <c r="J48" s="6">
        <f t="shared" si="0"/>
        <v>2169.17076584604</v>
      </c>
      <c r="K48" s="6">
        <f t="shared" si="2"/>
        <v>-2327.919272139628</v>
      </c>
      <c r="L48" s="7">
        <f t="shared" si="1"/>
        <v>-1.0731839598767925</v>
      </c>
      <c r="M48" s="7">
        <f t="shared" si="3"/>
        <v>-1.070576257831608</v>
      </c>
      <c r="P48" s="5">
        <f t="shared" si="4"/>
        <v>-7.9087028173549193E-2</v>
      </c>
    </row>
    <row r="49" spans="1:25" x14ac:dyDescent="0.15">
      <c r="A49" s="5">
        <v>24</v>
      </c>
      <c r="B49" s="5">
        <v>47</v>
      </c>
      <c r="D49">
        <v>364.61116504853999</v>
      </c>
      <c r="E49">
        <v>2165.9385922329998</v>
      </c>
      <c r="F49">
        <v>105.347509113</v>
      </c>
      <c r="G49">
        <v>127.31251518834</v>
      </c>
      <c r="I49" s="6">
        <f t="shared" si="0"/>
        <v>259.26365593553999</v>
      </c>
      <c r="J49" s="6">
        <f t="shared" si="0"/>
        <v>2038.6260770446597</v>
      </c>
      <c r="K49" s="6">
        <f t="shared" si="2"/>
        <v>-2187.0876365180516</v>
      </c>
      <c r="L49" s="7">
        <f t="shared" si="1"/>
        <v>-1.0728243208232735</v>
      </c>
      <c r="M49" s="7">
        <f t="shared" si="3"/>
        <v>-1.0701611357558511</v>
      </c>
      <c r="P49" s="5">
        <f t="shared" si="4"/>
        <v>-0.11257193282313657</v>
      </c>
    </row>
    <row r="50" spans="1:25" x14ac:dyDescent="0.15">
      <c r="A50" s="5">
        <v>24.5</v>
      </c>
      <c r="B50" s="5">
        <v>48</v>
      </c>
      <c r="D50">
        <v>364.70072815534002</v>
      </c>
      <c r="E50">
        <v>2169.7233009708998</v>
      </c>
      <c r="F50">
        <v>105.24933171324</v>
      </c>
      <c r="G50">
        <v>127.24034021871</v>
      </c>
      <c r="I50" s="6">
        <f t="shared" si="0"/>
        <v>259.45139644210002</v>
      </c>
      <c r="J50" s="6">
        <f t="shared" si="0"/>
        <v>2042.4829607521897</v>
      </c>
      <c r="K50" s="6">
        <f t="shared" si="2"/>
        <v>-2191.5281564605275</v>
      </c>
      <c r="L50" s="7">
        <f t="shared" si="1"/>
        <v>-1.0729725528057519</v>
      </c>
      <c r="M50" s="7">
        <f t="shared" si="3"/>
        <v>-1.0702538847160916</v>
      </c>
      <c r="P50" s="5">
        <f t="shared" si="4"/>
        <v>-9.8770501219030735E-2</v>
      </c>
    </row>
    <row r="51" spans="1:25" x14ac:dyDescent="0.15">
      <c r="A51" s="5">
        <v>25</v>
      </c>
      <c r="B51" s="5">
        <v>49</v>
      </c>
      <c r="D51">
        <v>356.99029126213998</v>
      </c>
      <c r="E51">
        <v>2117.9995145631001</v>
      </c>
      <c r="F51">
        <v>105.50668286756</v>
      </c>
      <c r="G51">
        <v>127.45565006075</v>
      </c>
      <c r="I51" s="6">
        <f t="shared" si="0"/>
        <v>251.48360839457996</v>
      </c>
      <c r="J51" s="6">
        <f t="shared" si="0"/>
        <v>1990.5438645023501</v>
      </c>
      <c r="K51" s="6">
        <f t="shared" si="2"/>
        <v>-2137.1690290082397</v>
      </c>
      <c r="L51" s="7">
        <f t="shared" si="1"/>
        <v>-1.0736608557694594</v>
      </c>
      <c r="M51" s="7">
        <f t="shared" si="3"/>
        <v>-1.070886704657561</v>
      </c>
      <c r="P51" s="5">
        <f t="shared" si="4"/>
        <v>-3.4684693840060163E-2</v>
      </c>
    </row>
    <row r="52" spans="1:25" x14ac:dyDescent="0.15">
      <c r="A52" s="5">
        <v>25.5</v>
      </c>
      <c r="B52" s="5">
        <v>50</v>
      </c>
      <c r="D52">
        <v>336.31674757282002</v>
      </c>
      <c r="E52">
        <v>1968.8342233010001</v>
      </c>
      <c r="F52">
        <v>105.52709599028</v>
      </c>
      <c r="G52">
        <v>127.69769137303</v>
      </c>
      <c r="I52" s="6">
        <f t="shared" si="0"/>
        <v>230.78965158254002</v>
      </c>
      <c r="J52" s="6">
        <f t="shared" si="0"/>
        <v>1841.1365319279701</v>
      </c>
      <c r="K52" s="6">
        <f t="shared" si="2"/>
        <v>-1978.5741867310239</v>
      </c>
      <c r="L52" s="7">
        <f t="shared" si="1"/>
        <v>-1.0746482688381258</v>
      </c>
      <c r="M52" s="7">
        <f t="shared" si="3"/>
        <v>-1.0718186347039895</v>
      </c>
      <c r="P52" s="5">
        <f t="shared" si="4"/>
        <v>5.7250350840249757E-2</v>
      </c>
    </row>
    <row r="53" spans="1:25" x14ac:dyDescent="0.15">
      <c r="A53" s="5">
        <v>26</v>
      </c>
      <c r="B53" s="5">
        <v>51</v>
      </c>
      <c r="D53">
        <v>334.85922330096997</v>
      </c>
      <c r="E53">
        <v>1953.8516990291</v>
      </c>
      <c r="F53">
        <v>105.452490887</v>
      </c>
      <c r="G53">
        <v>127.73681652491</v>
      </c>
      <c r="I53" s="6">
        <f t="shared" si="0"/>
        <v>229.40673241396996</v>
      </c>
      <c r="J53" s="6">
        <f t="shared" si="0"/>
        <v>1826.1148825041901</v>
      </c>
      <c r="K53" s="6">
        <f t="shared" si="2"/>
        <v>-1961.9311265910578</v>
      </c>
      <c r="L53" s="7">
        <f t="shared" si="1"/>
        <v>-1.0743744248448488</v>
      </c>
      <c r="M53" s="7">
        <f t="shared" si="3"/>
        <v>-1.0714893076884746</v>
      </c>
      <c r="P53" s="5">
        <f t="shared" si="4"/>
        <v>3.1753564787622632E-2</v>
      </c>
      <c r="S53" s="8"/>
      <c r="U53" s="10"/>
    </row>
    <row r="54" spans="1:25" x14ac:dyDescent="0.15">
      <c r="A54" s="5">
        <v>26.5</v>
      </c>
      <c r="B54" s="5">
        <v>52</v>
      </c>
      <c r="D54">
        <v>325.04174757281999</v>
      </c>
      <c r="E54">
        <v>1887.8291262135999</v>
      </c>
      <c r="F54">
        <v>105.61166464156</v>
      </c>
      <c r="G54">
        <v>127.40024301337</v>
      </c>
      <c r="I54" s="6">
        <f t="shared" si="0"/>
        <v>219.43008293125999</v>
      </c>
      <c r="J54" s="6">
        <f t="shared" si="0"/>
        <v>1760.4288832002298</v>
      </c>
      <c r="K54" s="6">
        <f t="shared" si="2"/>
        <v>-1893.0845769090158</v>
      </c>
      <c r="L54" s="7">
        <f t="shared" si="1"/>
        <v>-1.0753541906604231</v>
      </c>
      <c r="M54" s="7">
        <f t="shared" si="3"/>
        <v>-1.0724135904818108</v>
      </c>
      <c r="P54" s="5">
        <f t="shared" si="4"/>
        <v>0.12297659685941648</v>
      </c>
      <c r="S54" s="8"/>
    </row>
    <row r="55" spans="1:25" x14ac:dyDescent="0.15">
      <c r="A55" s="5">
        <v>27</v>
      </c>
      <c r="B55" s="5">
        <v>53</v>
      </c>
      <c r="D55">
        <v>362.80485436893002</v>
      </c>
      <c r="E55">
        <v>2171.8182038834998</v>
      </c>
      <c r="F55">
        <v>105.44131227218</v>
      </c>
      <c r="G55">
        <v>127.62794653706</v>
      </c>
      <c r="I55" s="6">
        <f t="shared" si="0"/>
        <v>257.36354209675005</v>
      </c>
      <c r="J55" s="6">
        <f t="shared" si="0"/>
        <v>2044.1902573464397</v>
      </c>
      <c r="K55" s="6">
        <f t="shared" si="2"/>
        <v>-2195.6647667189773</v>
      </c>
      <c r="L55" s="7">
        <f t="shared" si="1"/>
        <v>-1.0741000055294101</v>
      </c>
      <c r="M55" s="7">
        <f t="shared" si="3"/>
        <v>-1.0711039223285599</v>
      </c>
      <c r="P55" s="5">
        <f t="shared" si="4"/>
        <v>6.2032122284149662E-3</v>
      </c>
      <c r="S55" s="8"/>
    </row>
    <row r="56" spans="1:25" x14ac:dyDescent="0.15">
      <c r="A56" s="5">
        <v>27.5</v>
      </c>
      <c r="B56" s="5">
        <v>54</v>
      </c>
      <c r="D56">
        <v>377.79199029125999</v>
      </c>
      <c r="E56">
        <v>2287.5558252426999</v>
      </c>
      <c r="F56">
        <v>105.44495747265999</v>
      </c>
      <c r="G56">
        <v>127.60972053463</v>
      </c>
      <c r="I56" s="6">
        <f t="shared" si="0"/>
        <v>272.34703281859998</v>
      </c>
      <c r="J56" s="6">
        <f t="shared" si="0"/>
        <v>2159.9461047080699</v>
      </c>
      <c r="K56" s="6">
        <f t="shared" si="2"/>
        <v>-2319.5882928310839</v>
      </c>
      <c r="L56" s="7">
        <f t="shared" si="1"/>
        <v>-1.0739102646010654</v>
      </c>
      <c r="M56" s="7">
        <f t="shared" si="3"/>
        <v>-1.0708586983779773</v>
      </c>
      <c r="P56" s="5">
        <f t="shared" si="4"/>
        <v>-1.1462991793585335E-2</v>
      </c>
      <c r="S56" s="8"/>
    </row>
    <row r="57" spans="1:25" x14ac:dyDescent="0.15">
      <c r="A57" s="5">
        <v>28</v>
      </c>
      <c r="B57" s="5">
        <v>55</v>
      </c>
      <c r="D57">
        <v>388.39611650485</v>
      </c>
      <c r="E57">
        <v>2361.0652912620999</v>
      </c>
      <c r="F57">
        <v>105.47897934386</v>
      </c>
      <c r="G57">
        <v>127.7752126367</v>
      </c>
      <c r="I57" s="6">
        <f t="shared" si="0"/>
        <v>282.91713716099002</v>
      </c>
      <c r="J57" s="6">
        <f t="shared" si="0"/>
        <v>2233.2900786253999</v>
      </c>
      <c r="K57" s="6">
        <f t="shared" si="2"/>
        <v>-2397.03095718949</v>
      </c>
      <c r="L57" s="7">
        <f t="shared" si="1"/>
        <v>-1.0733182313087037</v>
      </c>
      <c r="M57" s="7">
        <f t="shared" si="3"/>
        <v>-1.0702111820633775</v>
      </c>
      <c r="P57" s="5">
        <f t="shared" si="4"/>
        <v>-6.6585421213129617E-2</v>
      </c>
      <c r="S57" s="8"/>
    </row>
    <row r="58" spans="1:25" x14ac:dyDescent="0.15">
      <c r="A58" s="5">
        <v>28.5</v>
      </c>
      <c r="B58" s="5">
        <v>56</v>
      </c>
      <c r="D58">
        <v>385.70436893203998</v>
      </c>
      <c r="E58">
        <v>2354.6849514563</v>
      </c>
      <c r="F58">
        <v>105.48359659781001</v>
      </c>
      <c r="G58">
        <v>127.77229647631</v>
      </c>
      <c r="I58" s="6">
        <f t="shared" si="0"/>
        <v>280.22077233422999</v>
      </c>
      <c r="J58" s="6">
        <f t="shared" si="0"/>
        <v>2226.9126549799898</v>
      </c>
      <c r="K58" s="6">
        <f t="shared" si="2"/>
        <v>-2392.0744136417579</v>
      </c>
      <c r="L58" s="7">
        <f t="shared" si="1"/>
        <v>-1.0741662490858908</v>
      </c>
      <c r="M58" s="7">
        <f t="shared" si="3"/>
        <v>-1.0710037168183266</v>
      </c>
      <c r="P58" s="5">
        <f t="shared" si="4"/>
        <v>1.2370949437987387E-2</v>
      </c>
      <c r="S58" s="8"/>
    </row>
    <row r="59" spans="1:25" x14ac:dyDescent="0.15">
      <c r="A59" s="5">
        <v>29</v>
      </c>
      <c r="B59" s="5">
        <v>57</v>
      </c>
      <c r="D59">
        <v>369.52694174756999</v>
      </c>
      <c r="E59">
        <v>2246.0873786408001</v>
      </c>
      <c r="F59">
        <v>105.43280680437</v>
      </c>
      <c r="G59">
        <v>127.67363304982</v>
      </c>
      <c r="I59" s="6">
        <f t="shared" si="0"/>
        <v>264.0941349432</v>
      </c>
      <c r="J59" s="6">
        <f t="shared" si="0"/>
        <v>2118.4137455909799</v>
      </c>
      <c r="K59" s="6">
        <f t="shared" si="2"/>
        <v>-2278.0023597659756</v>
      </c>
      <c r="L59" s="7">
        <f t="shared" si="1"/>
        <v>-1.0753340156082092</v>
      </c>
      <c r="M59" s="7">
        <f t="shared" si="3"/>
        <v>-1.0721160003184071</v>
      </c>
      <c r="P59" s="5">
        <f t="shared" si="4"/>
        <v>0.12109815876134311</v>
      </c>
      <c r="R59" s="3"/>
      <c r="S59" s="8"/>
    </row>
    <row r="60" spans="1:25" x14ac:dyDescent="0.15">
      <c r="A60" s="5">
        <v>29.5</v>
      </c>
      <c r="B60" s="5">
        <v>58</v>
      </c>
      <c r="D60">
        <v>359.77427184466001</v>
      </c>
      <c r="E60">
        <v>2166.9019417476002</v>
      </c>
      <c r="F60">
        <v>105.63329283111</v>
      </c>
      <c r="G60">
        <v>127.71081409478001</v>
      </c>
      <c r="I60" s="6">
        <f t="shared" si="0"/>
        <v>254.14097901355001</v>
      </c>
      <c r="J60" s="6">
        <f t="shared" si="0"/>
        <v>2039.1911276528201</v>
      </c>
      <c r="K60" s="6">
        <f t="shared" si="2"/>
        <v>-2192.8883741698342</v>
      </c>
      <c r="L60" s="7">
        <f t="shared" si="1"/>
        <v>-1.0753716728328084</v>
      </c>
      <c r="M60" s="7">
        <f t="shared" si="3"/>
        <v>-1.0720981745207685</v>
      </c>
      <c r="P60" s="5">
        <f t="shared" si="4"/>
        <v>0.12460430906047207</v>
      </c>
      <c r="S60" s="8"/>
    </row>
    <row r="61" spans="1:25" ht="15" x14ac:dyDescent="0.2">
      <c r="A61" s="5">
        <v>30</v>
      </c>
      <c r="B61" s="5">
        <v>59</v>
      </c>
      <c r="C61" s="12" t="s">
        <v>23</v>
      </c>
      <c r="D61">
        <v>341.09393203884002</v>
      </c>
      <c r="E61">
        <v>1982.6762135921999</v>
      </c>
      <c r="F61">
        <v>105.57764277035</v>
      </c>
      <c r="G61">
        <v>127.81968408263</v>
      </c>
      <c r="I61" s="6">
        <f t="shared" si="0"/>
        <v>235.51628926849003</v>
      </c>
      <c r="J61" s="6">
        <f t="shared" si="0"/>
        <v>1854.85652950957</v>
      </c>
      <c r="K61" s="6">
        <f t="shared" si="2"/>
        <v>-1990.3115461429941</v>
      </c>
      <c r="L61" s="7">
        <f t="shared" si="1"/>
        <v>-1.0730272204229396</v>
      </c>
      <c r="M61" s="7">
        <f t="shared" si="3"/>
        <v>-1.0696982390886616</v>
      </c>
      <c r="P61" s="5">
        <f t="shared" si="4"/>
        <v>-9.3680564708964201E-2</v>
      </c>
      <c r="R61" s="5">
        <v>-13</v>
      </c>
      <c r="S61" s="8"/>
    </row>
    <row r="62" spans="1:25" x14ac:dyDescent="0.15">
      <c r="A62" s="5">
        <v>30.5</v>
      </c>
      <c r="B62" s="5">
        <v>60</v>
      </c>
      <c r="D62">
        <v>321.24150485437002</v>
      </c>
      <c r="E62">
        <v>1846.5478155339999</v>
      </c>
      <c r="F62">
        <v>105.38955042527</v>
      </c>
      <c r="G62">
        <v>127.44106925881</v>
      </c>
      <c r="I62" s="6">
        <f t="shared" si="0"/>
        <v>215.85195442910003</v>
      </c>
      <c r="J62" s="6">
        <f t="shared" si="0"/>
        <v>1719.1067462751898</v>
      </c>
      <c r="K62" s="6">
        <f t="shared" si="2"/>
        <v>-1847.0761411011279</v>
      </c>
      <c r="L62" s="7">
        <f t="shared" si="1"/>
        <v>-1.0744394698602695</v>
      </c>
      <c r="M62" s="7">
        <f t="shared" si="3"/>
        <v>-1.0710550055037535</v>
      </c>
      <c r="P62" s="5">
        <f t="shared" si="4"/>
        <v>3.7809709463741015E-2</v>
      </c>
      <c r="R62" s="5">
        <v>-13</v>
      </c>
      <c r="U62" s="3" t="s">
        <v>16</v>
      </c>
    </row>
    <row r="63" spans="1:25" x14ac:dyDescent="0.15">
      <c r="A63" s="5">
        <v>31</v>
      </c>
      <c r="B63" s="5">
        <v>61</v>
      </c>
      <c r="D63">
        <v>320.60388349515</v>
      </c>
      <c r="E63">
        <v>1846.5252427185001</v>
      </c>
      <c r="F63">
        <v>105.55139732684999</v>
      </c>
      <c r="G63">
        <v>127.86439854192</v>
      </c>
      <c r="I63" s="6">
        <f t="shared" si="0"/>
        <v>215.05248616829999</v>
      </c>
      <c r="J63" s="6">
        <f t="shared" si="0"/>
        <v>1718.66084417658</v>
      </c>
      <c r="K63" s="6">
        <f t="shared" si="2"/>
        <v>-1847.3405268435961</v>
      </c>
      <c r="L63" s="7">
        <f t="shared" si="1"/>
        <v>-1.0748720628057755</v>
      </c>
      <c r="M63" s="7">
        <f t="shared" si="3"/>
        <v>-1.0714321154270217</v>
      </c>
      <c r="P63" s="5">
        <f t="shared" si="4"/>
        <v>7.8087130368443308E-2</v>
      </c>
      <c r="R63" s="5">
        <v>-13</v>
      </c>
    </row>
    <row r="64" spans="1:25" x14ac:dyDescent="0.15">
      <c r="A64" s="5">
        <v>31.5</v>
      </c>
      <c r="B64" s="5">
        <v>62</v>
      </c>
      <c r="D64">
        <v>346.04805825243</v>
      </c>
      <c r="E64">
        <v>2026.0276699029</v>
      </c>
      <c r="F64">
        <v>105.57010935602</v>
      </c>
      <c r="G64">
        <v>127.85467800729</v>
      </c>
      <c r="I64" s="6">
        <f t="shared" si="0"/>
        <v>240.47794889641</v>
      </c>
      <c r="J64" s="6">
        <f t="shared" si="0"/>
        <v>1898.17299189561</v>
      </c>
      <c r="K64" s="6">
        <f t="shared" si="2"/>
        <v>-2037.3296413783219</v>
      </c>
      <c r="L64" s="7">
        <f t="shared" si="1"/>
        <v>-1.0733108363025137</v>
      </c>
      <c r="M64" s="7">
        <f t="shared" si="3"/>
        <v>-1.0698154059015217</v>
      </c>
      <c r="P64" s="5">
        <f t="shared" si="4"/>
        <v>-6.7273947875444717E-2</v>
      </c>
      <c r="R64" s="5">
        <v>-13</v>
      </c>
      <c r="U64" s="37">
        <v>20</v>
      </c>
      <c r="V64" s="7">
        <f t="shared" ref="V64:V83" si="5">L41</f>
        <v>-1.0737685380007596</v>
      </c>
      <c r="X64" s="37"/>
      <c r="Y64" s="7"/>
    </row>
    <row r="65" spans="1:25" x14ac:dyDescent="0.15">
      <c r="A65" s="5">
        <v>32</v>
      </c>
      <c r="B65" s="5">
        <v>63</v>
      </c>
      <c r="D65">
        <v>346.52111650485</v>
      </c>
      <c r="E65">
        <v>2045.3138349515</v>
      </c>
      <c r="F65">
        <v>105.65613608749</v>
      </c>
      <c r="G65">
        <v>127.77059538275</v>
      </c>
      <c r="I65" s="6">
        <f t="shared" si="0"/>
        <v>240.86498041736002</v>
      </c>
      <c r="J65" s="6">
        <f t="shared" si="0"/>
        <v>1917.5432395687499</v>
      </c>
      <c r="K65" s="6">
        <f t="shared" si="2"/>
        <v>-2060.1869070651396</v>
      </c>
      <c r="L65" s="7">
        <f t="shared" si="1"/>
        <v>-1.0743887619079036</v>
      </c>
      <c r="M65" s="7">
        <f t="shared" si="3"/>
        <v>-1.0708378484846737</v>
      </c>
      <c r="P65" s="5">
        <f t="shared" si="4"/>
        <v>3.3088445370379971E-2</v>
      </c>
      <c r="R65" s="5">
        <v>-13</v>
      </c>
      <c r="U65" s="5">
        <v>20.5</v>
      </c>
      <c r="V65" s="7">
        <f t="shared" si="5"/>
        <v>-1.0730843538971189</v>
      </c>
      <c r="Y65" s="7"/>
    </row>
    <row r="66" spans="1:25" x14ac:dyDescent="0.15">
      <c r="A66" s="5">
        <v>32.5</v>
      </c>
      <c r="B66" s="5">
        <v>64</v>
      </c>
      <c r="D66">
        <v>365.65679611651001</v>
      </c>
      <c r="E66">
        <v>2183.3686893203999</v>
      </c>
      <c r="F66">
        <v>105.59659781288001</v>
      </c>
      <c r="G66">
        <v>128.05419198056001</v>
      </c>
      <c r="I66" s="6">
        <f t="shared" ref="I66:J129" si="6">D66-F66</f>
        <v>260.06019830362999</v>
      </c>
      <c r="J66" s="6">
        <f t="shared" si="6"/>
        <v>2055.3144973398398</v>
      </c>
      <c r="K66" s="6">
        <f t="shared" si="2"/>
        <v>-2206.3171985041777</v>
      </c>
      <c r="L66" s="7">
        <f t="shared" ref="L66:L129" si="7">K66/J66</f>
        <v>-1.0734693894096394</v>
      </c>
      <c r="M66" s="7">
        <f t="shared" si="3"/>
        <v>-1.0698629929641716</v>
      </c>
      <c r="P66" s="5">
        <f t="shared" si="4"/>
        <v>-5.251154756865628E-2</v>
      </c>
      <c r="R66" s="5">
        <v>-13</v>
      </c>
      <c r="U66" s="5">
        <v>21</v>
      </c>
      <c r="V66" s="7">
        <f t="shared" si="5"/>
        <v>-1.0739817713718172</v>
      </c>
      <c r="Y66" s="7"/>
    </row>
    <row r="67" spans="1:25" x14ac:dyDescent="0.15">
      <c r="A67" s="5">
        <v>33</v>
      </c>
      <c r="B67" s="5">
        <v>65</v>
      </c>
      <c r="D67">
        <v>365.78616504854</v>
      </c>
      <c r="E67">
        <v>2180.1538834951998</v>
      </c>
      <c r="F67">
        <v>105.56063183475</v>
      </c>
      <c r="G67">
        <v>128.23402187120001</v>
      </c>
      <c r="I67" s="6">
        <f t="shared" si="6"/>
        <v>260.22553321379002</v>
      </c>
      <c r="J67" s="6">
        <f t="shared" si="6"/>
        <v>2051.9198616239996</v>
      </c>
      <c r="K67" s="6">
        <f t="shared" ref="K67:K130" si="8">I67-1.2*J67</f>
        <v>-2202.0783007350092</v>
      </c>
      <c r="L67" s="7">
        <f t="shared" si="7"/>
        <v>-1.0731794851832888</v>
      </c>
      <c r="M67" s="7">
        <f t="shared" ref="M67:M130" si="9">L67+ABS($N$2)*A67</f>
        <v>-1.0695176057155829</v>
      </c>
      <c r="P67" s="5">
        <f t="shared" ref="P67:P130" si="10">(L67-$O$2)/$O$2*100</f>
        <v>-7.9503653353274403E-2</v>
      </c>
      <c r="R67" s="5">
        <v>-13</v>
      </c>
      <c r="U67" s="5">
        <v>21.5</v>
      </c>
      <c r="V67" s="7">
        <f t="shared" si="5"/>
        <v>-1.0747171578156394</v>
      </c>
      <c r="Y67" s="7"/>
    </row>
    <row r="68" spans="1:25" x14ac:dyDescent="0.15">
      <c r="A68" s="5">
        <v>33.5</v>
      </c>
      <c r="B68" s="5">
        <v>66</v>
      </c>
      <c r="D68">
        <v>379.69611650485001</v>
      </c>
      <c r="E68">
        <v>2282.1817961165002</v>
      </c>
      <c r="F68">
        <v>105.51081409478</v>
      </c>
      <c r="G68">
        <v>128.05856622114001</v>
      </c>
      <c r="I68" s="6">
        <f t="shared" si="6"/>
        <v>274.18530241006999</v>
      </c>
      <c r="J68" s="6">
        <f t="shared" si="6"/>
        <v>2154.1232298953601</v>
      </c>
      <c r="K68" s="6">
        <f t="shared" si="8"/>
        <v>-2310.762573464362</v>
      </c>
      <c r="L68" s="7">
        <f t="shared" si="7"/>
        <v>-1.0727160551425885</v>
      </c>
      <c r="M68" s="7">
        <f t="shared" si="9"/>
        <v>-1.0689986926526447</v>
      </c>
      <c r="P68" s="5">
        <f t="shared" si="10"/>
        <v>-0.12265222293370052</v>
      </c>
      <c r="R68" s="5">
        <v>-13</v>
      </c>
      <c r="U68" s="5">
        <v>22</v>
      </c>
      <c r="V68" s="7">
        <f t="shared" si="5"/>
        <v>-1.0744912599229635</v>
      </c>
      <c r="Y68" s="7"/>
    </row>
    <row r="69" spans="1:25" x14ac:dyDescent="0.15">
      <c r="A69" s="5">
        <v>34</v>
      </c>
      <c r="B69" s="5">
        <v>67</v>
      </c>
      <c r="D69">
        <v>381.02135922330001</v>
      </c>
      <c r="E69">
        <v>2288.1313106796001</v>
      </c>
      <c r="F69">
        <v>105.55066828676</v>
      </c>
      <c r="G69">
        <v>128.12053462941</v>
      </c>
      <c r="I69" s="6">
        <f t="shared" si="6"/>
        <v>275.47069093654</v>
      </c>
      <c r="J69" s="6">
        <f t="shared" si="6"/>
        <v>2160.0107760501901</v>
      </c>
      <c r="K69" s="6">
        <f t="shared" si="8"/>
        <v>-2316.542240323688</v>
      </c>
      <c r="L69" s="7">
        <f t="shared" si="7"/>
        <v>-1.0724679089609601</v>
      </c>
      <c r="M69" s="7">
        <f t="shared" si="9"/>
        <v>-1.0686950634487784</v>
      </c>
      <c r="P69" s="5">
        <f t="shared" si="10"/>
        <v>-0.14575636345927023</v>
      </c>
      <c r="R69" s="5">
        <v>-13</v>
      </c>
      <c r="U69" s="5">
        <v>22.5</v>
      </c>
      <c r="V69" s="7">
        <f t="shared" si="5"/>
        <v>-1.0738773704873692</v>
      </c>
      <c r="Y69" s="7"/>
    </row>
    <row r="70" spans="1:25" x14ac:dyDescent="0.15">
      <c r="A70" s="5">
        <v>34.5</v>
      </c>
      <c r="B70" s="5">
        <v>68</v>
      </c>
      <c r="D70">
        <v>369.19733009709</v>
      </c>
      <c r="E70">
        <v>2213.3611650485</v>
      </c>
      <c r="F70">
        <v>105.49647630619999</v>
      </c>
      <c r="G70">
        <v>128.50789793439</v>
      </c>
      <c r="I70" s="6">
        <f t="shared" si="6"/>
        <v>263.70085379088999</v>
      </c>
      <c r="J70" s="6">
        <f t="shared" si="6"/>
        <v>2084.8532671141102</v>
      </c>
      <c r="K70" s="6">
        <f t="shared" si="8"/>
        <v>-2238.1230667460422</v>
      </c>
      <c r="L70" s="7">
        <f t="shared" si="7"/>
        <v>-1.0735158689820368</v>
      </c>
      <c r="M70" s="7">
        <f t="shared" si="9"/>
        <v>-1.0696875404476172</v>
      </c>
      <c r="P70" s="5">
        <f t="shared" si="10"/>
        <v>-4.8183975146668626E-2</v>
      </c>
      <c r="R70" s="5">
        <v>-13</v>
      </c>
      <c r="U70" s="5">
        <v>23</v>
      </c>
      <c r="V70" s="7">
        <f t="shared" si="5"/>
        <v>-1.0735281551072724</v>
      </c>
      <c r="Y70" s="7"/>
    </row>
    <row r="71" spans="1:25" x14ac:dyDescent="0.15">
      <c r="A71" s="5">
        <v>35</v>
      </c>
      <c r="B71" s="5">
        <v>69</v>
      </c>
      <c r="D71">
        <v>357.19466019418002</v>
      </c>
      <c r="E71">
        <v>2133.6645631068</v>
      </c>
      <c r="F71">
        <v>105.62332928311</v>
      </c>
      <c r="G71">
        <v>128.34046172539999</v>
      </c>
      <c r="I71" s="6">
        <f t="shared" si="6"/>
        <v>251.57133091107002</v>
      </c>
      <c r="J71" s="6">
        <f t="shared" si="6"/>
        <v>2005.3241013813999</v>
      </c>
      <c r="K71" s="6">
        <f t="shared" si="8"/>
        <v>-2154.8175907466098</v>
      </c>
      <c r="L71" s="7">
        <f t="shared" si="7"/>
        <v>-1.0745482933468105</v>
      </c>
      <c r="M71" s="7">
        <f t="shared" si="9"/>
        <v>-1.0706644817901527</v>
      </c>
      <c r="P71" s="5">
        <f t="shared" si="10"/>
        <v>4.7941935190631106E-2</v>
      </c>
      <c r="R71" s="5">
        <v>-13</v>
      </c>
      <c r="U71" s="5">
        <v>23.5</v>
      </c>
      <c r="V71" s="7">
        <f t="shared" si="5"/>
        <v>-1.0731839598767925</v>
      </c>
      <c r="Y71" s="7"/>
    </row>
    <row r="72" spans="1:25" x14ac:dyDescent="0.15">
      <c r="A72" s="5">
        <v>35.5</v>
      </c>
      <c r="B72" s="5">
        <v>70</v>
      </c>
      <c r="D72">
        <v>360.50703883494998</v>
      </c>
      <c r="E72">
        <v>2161.754368932</v>
      </c>
      <c r="F72">
        <v>105.56938031592</v>
      </c>
      <c r="G72">
        <v>128.12782503038</v>
      </c>
      <c r="I72" s="6">
        <f t="shared" si="6"/>
        <v>254.93765851902998</v>
      </c>
      <c r="J72" s="6">
        <f t="shared" si="6"/>
        <v>2033.6265439016202</v>
      </c>
      <c r="K72" s="6">
        <f t="shared" si="8"/>
        <v>-2185.4141941629141</v>
      </c>
      <c r="L72" s="7">
        <f t="shared" si="7"/>
        <v>-1.0746389009901893</v>
      </c>
      <c r="M72" s="7">
        <f t="shared" si="9"/>
        <v>-1.0706996064112937</v>
      </c>
      <c r="P72" s="5">
        <f t="shared" si="10"/>
        <v>5.6378138849211515E-2</v>
      </c>
      <c r="R72" s="5">
        <v>-13</v>
      </c>
      <c r="U72" s="5">
        <v>24</v>
      </c>
      <c r="V72" s="7">
        <f t="shared" si="5"/>
        <v>-1.0728243208232735</v>
      </c>
      <c r="Y72" s="7"/>
    </row>
    <row r="73" spans="1:25" x14ac:dyDescent="0.15">
      <c r="A73" s="5">
        <v>36</v>
      </c>
      <c r="B73" s="5">
        <v>71</v>
      </c>
      <c r="D73">
        <v>335.17160194175</v>
      </c>
      <c r="E73">
        <v>1977.4538834952</v>
      </c>
      <c r="F73">
        <v>105.69793438639</v>
      </c>
      <c r="G73">
        <v>128.42916160389001</v>
      </c>
      <c r="I73" s="6">
        <f t="shared" si="6"/>
        <v>229.47366755536001</v>
      </c>
      <c r="J73" s="6">
        <f t="shared" si="6"/>
        <v>1849.02472189131</v>
      </c>
      <c r="K73" s="6">
        <f t="shared" si="8"/>
        <v>-1989.3559987142121</v>
      </c>
      <c r="L73" s="7">
        <f t="shared" si="7"/>
        <v>-1.0758947542244657</v>
      </c>
      <c r="M73" s="7">
        <f t="shared" si="9"/>
        <v>-1.0718999766233321</v>
      </c>
      <c r="P73" s="5">
        <f t="shared" si="10"/>
        <v>0.17330683553036616</v>
      </c>
      <c r="R73" s="5">
        <v>-13</v>
      </c>
      <c r="U73" s="5">
        <v>24.5</v>
      </c>
      <c r="V73" s="7">
        <f t="shared" si="5"/>
        <v>-1.0729725528057519</v>
      </c>
      <c r="Y73" s="7"/>
    </row>
    <row r="74" spans="1:25" x14ac:dyDescent="0.15">
      <c r="A74" s="5">
        <v>36.5</v>
      </c>
      <c r="B74" s="5">
        <v>72</v>
      </c>
      <c r="D74">
        <v>347.51771844659999</v>
      </c>
      <c r="E74">
        <v>2079.4240291261999</v>
      </c>
      <c r="F74">
        <v>105.55236938032</v>
      </c>
      <c r="G74">
        <v>128.13244228433001</v>
      </c>
      <c r="I74" s="6">
        <f t="shared" si="6"/>
        <v>241.96534906628</v>
      </c>
      <c r="J74" s="6">
        <f t="shared" si="6"/>
        <v>1951.29158684187</v>
      </c>
      <c r="K74" s="6">
        <f t="shared" si="8"/>
        <v>-2099.5845551439638</v>
      </c>
      <c r="L74" s="7">
        <f t="shared" si="7"/>
        <v>-1.0759973390456232</v>
      </c>
      <c r="M74" s="7">
        <f t="shared" si="9"/>
        <v>-1.0719470784222516</v>
      </c>
      <c r="P74" s="5">
        <f t="shared" si="10"/>
        <v>0.18285819799043357</v>
      </c>
      <c r="R74" s="5">
        <v>-13</v>
      </c>
      <c r="U74" s="5">
        <v>25</v>
      </c>
      <c r="V74" s="7">
        <f t="shared" si="5"/>
        <v>-1.0736608557694594</v>
      </c>
      <c r="Y74" s="7"/>
    </row>
    <row r="75" spans="1:25" x14ac:dyDescent="0.15">
      <c r="A75" s="5">
        <v>37</v>
      </c>
      <c r="B75" s="5">
        <v>73</v>
      </c>
      <c r="D75">
        <v>357.89733009708999</v>
      </c>
      <c r="E75">
        <v>2132.4</v>
      </c>
      <c r="F75">
        <v>105.642527339</v>
      </c>
      <c r="G75">
        <v>128.56840826244999</v>
      </c>
      <c r="I75" s="6">
        <f t="shared" si="6"/>
        <v>252.25480275808999</v>
      </c>
      <c r="J75" s="6">
        <f t="shared" si="6"/>
        <v>2003.8315917375501</v>
      </c>
      <c r="K75" s="6">
        <f t="shared" si="8"/>
        <v>-2152.3431073269699</v>
      </c>
      <c r="L75" s="7">
        <f t="shared" si="7"/>
        <v>-1.0741137709385264</v>
      </c>
      <c r="M75" s="7">
        <f t="shared" si="9"/>
        <v>-1.0700080272929169</v>
      </c>
      <c r="P75" s="5">
        <f t="shared" si="10"/>
        <v>7.4848678417679523E-3</v>
      </c>
      <c r="R75" s="5">
        <v>-13</v>
      </c>
      <c r="U75" s="5">
        <v>25.5</v>
      </c>
      <c r="V75" s="7">
        <f t="shared" si="5"/>
        <v>-1.0746482688381258</v>
      </c>
      <c r="Y75" s="7"/>
    </row>
    <row r="76" spans="1:25" x14ac:dyDescent="0.15">
      <c r="A76" s="5">
        <v>37.5</v>
      </c>
      <c r="B76" s="5">
        <v>74</v>
      </c>
      <c r="D76">
        <v>348.08713592232999</v>
      </c>
      <c r="E76">
        <v>2070.5233009709</v>
      </c>
      <c r="F76">
        <v>105.61239368165</v>
      </c>
      <c r="G76">
        <v>128.34289185905001</v>
      </c>
      <c r="I76" s="6">
        <f t="shared" si="6"/>
        <v>242.47474224067997</v>
      </c>
      <c r="J76" s="6">
        <f t="shared" si="6"/>
        <v>1942.1804091118499</v>
      </c>
      <c r="K76" s="6">
        <f t="shared" si="8"/>
        <v>-2088.1417486935397</v>
      </c>
      <c r="L76" s="7">
        <f t="shared" si="7"/>
        <v>-1.0751533374020785</v>
      </c>
      <c r="M76" s="7">
        <f t="shared" si="9"/>
        <v>-1.0709921107342311</v>
      </c>
      <c r="P76" s="5">
        <f t="shared" si="10"/>
        <v>0.10427575739712608</v>
      </c>
      <c r="R76" s="5">
        <v>-13</v>
      </c>
      <c r="U76" s="5">
        <v>26</v>
      </c>
      <c r="V76" s="7">
        <f t="shared" si="5"/>
        <v>-1.0743744248448488</v>
      </c>
      <c r="Y76" s="7"/>
    </row>
    <row r="77" spans="1:25" x14ac:dyDescent="0.15">
      <c r="A77" s="5">
        <v>38</v>
      </c>
      <c r="B77" s="5">
        <v>75</v>
      </c>
      <c r="D77">
        <v>348.76019417475999</v>
      </c>
      <c r="E77">
        <v>2084.4757281553002</v>
      </c>
      <c r="F77">
        <v>105.6</v>
      </c>
      <c r="G77">
        <v>128.56938031592</v>
      </c>
      <c r="I77" s="6">
        <f t="shared" si="6"/>
        <v>243.16019417475999</v>
      </c>
      <c r="J77" s="6">
        <f t="shared" si="6"/>
        <v>1955.9063478393803</v>
      </c>
      <c r="K77" s="6">
        <f t="shared" si="8"/>
        <v>-2103.9274232324965</v>
      </c>
      <c r="L77" s="7">
        <f t="shared" si="7"/>
        <v>-1.0756790198859112</v>
      </c>
      <c r="M77" s="7">
        <f t="shared" si="9"/>
        <v>-1.0714623101958258</v>
      </c>
      <c r="P77" s="5">
        <f t="shared" si="10"/>
        <v>0.15322046369322834</v>
      </c>
      <c r="R77" s="5">
        <v>-13</v>
      </c>
      <c r="U77" s="37">
        <v>26.5</v>
      </c>
      <c r="V77" s="7">
        <f t="shared" si="5"/>
        <v>-1.0753541906604231</v>
      </c>
      <c r="Y77" s="7"/>
    </row>
    <row r="78" spans="1:25" x14ac:dyDescent="0.15">
      <c r="A78" s="5">
        <v>38.5</v>
      </c>
      <c r="B78" s="5">
        <v>76</v>
      </c>
      <c r="D78">
        <v>370.56893203883999</v>
      </c>
      <c r="E78">
        <v>2241.7963592233</v>
      </c>
      <c r="F78">
        <v>105.68967193196001</v>
      </c>
      <c r="G78">
        <v>128.65516403402</v>
      </c>
      <c r="I78" s="6">
        <f t="shared" si="6"/>
        <v>264.87926010688</v>
      </c>
      <c r="J78" s="6">
        <f t="shared" si="6"/>
        <v>2113.1411951892801</v>
      </c>
      <c r="K78" s="6">
        <f t="shared" si="8"/>
        <v>-2270.8901741202562</v>
      </c>
      <c r="L78" s="7">
        <f t="shared" si="7"/>
        <v>-1.0746514143447221</v>
      </c>
      <c r="M78" s="7">
        <f t="shared" si="9"/>
        <v>-1.0703792216323986</v>
      </c>
      <c r="P78" s="5">
        <f t="shared" si="10"/>
        <v>5.754321944676298E-2</v>
      </c>
      <c r="R78" s="5">
        <v>-13</v>
      </c>
      <c r="U78" s="5">
        <v>27</v>
      </c>
      <c r="V78" s="7">
        <f t="shared" si="5"/>
        <v>-1.0741000055294101</v>
      </c>
      <c r="Y78" s="7"/>
    </row>
    <row r="79" spans="1:25" x14ac:dyDescent="0.15">
      <c r="A79" s="5">
        <v>39</v>
      </c>
      <c r="B79" s="5">
        <v>77</v>
      </c>
      <c r="D79">
        <v>363.17038834952001</v>
      </c>
      <c r="E79">
        <v>2189.5978155339999</v>
      </c>
      <c r="F79">
        <v>105.84349939246999</v>
      </c>
      <c r="G79">
        <v>128.64301336573999</v>
      </c>
      <c r="I79" s="6">
        <f t="shared" si="6"/>
        <v>257.32688895705002</v>
      </c>
      <c r="J79" s="6">
        <f t="shared" si="6"/>
        <v>2060.9548021682599</v>
      </c>
      <c r="K79" s="6">
        <f t="shared" si="8"/>
        <v>-2215.8188736448619</v>
      </c>
      <c r="L79" s="7">
        <f t="shared" si="7"/>
        <v>-1.0751419057388716</v>
      </c>
      <c r="M79" s="7">
        <f t="shared" si="9"/>
        <v>-1.0708142300043102</v>
      </c>
      <c r="P79" s="5">
        <f t="shared" si="10"/>
        <v>0.10321138980766359</v>
      </c>
      <c r="R79" s="5">
        <v>-13</v>
      </c>
      <c r="U79" s="5">
        <v>27.5</v>
      </c>
      <c r="V79" s="7">
        <f t="shared" si="5"/>
        <v>-1.0739102646010654</v>
      </c>
      <c r="Y79" s="7"/>
    </row>
    <row r="80" spans="1:25" x14ac:dyDescent="0.15">
      <c r="A80" s="5">
        <v>39.5</v>
      </c>
      <c r="B80" s="5">
        <v>78</v>
      </c>
      <c r="D80">
        <v>369.42451456310999</v>
      </c>
      <c r="E80">
        <v>2232.7691747572999</v>
      </c>
      <c r="F80">
        <v>105.65589307412</v>
      </c>
      <c r="G80">
        <v>128.54799513973001</v>
      </c>
      <c r="I80" s="6">
        <f t="shared" si="6"/>
        <v>263.76862148898999</v>
      </c>
      <c r="J80" s="6">
        <f t="shared" si="6"/>
        <v>2104.2211796175698</v>
      </c>
      <c r="K80" s="6">
        <f t="shared" si="8"/>
        <v>-2261.2967940520934</v>
      </c>
      <c r="L80" s="7">
        <f t="shared" si="7"/>
        <v>-1.0746478630459708</v>
      </c>
      <c r="M80" s="7">
        <f t="shared" si="9"/>
        <v>-1.0702647042891715</v>
      </c>
      <c r="P80" s="5">
        <f t="shared" si="10"/>
        <v>5.7212568759898871E-2</v>
      </c>
      <c r="R80" s="5">
        <v>-13</v>
      </c>
      <c r="U80" s="5">
        <v>28</v>
      </c>
      <c r="V80" s="7">
        <f t="shared" si="5"/>
        <v>-1.0733182313087037</v>
      </c>
      <c r="Y80" s="7"/>
    </row>
    <row r="81" spans="1:25" x14ac:dyDescent="0.15">
      <c r="A81" s="5">
        <v>40</v>
      </c>
      <c r="B81" s="5">
        <v>79</v>
      </c>
      <c r="D81">
        <v>380.63179611650997</v>
      </c>
      <c r="E81">
        <v>2322.0383495146002</v>
      </c>
      <c r="F81">
        <v>105.92174969622999</v>
      </c>
      <c r="G81">
        <v>128.61287970838001</v>
      </c>
      <c r="I81" s="6">
        <f t="shared" si="6"/>
        <v>274.71004642027998</v>
      </c>
      <c r="J81" s="6">
        <f t="shared" si="6"/>
        <v>2193.42546980622</v>
      </c>
      <c r="K81" s="6">
        <f t="shared" si="8"/>
        <v>-2357.4005173471842</v>
      </c>
      <c r="L81" s="7">
        <f t="shared" si="7"/>
        <v>-1.0747575195957995</v>
      </c>
      <c r="M81" s="7">
        <f t="shared" si="9"/>
        <v>-1.070318877816762</v>
      </c>
      <c r="P81" s="5">
        <f t="shared" si="10"/>
        <v>6.7422358490148174E-2</v>
      </c>
      <c r="R81" s="5">
        <v>-13</v>
      </c>
      <c r="U81" s="5">
        <v>28.5</v>
      </c>
      <c r="V81" s="7">
        <f t="shared" si="5"/>
        <v>-1.0741662490858908</v>
      </c>
      <c r="Y81" s="7"/>
    </row>
    <row r="82" spans="1:25" x14ac:dyDescent="0.15">
      <c r="A82" s="5">
        <v>40.5</v>
      </c>
      <c r="B82" s="5">
        <v>80</v>
      </c>
      <c r="D82">
        <v>362.83689320387998</v>
      </c>
      <c r="E82">
        <v>2200.9779126213998</v>
      </c>
      <c r="F82">
        <v>105.63961117862</v>
      </c>
      <c r="G82">
        <v>128.65516403402</v>
      </c>
      <c r="I82" s="6">
        <f t="shared" si="6"/>
        <v>257.19728202525999</v>
      </c>
      <c r="J82" s="6">
        <f t="shared" si="6"/>
        <v>2072.3227485873799</v>
      </c>
      <c r="K82" s="6">
        <f t="shared" si="8"/>
        <v>-2229.5900162795961</v>
      </c>
      <c r="L82" s="7">
        <f t="shared" si="7"/>
        <v>-1.075889369934977</v>
      </c>
      <c r="M82" s="7">
        <f t="shared" si="9"/>
        <v>-1.0713952451337017</v>
      </c>
      <c r="P82" s="5">
        <f t="shared" si="10"/>
        <v>0.17280552061928783</v>
      </c>
      <c r="R82" s="5">
        <v>-13</v>
      </c>
      <c r="U82" s="5">
        <v>29</v>
      </c>
      <c r="V82" s="7">
        <f t="shared" si="5"/>
        <v>-1.0753340156082092</v>
      </c>
      <c r="Y82" s="7"/>
    </row>
    <row r="83" spans="1:25" x14ac:dyDescent="0.15">
      <c r="A83" s="5">
        <v>41</v>
      </c>
      <c r="B83" s="5">
        <v>81</v>
      </c>
      <c r="D83">
        <v>377.00776699029001</v>
      </c>
      <c r="E83">
        <v>2304.9368932039001</v>
      </c>
      <c r="F83">
        <v>105.53414337789</v>
      </c>
      <c r="G83">
        <v>128.75795868773</v>
      </c>
      <c r="I83" s="6">
        <f t="shared" si="6"/>
        <v>271.47362361239999</v>
      </c>
      <c r="J83" s="6">
        <f t="shared" si="6"/>
        <v>2176.1789345161701</v>
      </c>
      <c r="K83" s="6">
        <f t="shared" si="8"/>
        <v>-2339.9410978070041</v>
      </c>
      <c r="L83" s="7">
        <f t="shared" si="7"/>
        <v>-1.0752521590451123</v>
      </c>
      <c r="M83" s="7">
        <f t="shared" si="9"/>
        <v>-1.0707025512215991</v>
      </c>
      <c r="P83" s="5">
        <f t="shared" si="10"/>
        <v>0.11347674172272415</v>
      </c>
      <c r="R83" s="5">
        <v>-13</v>
      </c>
      <c r="U83" s="5">
        <v>29.5</v>
      </c>
      <c r="V83" s="7">
        <f t="shared" si="5"/>
        <v>-1.0753716728328084</v>
      </c>
      <c r="Y83" s="7"/>
    </row>
    <row r="84" spans="1:25" x14ac:dyDescent="0.15">
      <c r="A84" s="5">
        <v>41.5</v>
      </c>
      <c r="B84" s="5">
        <v>82</v>
      </c>
      <c r="D84">
        <v>379.64466019418001</v>
      </c>
      <c r="E84">
        <v>2330.5587378640998</v>
      </c>
      <c r="F84">
        <v>105.70886998784999</v>
      </c>
      <c r="G84">
        <v>128.74362089914999</v>
      </c>
      <c r="I84" s="6">
        <f t="shared" si="6"/>
        <v>273.93579020633001</v>
      </c>
      <c r="J84" s="6">
        <f t="shared" si="6"/>
        <v>2201.81511696495</v>
      </c>
      <c r="K84" s="6">
        <f t="shared" si="8"/>
        <v>-2368.2423501516096</v>
      </c>
      <c r="L84" s="7">
        <f t="shared" si="7"/>
        <v>-1.0755863795758056</v>
      </c>
      <c r="M84" s="7">
        <f t="shared" si="9"/>
        <v>-1.0709812887300543</v>
      </c>
      <c r="P84" s="5">
        <f t="shared" si="10"/>
        <v>0.14459500458293198</v>
      </c>
      <c r="R84" s="5">
        <v>-13</v>
      </c>
      <c r="Y84" s="7"/>
    </row>
    <row r="85" spans="1:25" x14ac:dyDescent="0.15">
      <c r="A85" s="5">
        <v>42</v>
      </c>
      <c r="B85" s="5">
        <v>83</v>
      </c>
      <c r="D85">
        <v>366.67014563107</v>
      </c>
      <c r="E85">
        <v>2228.2733009709</v>
      </c>
      <c r="F85">
        <v>105.75455650060999</v>
      </c>
      <c r="G85">
        <v>128.8787363305</v>
      </c>
      <c r="I85" s="6">
        <f t="shared" si="6"/>
        <v>260.91558913046003</v>
      </c>
      <c r="J85" s="6">
        <f t="shared" si="6"/>
        <v>2099.3945646403999</v>
      </c>
      <c r="K85" s="6">
        <f t="shared" si="8"/>
        <v>-2258.3578884380199</v>
      </c>
      <c r="L85" s="7">
        <f t="shared" si="7"/>
        <v>-1.0757186507362653</v>
      </c>
      <c r="M85" s="7">
        <f t="shared" si="9"/>
        <v>-1.071058076868276</v>
      </c>
      <c r="P85" s="5">
        <f t="shared" si="10"/>
        <v>0.15691037231773283</v>
      </c>
      <c r="R85" s="5">
        <v>-13</v>
      </c>
      <c r="Y85" s="7"/>
    </row>
    <row r="86" spans="1:25" x14ac:dyDescent="0.15">
      <c r="A86" s="5">
        <v>42.5</v>
      </c>
      <c r="B86" s="5">
        <v>84</v>
      </c>
      <c r="D86">
        <v>356.42572815533998</v>
      </c>
      <c r="E86">
        <v>2158.3932038835001</v>
      </c>
      <c r="F86">
        <v>105.8857837181</v>
      </c>
      <c r="G86">
        <v>128.78590522479001</v>
      </c>
      <c r="I86" s="6">
        <f t="shared" si="6"/>
        <v>250.53994443723997</v>
      </c>
      <c r="J86" s="6">
        <f t="shared" si="6"/>
        <v>2029.6072986587101</v>
      </c>
      <c r="K86" s="6">
        <f t="shared" si="8"/>
        <v>-2184.9888139532118</v>
      </c>
      <c r="L86" s="7">
        <f t="shared" si="7"/>
        <v>-1.0765574283247736</v>
      </c>
      <c r="M86" s="7">
        <f t="shared" si="9"/>
        <v>-1.0718413714345465</v>
      </c>
      <c r="P86" s="5">
        <f t="shared" si="10"/>
        <v>0.23500641694524002</v>
      </c>
      <c r="R86" s="5">
        <v>-13</v>
      </c>
      <c r="Y86" s="7"/>
    </row>
    <row r="87" spans="1:25" x14ac:dyDescent="0.15">
      <c r="A87" s="5">
        <v>43</v>
      </c>
      <c r="B87" s="5">
        <v>85</v>
      </c>
      <c r="D87">
        <v>364.75679611650997</v>
      </c>
      <c r="E87">
        <v>2219.4252427185002</v>
      </c>
      <c r="F87">
        <v>105.89185905225</v>
      </c>
      <c r="G87">
        <v>129.2609963548</v>
      </c>
      <c r="I87" s="6">
        <f t="shared" si="6"/>
        <v>258.86493706425995</v>
      </c>
      <c r="J87" s="6">
        <f t="shared" si="6"/>
        <v>2090.1642463636999</v>
      </c>
      <c r="K87" s="6">
        <f t="shared" si="8"/>
        <v>-2249.3321585721797</v>
      </c>
      <c r="L87" s="7">
        <f t="shared" si="7"/>
        <v>-1.0761509113388517</v>
      </c>
      <c r="M87" s="7">
        <f t="shared" si="9"/>
        <v>-1.0713793714263866</v>
      </c>
      <c r="P87" s="5">
        <f t="shared" si="10"/>
        <v>0.19715684977826284</v>
      </c>
      <c r="R87" s="5">
        <v>-13</v>
      </c>
      <c r="Y87" s="7"/>
    </row>
    <row r="88" spans="1:25" x14ac:dyDescent="0.15">
      <c r="A88" s="5">
        <v>43.5</v>
      </c>
      <c r="B88" s="5">
        <v>86</v>
      </c>
      <c r="D88">
        <v>390.29296116504997</v>
      </c>
      <c r="E88">
        <v>2400.8623786408002</v>
      </c>
      <c r="F88">
        <v>105.79441069259001</v>
      </c>
      <c r="G88">
        <v>128.84763061967999</v>
      </c>
      <c r="I88" s="6">
        <f t="shared" si="6"/>
        <v>284.49855047245995</v>
      </c>
      <c r="J88" s="6">
        <f t="shared" si="6"/>
        <v>2272.0147480211203</v>
      </c>
      <c r="K88" s="6">
        <f t="shared" si="8"/>
        <v>-2441.9191471528843</v>
      </c>
      <c r="L88" s="7">
        <f t="shared" si="7"/>
        <v>-1.0747813803936561</v>
      </c>
      <c r="M88" s="7">
        <f t="shared" si="9"/>
        <v>-1.069954357458953</v>
      </c>
      <c r="P88" s="5">
        <f t="shared" si="10"/>
        <v>6.9643965218548223E-2</v>
      </c>
      <c r="R88" s="5">
        <v>-13</v>
      </c>
      <c r="Y88" s="7"/>
    </row>
    <row r="89" spans="1:25" x14ac:dyDescent="0.15">
      <c r="A89" s="5">
        <v>44</v>
      </c>
      <c r="B89" s="5">
        <v>87</v>
      </c>
      <c r="D89">
        <v>355.94563106795999</v>
      </c>
      <c r="E89">
        <v>2159.3395631068001</v>
      </c>
      <c r="F89">
        <v>105.63766707169</v>
      </c>
      <c r="G89">
        <v>129.28724179829999</v>
      </c>
      <c r="I89" s="6">
        <f t="shared" si="6"/>
        <v>250.30796399626999</v>
      </c>
      <c r="J89" s="6">
        <f t="shared" si="6"/>
        <v>2030.0523213085003</v>
      </c>
      <c r="K89" s="6">
        <f t="shared" si="8"/>
        <v>-2185.7548215739303</v>
      </c>
      <c r="L89" s="7">
        <f t="shared" si="7"/>
        <v>-1.0766987622097688</v>
      </c>
      <c r="M89" s="7">
        <f t="shared" si="9"/>
        <v>-1.0718162562528277</v>
      </c>
      <c r="P89" s="5">
        <f t="shared" si="10"/>
        <v>0.24816558755396978</v>
      </c>
      <c r="R89" s="5">
        <v>-13</v>
      </c>
      <c r="Y89" s="7"/>
    </row>
    <row r="90" spans="1:25" x14ac:dyDescent="0.15">
      <c r="A90" s="5">
        <v>44.5</v>
      </c>
      <c r="B90" s="5">
        <v>88</v>
      </c>
      <c r="D90">
        <v>359.08276699029</v>
      </c>
      <c r="E90">
        <v>2189.3970873786002</v>
      </c>
      <c r="F90">
        <v>105.895018226</v>
      </c>
      <c r="G90">
        <v>129.28918590523</v>
      </c>
      <c r="I90" s="6">
        <f t="shared" si="6"/>
        <v>253.18774876429001</v>
      </c>
      <c r="J90" s="6">
        <f t="shared" si="6"/>
        <v>2060.10790147337</v>
      </c>
      <c r="K90" s="6">
        <f t="shared" si="8"/>
        <v>-2218.9417330037541</v>
      </c>
      <c r="L90" s="7">
        <f t="shared" si="7"/>
        <v>-1.0770997632778301</v>
      </c>
      <c r="M90" s="7">
        <f t="shared" si="9"/>
        <v>-1.0721617742986511</v>
      </c>
      <c r="P90" s="5">
        <f t="shared" si="10"/>
        <v>0.28550158429022532</v>
      </c>
      <c r="R90" s="5">
        <v>-13</v>
      </c>
      <c r="Y90" s="7"/>
    </row>
    <row r="91" spans="1:25" x14ac:dyDescent="0.15">
      <c r="A91" s="5">
        <v>45</v>
      </c>
      <c r="B91" s="5">
        <v>89</v>
      </c>
      <c r="D91">
        <v>369.82305825242997</v>
      </c>
      <c r="E91">
        <v>2270.0995145631</v>
      </c>
      <c r="F91">
        <v>105.76792223571999</v>
      </c>
      <c r="G91">
        <v>129.10765492102001</v>
      </c>
      <c r="I91" s="6">
        <f t="shared" si="6"/>
        <v>264.05513601670998</v>
      </c>
      <c r="J91" s="6">
        <f t="shared" si="6"/>
        <v>2140.9918596420798</v>
      </c>
      <c r="K91" s="6">
        <f t="shared" si="8"/>
        <v>-2305.1350955537855</v>
      </c>
      <c r="L91" s="7">
        <f t="shared" si="7"/>
        <v>-1.0766669126612869</v>
      </c>
      <c r="M91" s="7">
        <f t="shared" si="9"/>
        <v>-1.0716734406598698</v>
      </c>
      <c r="P91" s="5">
        <f t="shared" si="10"/>
        <v>0.24520017241450276</v>
      </c>
      <c r="R91" s="5">
        <v>-13</v>
      </c>
      <c r="Y91" s="7"/>
    </row>
    <row r="92" spans="1:25" x14ac:dyDescent="0.15">
      <c r="A92" s="5">
        <v>45.5</v>
      </c>
      <c r="B92" s="5">
        <v>90</v>
      </c>
      <c r="D92">
        <v>394.26723300971003</v>
      </c>
      <c r="E92">
        <v>2459.2182038834999</v>
      </c>
      <c r="F92">
        <v>105.56695018226</v>
      </c>
      <c r="G92">
        <v>129.19708383961</v>
      </c>
      <c r="I92" s="6">
        <f t="shared" si="6"/>
        <v>288.70028282745</v>
      </c>
      <c r="J92" s="6">
        <f t="shared" si="6"/>
        <v>2330.0211200438898</v>
      </c>
      <c r="K92" s="6">
        <f t="shared" si="8"/>
        <v>-2507.3250612252177</v>
      </c>
      <c r="L92" s="7">
        <f t="shared" si="7"/>
        <v>-1.0760954223359092</v>
      </c>
      <c r="M92" s="7">
        <f t="shared" si="9"/>
        <v>-1.0710464673122542</v>
      </c>
      <c r="P92" s="5">
        <f t="shared" si="10"/>
        <v>0.19199043652461392</v>
      </c>
      <c r="R92" s="5">
        <v>-13</v>
      </c>
      <c r="Y92" s="7"/>
    </row>
    <row r="93" spans="1:25" x14ac:dyDescent="0.15">
      <c r="A93" s="5">
        <v>46</v>
      </c>
      <c r="B93" s="5">
        <v>91</v>
      </c>
      <c r="D93">
        <v>389.97597087379</v>
      </c>
      <c r="E93">
        <v>2409.3373786408001</v>
      </c>
      <c r="F93">
        <v>105.78955042526999</v>
      </c>
      <c r="G93">
        <v>129.23232077764001</v>
      </c>
      <c r="I93" s="6">
        <f t="shared" si="6"/>
        <v>284.18642044852004</v>
      </c>
      <c r="J93" s="6">
        <f t="shared" si="6"/>
        <v>2280.1050578631603</v>
      </c>
      <c r="K93" s="6">
        <f t="shared" si="8"/>
        <v>-2451.939648987272</v>
      </c>
      <c r="L93" s="7">
        <f t="shared" si="7"/>
        <v>-1.0753625761810948</v>
      </c>
      <c r="M93" s="7">
        <f t="shared" si="9"/>
        <v>-1.0702581381352019</v>
      </c>
      <c r="P93" s="5">
        <f t="shared" si="10"/>
        <v>0.12375734732958585</v>
      </c>
      <c r="R93" s="5">
        <v>-13</v>
      </c>
      <c r="Y93" s="7"/>
    </row>
    <row r="94" spans="1:25" x14ac:dyDescent="0.15">
      <c r="A94" s="5">
        <v>46.5</v>
      </c>
      <c r="B94" s="5">
        <v>92</v>
      </c>
      <c r="D94">
        <v>389.30097087378999</v>
      </c>
      <c r="E94">
        <v>2428.5274271845001</v>
      </c>
      <c r="F94">
        <v>105.78736330498</v>
      </c>
      <c r="G94">
        <v>128.97181044958</v>
      </c>
      <c r="I94" s="6">
        <f t="shared" si="6"/>
        <v>283.51360756881002</v>
      </c>
      <c r="J94" s="6">
        <f t="shared" si="6"/>
        <v>2299.55561673492</v>
      </c>
      <c r="K94" s="6">
        <f t="shared" si="8"/>
        <v>-2475.9531325130938</v>
      </c>
      <c r="L94" s="7">
        <f t="shared" si="7"/>
        <v>-1.0767093931081502</v>
      </c>
      <c r="M94" s="7">
        <f t="shared" si="9"/>
        <v>-1.0715494720400194</v>
      </c>
      <c r="P94" s="5">
        <f t="shared" si="10"/>
        <v>0.24915539835220446</v>
      </c>
      <c r="R94" s="5">
        <v>-13</v>
      </c>
      <c r="Y94" s="7"/>
    </row>
    <row r="95" spans="1:25" x14ac:dyDescent="0.15">
      <c r="A95" s="5">
        <v>47</v>
      </c>
      <c r="B95" s="5">
        <v>93</v>
      </c>
      <c r="D95">
        <v>369.37402912621002</v>
      </c>
      <c r="E95">
        <v>2282.5361650485002</v>
      </c>
      <c r="F95">
        <v>105.75188335358</v>
      </c>
      <c r="G95">
        <v>129.46682867557999</v>
      </c>
      <c r="I95" s="6">
        <f t="shared" si="6"/>
        <v>263.62214577263001</v>
      </c>
      <c r="J95" s="6">
        <f t="shared" si="6"/>
        <v>2153.0693363729201</v>
      </c>
      <c r="K95" s="6">
        <f t="shared" si="8"/>
        <v>-2320.0610578748738</v>
      </c>
      <c r="L95" s="7">
        <f t="shared" si="7"/>
        <v>-1.0775598438382246</v>
      </c>
      <c r="M95" s="7">
        <f t="shared" si="9"/>
        <v>-1.0723444397478556</v>
      </c>
      <c r="P95" s="5">
        <f t="shared" si="10"/>
        <v>0.32833829388890773</v>
      </c>
      <c r="R95" s="5">
        <v>-13</v>
      </c>
      <c r="Y95" s="7"/>
    </row>
    <row r="96" spans="1:25" x14ac:dyDescent="0.15">
      <c r="A96" s="5">
        <v>47.5</v>
      </c>
      <c r="B96" s="5">
        <v>94</v>
      </c>
      <c r="D96">
        <v>390.76383495146001</v>
      </c>
      <c r="E96">
        <v>2432.4424757282</v>
      </c>
      <c r="F96">
        <v>105.74143377886</v>
      </c>
      <c r="G96">
        <v>129.31664641555</v>
      </c>
      <c r="I96" s="6">
        <f t="shared" si="6"/>
        <v>285.02240117259998</v>
      </c>
      <c r="J96" s="6">
        <f t="shared" si="6"/>
        <v>2303.1258293126498</v>
      </c>
      <c r="K96" s="6">
        <f t="shared" si="8"/>
        <v>-2478.7285940025795</v>
      </c>
      <c r="L96" s="7">
        <f t="shared" si="7"/>
        <v>-1.0762454063321139</v>
      </c>
      <c r="M96" s="7">
        <f t="shared" si="9"/>
        <v>-1.070974519219507</v>
      </c>
      <c r="P96" s="5">
        <f t="shared" si="10"/>
        <v>0.20595499282832214</v>
      </c>
      <c r="R96" s="5">
        <v>-13</v>
      </c>
      <c r="Y96" s="7"/>
    </row>
    <row r="97" spans="1:25" x14ac:dyDescent="0.15">
      <c r="A97" s="5">
        <v>48</v>
      </c>
      <c r="B97" s="5">
        <v>95</v>
      </c>
      <c r="D97">
        <v>393.33082524271998</v>
      </c>
      <c r="E97">
        <v>2440.0601941748</v>
      </c>
      <c r="F97">
        <v>105.75479951397</v>
      </c>
      <c r="G97">
        <v>129.48845686512999</v>
      </c>
      <c r="I97" s="6">
        <f t="shared" si="6"/>
        <v>287.57602572874998</v>
      </c>
      <c r="J97" s="6">
        <f t="shared" si="6"/>
        <v>2310.57173730967</v>
      </c>
      <c r="K97" s="6">
        <f t="shared" si="8"/>
        <v>-2485.1100590428541</v>
      </c>
      <c r="L97" s="7">
        <f t="shared" si="7"/>
        <v>-1.0755390187263387</v>
      </c>
      <c r="M97" s="7">
        <f t="shared" si="9"/>
        <v>-1.070212648591494</v>
      </c>
      <c r="P97" s="5">
        <f t="shared" si="10"/>
        <v>0.14018537911816509</v>
      </c>
      <c r="R97" s="5">
        <v>-13</v>
      </c>
      <c r="Y97" s="7"/>
    </row>
    <row r="98" spans="1:25" x14ac:dyDescent="0.15">
      <c r="A98" s="5">
        <v>48.5</v>
      </c>
      <c r="B98" s="5">
        <v>96</v>
      </c>
      <c r="D98">
        <v>394.86771844660001</v>
      </c>
      <c r="E98">
        <v>2450.3888349515</v>
      </c>
      <c r="F98">
        <v>106.06464155529</v>
      </c>
      <c r="G98">
        <v>129.44179829890999</v>
      </c>
      <c r="I98" s="6">
        <f t="shared" si="6"/>
        <v>288.80307689131001</v>
      </c>
      <c r="J98" s="6">
        <f t="shared" si="6"/>
        <v>2320.9470366525902</v>
      </c>
      <c r="K98" s="6">
        <f t="shared" si="8"/>
        <v>-2496.3333670917982</v>
      </c>
      <c r="L98" s="7">
        <f t="shared" si="7"/>
        <v>-1.0755667094808681</v>
      </c>
      <c r="M98" s="7">
        <f t="shared" si="9"/>
        <v>-1.0701848563237852</v>
      </c>
      <c r="P98" s="5">
        <f t="shared" si="10"/>
        <v>0.14276358152977148</v>
      </c>
      <c r="R98" s="5">
        <v>-13</v>
      </c>
      <c r="Y98" s="7"/>
    </row>
    <row r="99" spans="1:25" x14ac:dyDescent="0.15">
      <c r="A99" s="5">
        <v>49</v>
      </c>
      <c r="B99" s="5">
        <v>97</v>
      </c>
      <c r="D99">
        <v>381.34077669903002</v>
      </c>
      <c r="E99">
        <v>2336.6395631067999</v>
      </c>
      <c r="F99">
        <v>105.89623329283</v>
      </c>
      <c r="G99">
        <v>129.51859052248</v>
      </c>
      <c r="I99" s="6">
        <f t="shared" si="6"/>
        <v>275.44454340620001</v>
      </c>
      <c r="J99" s="6">
        <f t="shared" si="6"/>
        <v>2207.12097258432</v>
      </c>
      <c r="K99" s="6">
        <f t="shared" si="8"/>
        <v>-2373.1006236949838</v>
      </c>
      <c r="L99" s="7">
        <f t="shared" si="7"/>
        <v>-1.075201882077319</v>
      </c>
      <c r="M99" s="7">
        <f t="shared" si="9"/>
        <v>-1.0697645458979983</v>
      </c>
      <c r="P99" s="5">
        <f t="shared" si="10"/>
        <v>0.10879560529953962</v>
      </c>
      <c r="R99" s="5">
        <v>-13</v>
      </c>
      <c r="Y99" s="7"/>
    </row>
    <row r="100" spans="1:25" x14ac:dyDescent="0.15">
      <c r="A100" s="5">
        <v>49.5</v>
      </c>
      <c r="B100" s="5">
        <v>98</v>
      </c>
      <c r="D100">
        <v>385.59902912620998</v>
      </c>
      <c r="E100">
        <v>2386.7968446601999</v>
      </c>
      <c r="F100">
        <v>105.88675577156999</v>
      </c>
      <c r="G100">
        <v>129.38469015795999</v>
      </c>
      <c r="I100" s="6">
        <f t="shared" si="6"/>
        <v>279.71227335463999</v>
      </c>
      <c r="J100" s="6">
        <f t="shared" si="6"/>
        <v>2257.4121545022399</v>
      </c>
      <c r="K100" s="6">
        <f t="shared" si="8"/>
        <v>-2429.1823120480481</v>
      </c>
      <c r="L100" s="7">
        <f t="shared" si="7"/>
        <v>-1.0760916242978604</v>
      </c>
      <c r="M100" s="7">
        <f t="shared" si="9"/>
        <v>-1.0705988050963018</v>
      </c>
      <c r="P100" s="5">
        <f t="shared" si="10"/>
        <v>0.19163681268795646</v>
      </c>
      <c r="R100" s="5">
        <v>-13</v>
      </c>
      <c r="Y100" s="7"/>
    </row>
    <row r="101" spans="1:25" x14ac:dyDescent="0.15">
      <c r="A101" s="5">
        <v>50</v>
      </c>
      <c r="B101" s="5">
        <v>99</v>
      </c>
      <c r="D101">
        <v>381.63689320387999</v>
      </c>
      <c r="E101">
        <v>2369.6953883494998</v>
      </c>
      <c r="F101">
        <v>106.02187120292</v>
      </c>
      <c r="G101">
        <v>129.47314702309001</v>
      </c>
      <c r="I101" s="6">
        <f t="shared" si="6"/>
        <v>275.61502200095998</v>
      </c>
      <c r="J101" s="6">
        <f t="shared" si="6"/>
        <v>2240.2222413264099</v>
      </c>
      <c r="K101" s="6">
        <f t="shared" si="8"/>
        <v>-2412.6516675907319</v>
      </c>
      <c r="L101" s="7">
        <f t="shared" si="7"/>
        <v>-1.0769697858915233</v>
      </c>
      <c r="M101" s="7">
        <f t="shared" si="9"/>
        <v>-1.0714214836677265</v>
      </c>
      <c r="P101" s="5">
        <f t="shared" si="10"/>
        <v>0.27339978292994355</v>
      </c>
      <c r="R101" s="5">
        <v>-13</v>
      </c>
      <c r="Y101" s="7"/>
    </row>
    <row r="102" spans="1:25" x14ac:dyDescent="0.15">
      <c r="A102" s="5">
        <v>50.5</v>
      </c>
      <c r="B102" s="5">
        <v>100</v>
      </c>
      <c r="D102">
        <v>378.23616504853999</v>
      </c>
      <c r="E102">
        <v>2345.2257281553002</v>
      </c>
      <c r="F102">
        <v>105.92247873633001</v>
      </c>
      <c r="G102">
        <v>129.50959902795</v>
      </c>
      <c r="I102" s="6">
        <f t="shared" si="6"/>
        <v>272.31368631221</v>
      </c>
      <c r="J102" s="6">
        <f t="shared" si="6"/>
        <v>2215.7161291273501</v>
      </c>
      <c r="K102" s="6">
        <f t="shared" si="8"/>
        <v>-2386.5456686406101</v>
      </c>
      <c r="L102" s="7">
        <f t="shared" si="7"/>
        <v>-1.0770990188082172</v>
      </c>
      <c r="M102" s="7">
        <f t="shared" si="9"/>
        <v>-1.0714952335621826</v>
      </c>
      <c r="P102" s="5">
        <f t="shared" si="10"/>
        <v>0.28543226897600477</v>
      </c>
      <c r="R102" s="5">
        <v>-13</v>
      </c>
      <c r="Y102" s="7"/>
    </row>
    <row r="103" spans="1:25" x14ac:dyDescent="0.15">
      <c r="A103" s="5">
        <v>51</v>
      </c>
      <c r="B103" s="5">
        <v>101</v>
      </c>
      <c r="D103">
        <v>367.06359223301001</v>
      </c>
      <c r="E103">
        <v>2255.6550970874</v>
      </c>
      <c r="F103">
        <v>105.74969623329</v>
      </c>
      <c r="G103">
        <v>129.78784933170999</v>
      </c>
      <c r="I103" s="6">
        <f t="shared" si="6"/>
        <v>261.31389599971999</v>
      </c>
      <c r="J103" s="6">
        <f t="shared" si="6"/>
        <v>2125.8672477556902</v>
      </c>
      <c r="K103" s="6">
        <f t="shared" si="8"/>
        <v>-2289.726801307108</v>
      </c>
      <c r="L103" s="7">
        <f t="shared" si="7"/>
        <v>-1.0770789209553921</v>
      </c>
      <c r="M103" s="7">
        <f t="shared" si="9"/>
        <v>-1.0714196526871196</v>
      </c>
      <c r="P103" s="5">
        <f t="shared" si="10"/>
        <v>0.28356101867956307</v>
      </c>
      <c r="R103" s="5">
        <v>-13</v>
      </c>
      <c r="Y103" s="7"/>
    </row>
    <row r="104" spans="1:25" x14ac:dyDescent="0.15">
      <c r="A104" s="5">
        <v>51.5</v>
      </c>
      <c r="B104" s="5">
        <v>102</v>
      </c>
      <c r="D104">
        <v>366.63300970874002</v>
      </c>
      <c r="E104">
        <v>2255.9973300971001</v>
      </c>
      <c r="F104">
        <v>106.06464155529</v>
      </c>
      <c r="G104">
        <v>129.62818955042999</v>
      </c>
      <c r="I104" s="6">
        <f t="shared" si="6"/>
        <v>260.56836815345002</v>
      </c>
      <c r="J104" s="6">
        <f t="shared" si="6"/>
        <v>2126.3691405466702</v>
      </c>
      <c r="K104" s="6">
        <f t="shared" si="8"/>
        <v>-2291.0746005025539</v>
      </c>
      <c r="L104" s="7">
        <f t="shared" si="7"/>
        <v>-1.077458545092288</v>
      </c>
      <c r="M104" s="7">
        <f t="shared" si="9"/>
        <v>-1.0717437938017775</v>
      </c>
      <c r="P104" s="5">
        <f t="shared" si="10"/>
        <v>0.31890667400330636</v>
      </c>
      <c r="R104" s="5">
        <v>-13</v>
      </c>
      <c r="U104" s="37"/>
      <c r="Y104" s="7"/>
    </row>
    <row r="105" spans="1:25" x14ac:dyDescent="0.15">
      <c r="A105" s="5">
        <v>52</v>
      </c>
      <c r="B105" s="5">
        <v>103</v>
      </c>
      <c r="D105">
        <v>372.30703883494999</v>
      </c>
      <c r="E105">
        <v>2288.7781553397999</v>
      </c>
      <c r="F105">
        <v>105.80024301336999</v>
      </c>
      <c r="G105">
        <v>129.60656136087999</v>
      </c>
      <c r="I105" s="6">
        <f t="shared" si="6"/>
        <v>266.50679582158</v>
      </c>
      <c r="J105" s="6">
        <f t="shared" si="6"/>
        <v>2159.1715939789201</v>
      </c>
      <c r="K105" s="6">
        <f t="shared" si="8"/>
        <v>-2324.499116953124</v>
      </c>
      <c r="L105" s="7">
        <f t="shared" si="7"/>
        <v>-1.0765698860781781</v>
      </c>
      <c r="M105" s="7">
        <f t="shared" si="9"/>
        <v>-1.0707996517654295</v>
      </c>
      <c r="P105" s="5">
        <f t="shared" si="10"/>
        <v>0.23616632068987853</v>
      </c>
      <c r="R105" s="5">
        <v>-13</v>
      </c>
      <c r="V105" s="7"/>
    </row>
    <row r="106" spans="1:25" x14ac:dyDescent="0.15">
      <c r="A106" s="5">
        <v>52.5</v>
      </c>
      <c r="B106" s="5">
        <v>104</v>
      </c>
      <c r="D106">
        <v>371.02354368931998</v>
      </c>
      <c r="E106">
        <v>2274.4820388349999</v>
      </c>
      <c r="F106">
        <v>105.78201701094</v>
      </c>
      <c r="G106">
        <v>129.68213851761999</v>
      </c>
      <c r="I106" s="6">
        <f t="shared" si="6"/>
        <v>265.24152667837996</v>
      </c>
      <c r="J106" s="6">
        <f t="shared" si="6"/>
        <v>2144.79990031738</v>
      </c>
      <c r="K106" s="6">
        <f t="shared" si="8"/>
        <v>-2308.5183537024759</v>
      </c>
      <c r="L106" s="7">
        <f t="shared" si="7"/>
        <v>-1.0763327401128979</v>
      </c>
      <c r="M106" s="7">
        <f t="shared" si="9"/>
        <v>-1.0705070227779114</v>
      </c>
      <c r="P106" s="5">
        <f t="shared" si="10"/>
        <v>0.21408637704154465</v>
      </c>
      <c r="R106" s="5">
        <v>-13</v>
      </c>
    </row>
    <row r="107" spans="1:25" x14ac:dyDescent="0.15">
      <c r="A107" s="5">
        <v>53</v>
      </c>
      <c r="B107" s="5">
        <v>105</v>
      </c>
      <c r="D107">
        <v>376.64830097087003</v>
      </c>
      <c r="E107">
        <v>2334.8830097086998</v>
      </c>
      <c r="F107">
        <v>106.14556500608001</v>
      </c>
      <c r="G107">
        <v>129.7390036452</v>
      </c>
      <c r="I107" s="6">
        <f t="shared" si="6"/>
        <v>270.50273596479002</v>
      </c>
      <c r="J107" s="6">
        <f t="shared" si="6"/>
        <v>2205.1440060634995</v>
      </c>
      <c r="K107" s="6">
        <f t="shared" si="8"/>
        <v>-2375.6700713114092</v>
      </c>
      <c r="L107" s="7">
        <f t="shared" si="7"/>
        <v>-1.0773310336100559</v>
      </c>
      <c r="M107" s="7">
        <f t="shared" si="9"/>
        <v>-1.0714498332528315</v>
      </c>
      <c r="P107" s="5">
        <f t="shared" si="10"/>
        <v>0.30703446551401231</v>
      </c>
      <c r="R107" s="5">
        <v>-13</v>
      </c>
    </row>
    <row r="108" spans="1:25" x14ac:dyDescent="0.15">
      <c r="A108" s="5">
        <v>53.5</v>
      </c>
      <c r="B108" s="5">
        <v>106</v>
      </c>
      <c r="D108">
        <v>378.30339805825002</v>
      </c>
      <c r="E108">
        <v>2369.9905339806</v>
      </c>
      <c r="F108">
        <v>106.01385176185001</v>
      </c>
      <c r="G108">
        <v>129.72369380315999</v>
      </c>
      <c r="I108" s="6">
        <f t="shared" si="6"/>
        <v>272.28954629640003</v>
      </c>
      <c r="J108" s="6">
        <f t="shared" si="6"/>
        <v>2240.2668401774399</v>
      </c>
      <c r="K108" s="6">
        <f t="shared" si="8"/>
        <v>-2416.0306619165276</v>
      </c>
      <c r="L108" s="7">
        <f t="shared" si="7"/>
        <v>-1.0784566456936739</v>
      </c>
      <c r="M108" s="7">
        <f t="shared" si="9"/>
        <v>-1.0725199623142114</v>
      </c>
      <c r="P108" s="5">
        <f t="shared" si="10"/>
        <v>0.41183680253379817</v>
      </c>
      <c r="R108" s="5">
        <v>-13</v>
      </c>
    </row>
    <row r="109" spans="1:25" x14ac:dyDescent="0.15">
      <c r="A109" s="5">
        <v>54</v>
      </c>
      <c r="B109" s="5">
        <v>107</v>
      </c>
      <c r="D109">
        <v>370.87257281553002</v>
      </c>
      <c r="E109">
        <v>2302.1788834951999</v>
      </c>
      <c r="F109">
        <v>106.00899149452999</v>
      </c>
      <c r="G109">
        <v>130.07314702309</v>
      </c>
      <c r="I109" s="6">
        <f t="shared" si="6"/>
        <v>264.86358132100003</v>
      </c>
      <c r="J109" s="6">
        <f t="shared" si="6"/>
        <v>2172.10573647211</v>
      </c>
      <c r="K109" s="6">
        <f t="shared" si="8"/>
        <v>-2341.6633024455323</v>
      </c>
      <c r="L109" s="7">
        <f t="shared" si="7"/>
        <v>-1.07806137755007</v>
      </c>
      <c r="M109" s="7">
        <f t="shared" si="9"/>
        <v>-1.0720692111483696</v>
      </c>
      <c r="P109" s="5">
        <f t="shared" si="10"/>
        <v>0.37503458105620907</v>
      </c>
      <c r="R109" s="5">
        <v>-13</v>
      </c>
    </row>
    <row r="110" spans="1:25" x14ac:dyDescent="0.15">
      <c r="A110" s="5">
        <v>54.5</v>
      </c>
      <c r="B110" s="5">
        <v>108</v>
      </c>
      <c r="D110">
        <v>363.72014563107001</v>
      </c>
      <c r="E110">
        <v>2270.2970873785998</v>
      </c>
      <c r="F110">
        <v>106.03304981773999</v>
      </c>
      <c r="G110">
        <v>129.86658566221001</v>
      </c>
      <c r="I110" s="6">
        <f t="shared" si="6"/>
        <v>257.68709581333002</v>
      </c>
      <c r="J110" s="6">
        <f t="shared" si="6"/>
        <v>2140.4305017163897</v>
      </c>
      <c r="K110" s="6">
        <f t="shared" si="8"/>
        <v>-2310.8295062463376</v>
      </c>
      <c r="L110" s="7">
        <f t="shared" si="7"/>
        <v>-1.0796096880479449</v>
      </c>
      <c r="M110" s="7">
        <f t="shared" si="9"/>
        <v>-1.0735620386240066</v>
      </c>
      <c r="P110" s="5">
        <f t="shared" si="10"/>
        <v>0.51919308909920991</v>
      </c>
      <c r="R110" s="5">
        <v>-13</v>
      </c>
    </row>
    <row r="111" spans="1:25" x14ac:dyDescent="0.15">
      <c r="A111" s="5">
        <v>55</v>
      </c>
      <c r="B111" s="5">
        <v>109</v>
      </c>
      <c r="D111">
        <v>365.90388349515001</v>
      </c>
      <c r="E111">
        <v>2285.7230582523998</v>
      </c>
      <c r="F111">
        <v>106.04179829891</v>
      </c>
      <c r="G111">
        <v>129.73730255164</v>
      </c>
      <c r="I111" s="6">
        <f t="shared" si="6"/>
        <v>259.86208519624</v>
      </c>
      <c r="J111" s="6">
        <f t="shared" si="6"/>
        <v>2155.9857557007599</v>
      </c>
      <c r="K111" s="6">
        <f t="shared" si="8"/>
        <v>-2327.3208216446719</v>
      </c>
      <c r="L111" s="7">
        <f t="shared" si="7"/>
        <v>-1.0794694795598141</v>
      </c>
      <c r="M111" s="7">
        <f t="shared" si="9"/>
        <v>-1.0733663471136377</v>
      </c>
      <c r="P111" s="5">
        <f t="shared" si="10"/>
        <v>0.50613870078908618</v>
      </c>
      <c r="R111" s="5">
        <v>-13</v>
      </c>
    </row>
    <row r="112" spans="1:25" x14ac:dyDescent="0.15">
      <c r="A112" s="5">
        <v>55.5</v>
      </c>
      <c r="B112" s="5">
        <v>110</v>
      </c>
      <c r="D112">
        <v>378.49393203884</v>
      </c>
      <c r="E112">
        <v>2374.2262135922001</v>
      </c>
      <c r="F112">
        <v>105.957472661</v>
      </c>
      <c r="G112">
        <v>129.96889428918999</v>
      </c>
      <c r="I112" s="6">
        <f t="shared" si="6"/>
        <v>272.53645937784</v>
      </c>
      <c r="J112" s="6">
        <f t="shared" si="6"/>
        <v>2244.2573193030103</v>
      </c>
      <c r="K112" s="6">
        <f t="shared" si="8"/>
        <v>-2420.5723237857724</v>
      </c>
      <c r="L112" s="7">
        <f t="shared" si="7"/>
        <v>-1.078562740095026</v>
      </c>
      <c r="M112" s="7">
        <f t="shared" si="9"/>
        <v>-1.0724041246266116</v>
      </c>
      <c r="P112" s="5">
        <f t="shared" si="10"/>
        <v>0.42171493139206873</v>
      </c>
      <c r="R112" s="5">
        <v>-13</v>
      </c>
    </row>
    <row r="113" spans="1:18" x14ac:dyDescent="0.15">
      <c r="A113" s="5">
        <v>56</v>
      </c>
      <c r="B113" s="5">
        <v>111</v>
      </c>
      <c r="D113">
        <v>377.68907766989997</v>
      </c>
      <c r="E113">
        <v>2377.3660194175</v>
      </c>
      <c r="F113">
        <v>105.97910085055</v>
      </c>
      <c r="G113">
        <v>129.96087484812</v>
      </c>
      <c r="I113" s="6">
        <f t="shared" si="6"/>
        <v>271.70997681935</v>
      </c>
      <c r="J113" s="6">
        <f t="shared" si="6"/>
        <v>2247.4051445693799</v>
      </c>
      <c r="K113" s="6">
        <f t="shared" si="8"/>
        <v>-2425.176196663906</v>
      </c>
      <c r="L113" s="7">
        <f t="shared" si="7"/>
        <v>-1.0791005807404559</v>
      </c>
      <c r="M113" s="7">
        <f t="shared" si="9"/>
        <v>-1.0728864822498037</v>
      </c>
      <c r="P113" s="5">
        <f t="shared" si="10"/>
        <v>0.47179164734567475</v>
      </c>
      <c r="R113" s="5">
        <v>-13</v>
      </c>
    </row>
    <row r="114" spans="1:18" x14ac:dyDescent="0.15">
      <c r="A114" s="5">
        <v>56.5</v>
      </c>
      <c r="B114" s="5">
        <v>112</v>
      </c>
      <c r="D114">
        <v>377.44174757282002</v>
      </c>
      <c r="E114">
        <v>2366.2917475728</v>
      </c>
      <c r="F114">
        <v>105.9737545565</v>
      </c>
      <c r="G114">
        <v>129.84933171323999</v>
      </c>
      <c r="I114" s="6">
        <f t="shared" si="6"/>
        <v>271.46799301632001</v>
      </c>
      <c r="J114" s="6">
        <f t="shared" si="6"/>
        <v>2236.4424158595598</v>
      </c>
      <c r="K114" s="6">
        <f t="shared" si="8"/>
        <v>-2412.2629060151517</v>
      </c>
      <c r="L114" s="7">
        <f t="shared" si="7"/>
        <v>-1.0786161489823187</v>
      </c>
      <c r="M114" s="7">
        <f t="shared" si="9"/>
        <v>-1.0723465674694286</v>
      </c>
      <c r="P114" s="5">
        <f t="shared" si="10"/>
        <v>0.42668767136827535</v>
      </c>
      <c r="R114" s="5">
        <v>-13</v>
      </c>
    </row>
    <row r="115" spans="1:18" x14ac:dyDescent="0.15">
      <c r="A115" s="5">
        <v>57</v>
      </c>
      <c r="B115" s="5">
        <v>113</v>
      </c>
      <c r="D115">
        <v>375.72597087379</v>
      </c>
      <c r="E115">
        <v>2357.2796116505001</v>
      </c>
      <c r="F115">
        <v>105.85613608749</v>
      </c>
      <c r="G115">
        <v>130.28724179829999</v>
      </c>
      <c r="I115" s="6">
        <f t="shared" si="6"/>
        <v>269.86983478629998</v>
      </c>
      <c r="J115" s="6">
        <f t="shared" si="6"/>
        <v>2226.9923698522002</v>
      </c>
      <c r="K115" s="6">
        <f t="shared" si="8"/>
        <v>-2402.5210090363403</v>
      </c>
      <c r="L115" s="7">
        <f t="shared" si="7"/>
        <v>-1.0788186980612733</v>
      </c>
      <c r="M115" s="7">
        <f t="shared" si="9"/>
        <v>-1.072493633526145</v>
      </c>
      <c r="P115" s="5">
        <f t="shared" si="10"/>
        <v>0.44554640355904152</v>
      </c>
      <c r="R115" s="5">
        <v>-13</v>
      </c>
    </row>
    <row r="116" spans="1:18" x14ac:dyDescent="0.15">
      <c r="A116" s="5">
        <v>57.5</v>
      </c>
      <c r="B116" s="5">
        <v>114</v>
      </c>
      <c r="D116">
        <v>387.52694174756999</v>
      </c>
      <c r="E116">
        <v>2447.0354368931999</v>
      </c>
      <c r="F116">
        <v>105.99441069258999</v>
      </c>
      <c r="G116">
        <v>130.22770352369</v>
      </c>
      <c r="I116" s="6">
        <f t="shared" si="6"/>
        <v>281.53253105497998</v>
      </c>
      <c r="J116" s="6">
        <f t="shared" si="6"/>
        <v>2316.8077333695101</v>
      </c>
      <c r="K116" s="6">
        <f t="shared" si="8"/>
        <v>-2498.6367489884319</v>
      </c>
      <c r="L116" s="7">
        <f t="shared" si="7"/>
        <v>-1.078482565903073</v>
      </c>
      <c r="M116" s="7">
        <f t="shared" si="9"/>
        <v>-1.0721020183457068</v>
      </c>
      <c r="P116" s="5">
        <f t="shared" si="10"/>
        <v>0.41425015484282157</v>
      </c>
      <c r="R116" s="5">
        <v>-13</v>
      </c>
    </row>
    <row r="117" spans="1:18" x14ac:dyDescent="0.15">
      <c r="A117" s="5">
        <v>58</v>
      </c>
      <c r="B117" s="5">
        <v>115</v>
      </c>
      <c r="D117">
        <v>386.29975728155</v>
      </c>
      <c r="E117">
        <v>2447.5949029126</v>
      </c>
      <c r="F117">
        <v>105.95990279465001</v>
      </c>
      <c r="G117">
        <v>130.03912515188</v>
      </c>
      <c r="I117" s="6">
        <f t="shared" si="6"/>
        <v>280.33985448689998</v>
      </c>
      <c r="J117" s="6">
        <f t="shared" si="6"/>
        <v>2317.55577776072</v>
      </c>
      <c r="K117" s="6">
        <f t="shared" si="8"/>
        <v>-2500.7270788259639</v>
      </c>
      <c r="L117" s="7">
        <f t="shared" si="7"/>
        <v>-1.0790364153574885</v>
      </c>
      <c r="M117" s="7">
        <f t="shared" si="9"/>
        <v>-1.0726003847778844</v>
      </c>
      <c r="P117" s="5">
        <f t="shared" si="10"/>
        <v>0.46581740258709298</v>
      </c>
      <c r="R117" s="5">
        <v>-13</v>
      </c>
    </row>
    <row r="118" spans="1:18" x14ac:dyDescent="0.15">
      <c r="A118" s="5">
        <v>58.5</v>
      </c>
      <c r="B118" s="5">
        <v>116</v>
      </c>
      <c r="D118">
        <v>381.91334951456002</v>
      </c>
      <c r="E118">
        <v>2419.4725728154999</v>
      </c>
      <c r="F118">
        <v>105.99295261239</v>
      </c>
      <c r="G118">
        <v>130.12466585662</v>
      </c>
      <c r="I118" s="6">
        <f t="shared" si="6"/>
        <v>275.92039690217001</v>
      </c>
      <c r="J118" s="6">
        <f t="shared" si="6"/>
        <v>2289.3479069588798</v>
      </c>
      <c r="K118" s="6">
        <f t="shared" si="8"/>
        <v>-2471.2970914484854</v>
      </c>
      <c r="L118" s="7">
        <f t="shared" si="7"/>
        <v>-1.079476423804586</v>
      </c>
      <c r="M118" s="7">
        <f t="shared" si="9"/>
        <v>-1.0729849102027438</v>
      </c>
      <c r="P118" s="5">
        <f t="shared" si="10"/>
        <v>0.50678525841895017</v>
      </c>
      <c r="R118" s="5">
        <v>-13</v>
      </c>
    </row>
    <row r="119" spans="1:18" x14ac:dyDescent="0.15">
      <c r="A119" s="5">
        <v>59</v>
      </c>
      <c r="B119" s="5">
        <v>117</v>
      </c>
      <c r="D119">
        <v>380.90970873786</v>
      </c>
      <c r="E119">
        <v>2400.1259708737998</v>
      </c>
      <c r="F119">
        <v>105.98420413123</v>
      </c>
      <c r="G119">
        <v>130.14167679222001</v>
      </c>
      <c r="I119" s="6">
        <f t="shared" si="6"/>
        <v>274.92550460663</v>
      </c>
      <c r="J119" s="6">
        <f t="shared" si="6"/>
        <v>2269.9842940815797</v>
      </c>
      <c r="K119" s="6">
        <f t="shared" si="8"/>
        <v>-2449.0556482912657</v>
      </c>
      <c r="L119" s="7">
        <f t="shared" si="7"/>
        <v>-1.0788866049322765</v>
      </c>
      <c r="M119" s="7">
        <f t="shared" si="9"/>
        <v>-1.0723396083081964</v>
      </c>
      <c r="P119" s="5">
        <f t="shared" si="10"/>
        <v>0.45186900695359922</v>
      </c>
      <c r="R119" s="5">
        <v>-13</v>
      </c>
    </row>
    <row r="120" spans="1:18" x14ac:dyDescent="0.15">
      <c r="A120" s="5">
        <v>59.5</v>
      </c>
      <c r="B120" s="5">
        <v>118</v>
      </c>
      <c r="D120">
        <v>381.02912621359002</v>
      </c>
      <c r="E120">
        <v>2401.8548543688999</v>
      </c>
      <c r="F120">
        <v>105.94070473876</v>
      </c>
      <c r="G120">
        <v>130.26925880924</v>
      </c>
      <c r="I120" s="6">
        <f t="shared" si="6"/>
        <v>275.08842147483</v>
      </c>
      <c r="J120" s="6">
        <f t="shared" si="6"/>
        <v>2271.5855955596599</v>
      </c>
      <c r="K120" s="6">
        <f t="shared" si="8"/>
        <v>-2450.8142931967618</v>
      </c>
      <c r="L120" s="7">
        <f t="shared" si="7"/>
        <v>-1.0789002615562653</v>
      </c>
      <c r="M120" s="7">
        <f t="shared" si="9"/>
        <v>-1.0722977819099473</v>
      </c>
      <c r="P120" s="5">
        <f t="shared" si="10"/>
        <v>0.45314053391271281</v>
      </c>
      <c r="R120" s="5">
        <v>-13</v>
      </c>
    </row>
    <row r="121" spans="1:18" x14ac:dyDescent="0.15">
      <c r="A121" s="5">
        <v>60</v>
      </c>
      <c r="B121" s="5">
        <v>119</v>
      </c>
      <c r="D121">
        <v>371.17742718446999</v>
      </c>
      <c r="E121">
        <v>2318.1473300971002</v>
      </c>
      <c r="F121">
        <v>106.09137302552</v>
      </c>
      <c r="G121">
        <v>130.12612393681999</v>
      </c>
      <c r="I121" s="6">
        <f t="shared" si="6"/>
        <v>265.08605415894999</v>
      </c>
      <c r="J121" s="6">
        <f t="shared" si="6"/>
        <v>2188.0212061602801</v>
      </c>
      <c r="K121" s="6">
        <f t="shared" si="8"/>
        <v>-2360.5393932333859</v>
      </c>
      <c r="L121" s="7">
        <f t="shared" si="7"/>
        <v>-1.0788466704926754</v>
      </c>
      <c r="M121" s="7">
        <f t="shared" si="9"/>
        <v>-1.0721887078241195</v>
      </c>
      <c r="P121" s="5">
        <f t="shared" si="10"/>
        <v>0.44815083205241685</v>
      </c>
      <c r="R121" s="5">
        <v>-13</v>
      </c>
    </row>
    <row r="122" spans="1:18" ht="15" x14ac:dyDescent="0.2">
      <c r="A122" s="5">
        <v>60.5</v>
      </c>
      <c r="B122" s="5">
        <v>120</v>
      </c>
      <c r="C122" s="14" t="s">
        <v>24</v>
      </c>
      <c r="D122">
        <v>364.33543689319998</v>
      </c>
      <c r="E122">
        <v>2264.2101941748001</v>
      </c>
      <c r="F122">
        <v>106.02721749696001</v>
      </c>
      <c r="G122">
        <v>130.18177399756999</v>
      </c>
      <c r="I122" s="6">
        <f t="shared" si="6"/>
        <v>258.30821939623996</v>
      </c>
      <c r="J122" s="6">
        <f t="shared" si="6"/>
        <v>2134.0284201772301</v>
      </c>
      <c r="K122" s="6">
        <f t="shared" si="8"/>
        <v>-2302.5258848164362</v>
      </c>
      <c r="L122" s="7">
        <f t="shared" si="7"/>
        <v>-1.078957460475251</v>
      </c>
      <c r="M122" s="7">
        <f t="shared" si="9"/>
        <v>-1.072244014784457</v>
      </c>
      <c r="P122" s="5">
        <f t="shared" si="10"/>
        <v>0.45846615227800125</v>
      </c>
    </row>
    <row r="123" spans="1:18" x14ac:dyDescent="0.15">
      <c r="A123" s="5">
        <v>61</v>
      </c>
      <c r="B123" s="5">
        <v>121</v>
      </c>
      <c r="D123">
        <v>380.72160194175001</v>
      </c>
      <c r="E123">
        <v>2405.0927184466</v>
      </c>
      <c r="F123">
        <v>106.21239368165</v>
      </c>
      <c r="G123">
        <v>130.12612393681999</v>
      </c>
      <c r="I123" s="6">
        <f t="shared" si="6"/>
        <v>274.50920826010002</v>
      </c>
      <c r="J123" s="6">
        <f t="shared" si="6"/>
        <v>2274.96659450978</v>
      </c>
      <c r="K123" s="6">
        <f t="shared" si="8"/>
        <v>-2455.4507051516357</v>
      </c>
      <c r="L123" s="7">
        <f t="shared" si="7"/>
        <v>-1.0793348399389342</v>
      </c>
      <c r="M123" s="7">
        <f t="shared" si="9"/>
        <v>-1.0725659112259023</v>
      </c>
      <c r="P123" s="5">
        <f t="shared" si="10"/>
        <v>0.49360281286727631</v>
      </c>
    </row>
    <row r="124" spans="1:18" x14ac:dyDescent="0.15">
      <c r="A124" s="5">
        <v>61.5</v>
      </c>
      <c r="B124" s="5">
        <v>122</v>
      </c>
      <c r="D124">
        <v>382.36747572816</v>
      </c>
      <c r="E124">
        <v>2411.7072815534002</v>
      </c>
      <c r="F124">
        <v>105.89258809235</v>
      </c>
      <c r="G124">
        <v>130.14605103280999</v>
      </c>
      <c r="I124" s="6">
        <f t="shared" si="6"/>
        <v>276.47488763580998</v>
      </c>
      <c r="J124" s="6">
        <f t="shared" si="6"/>
        <v>2281.56123052059</v>
      </c>
      <c r="K124" s="6">
        <f t="shared" si="8"/>
        <v>-2461.3985889888982</v>
      </c>
      <c r="L124" s="7">
        <f t="shared" si="7"/>
        <v>-1.0788220609916632</v>
      </c>
      <c r="M124" s="7">
        <f t="shared" si="9"/>
        <v>-1.0719976492563934</v>
      </c>
      <c r="P124" s="5">
        <f t="shared" si="10"/>
        <v>0.44585951583744526</v>
      </c>
    </row>
    <row r="125" spans="1:18" x14ac:dyDescent="0.15">
      <c r="A125" s="5">
        <v>62</v>
      </c>
      <c r="B125" s="5">
        <v>123</v>
      </c>
      <c r="D125">
        <v>386.78398058251997</v>
      </c>
      <c r="E125">
        <v>2460.1516990291002</v>
      </c>
      <c r="F125">
        <v>106.00656136088</v>
      </c>
      <c r="G125">
        <v>130.07120291615999</v>
      </c>
      <c r="I125" s="6">
        <f t="shared" si="6"/>
        <v>280.77741922164</v>
      </c>
      <c r="J125" s="6">
        <f t="shared" si="6"/>
        <v>2330.0804961129402</v>
      </c>
      <c r="K125" s="6">
        <f t="shared" si="8"/>
        <v>-2515.3191761138878</v>
      </c>
      <c r="L125" s="7">
        <f t="shared" si="7"/>
        <v>-1.0794988328986763</v>
      </c>
      <c r="M125" s="7">
        <f t="shared" si="9"/>
        <v>-1.0726189381411684</v>
      </c>
      <c r="P125" s="5">
        <f t="shared" si="10"/>
        <v>0.50887170139992444</v>
      </c>
    </row>
    <row r="126" spans="1:18" x14ac:dyDescent="0.15">
      <c r="A126" s="5">
        <v>62.5</v>
      </c>
      <c r="B126" s="5">
        <v>124</v>
      </c>
      <c r="D126">
        <v>400.64684466019003</v>
      </c>
      <c r="E126">
        <v>2572.4837378641</v>
      </c>
      <c r="F126">
        <v>105.98469015796</v>
      </c>
      <c r="G126">
        <v>130.17351154313999</v>
      </c>
      <c r="I126" s="6">
        <f t="shared" si="6"/>
        <v>294.66215450223001</v>
      </c>
      <c r="J126" s="6">
        <f t="shared" si="6"/>
        <v>2442.3102263209598</v>
      </c>
      <c r="K126" s="6">
        <f t="shared" si="8"/>
        <v>-2636.110117082922</v>
      </c>
      <c r="L126" s="7">
        <f t="shared" si="7"/>
        <v>-1.0793510540443905</v>
      </c>
      <c r="M126" s="7">
        <f t="shared" si="9"/>
        <v>-1.0724156762646446</v>
      </c>
      <c r="P126" s="5">
        <f t="shared" si="10"/>
        <v>0.49511245919147018</v>
      </c>
    </row>
    <row r="127" spans="1:18" x14ac:dyDescent="0.15">
      <c r="A127" s="5">
        <v>63</v>
      </c>
      <c r="B127" s="5">
        <v>125</v>
      </c>
      <c r="D127">
        <v>421.36844660193998</v>
      </c>
      <c r="E127">
        <v>2750.0584951455999</v>
      </c>
      <c r="F127">
        <v>106.01871202916</v>
      </c>
      <c r="G127">
        <v>130.22648845686999</v>
      </c>
      <c r="I127" s="6">
        <f t="shared" si="6"/>
        <v>315.34973457277999</v>
      </c>
      <c r="J127" s="6">
        <f t="shared" si="6"/>
        <v>2619.83200668873</v>
      </c>
      <c r="K127" s="6">
        <f t="shared" si="8"/>
        <v>-2828.4486734536958</v>
      </c>
      <c r="L127" s="7">
        <f t="shared" si="7"/>
        <v>-1.079629787800265</v>
      </c>
      <c r="M127" s="7">
        <f t="shared" si="9"/>
        <v>-1.0726389269982812</v>
      </c>
      <c r="P127" s="5">
        <f t="shared" si="10"/>
        <v>0.5210645162518871</v>
      </c>
    </row>
    <row r="128" spans="1:18" x14ac:dyDescent="0.15">
      <c r="A128" s="5">
        <v>63.5</v>
      </c>
      <c r="B128" s="5">
        <v>126</v>
      </c>
      <c r="D128">
        <v>420.25631067961001</v>
      </c>
      <c r="E128">
        <v>2754.8223300970999</v>
      </c>
      <c r="F128">
        <v>105.97934386391</v>
      </c>
      <c r="G128">
        <v>130.19368165249</v>
      </c>
      <c r="I128" s="6">
        <f t="shared" si="6"/>
        <v>314.27696681570001</v>
      </c>
      <c r="J128" s="6">
        <f t="shared" si="6"/>
        <v>2624.62864844461</v>
      </c>
      <c r="K128" s="6">
        <f t="shared" si="8"/>
        <v>-2835.277411317832</v>
      </c>
      <c r="L128" s="7">
        <f t="shared" si="7"/>
        <v>-1.0802585017114918</v>
      </c>
      <c r="M128" s="7">
        <f t="shared" si="9"/>
        <v>-1.07321215788727</v>
      </c>
      <c r="P128" s="5">
        <f t="shared" si="10"/>
        <v>0.57960216716412172</v>
      </c>
    </row>
    <row r="129" spans="1:16" x14ac:dyDescent="0.15">
      <c r="A129" s="5">
        <v>64</v>
      </c>
      <c r="B129" s="5">
        <v>127</v>
      </c>
      <c r="D129">
        <v>455.83834951455998</v>
      </c>
      <c r="E129">
        <v>3065.4645631068001</v>
      </c>
      <c r="F129">
        <v>106.20218712029001</v>
      </c>
      <c r="G129">
        <v>130.31251518834</v>
      </c>
      <c r="I129" s="6">
        <f t="shared" si="6"/>
        <v>349.63616239426995</v>
      </c>
      <c r="J129" s="6">
        <f t="shared" si="6"/>
        <v>2935.1520479184601</v>
      </c>
      <c r="K129" s="6">
        <f t="shared" si="8"/>
        <v>-3172.5462951078821</v>
      </c>
      <c r="L129" s="7">
        <f t="shared" si="7"/>
        <v>-1.080879710254798</v>
      </c>
      <c r="M129" s="7">
        <f t="shared" si="9"/>
        <v>-1.0737778834083382</v>
      </c>
      <c r="P129" s="5">
        <f t="shared" si="10"/>
        <v>0.63744101596705782</v>
      </c>
    </row>
    <row r="130" spans="1:16" x14ac:dyDescent="0.15">
      <c r="A130" s="5">
        <v>64.5</v>
      </c>
      <c r="B130" s="5">
        <v>128</v>
      </c>
      <c r="D130">
        <v>465.49878640777001</v>
      </c>
      <c r="E130">
        <v>3167.4572815534002</v>
      </c>
      <c r="F130">
        <v>105.95552855407</v>
      </c>
      <c r="G130">
        <v>130.14945321993</v>
      </c>
      <c r="I130" s="6">
        <f t="shared" ref="I130:J148" si="11">D130-F130</f>
        <v>359.54325785370003</v>
      </c>
      <c r="J130" s="6">
        <f t="shared" si="11"/>
        <v>3037.3078283334703</v>
      </c>
      <c r="K130" s="6">
        <f t="shared" si="8"/>
        <v>-3285.2261361464639</v>
      </c>
      <c r="L130" s="7">
        <f t="shared" ref="L130:L193" si="12">K130/J130</f>
        <v>-1.0816243600665998</v>
      </c>
      <c r="M130" s="7">
        <f t="shared" si="9"/>
        <v>-1.0744670501979021</v>
      </c>
      <c r="P130" s="5">
        <f t="shared" si="10"/>
        <v>0.70677310796745885</v>
      </c>
    </row>
    <row r="131" spans="1:16" x14ac:dyDescent="0.15">
      <c r="A131" s="5">
        <v>65</v>
      </c>
      <c r="B131" s="5">
        <v>129</v>
      </c>
      <c r="D131">
        <v>406.68932038834998</v>
      </c>
      <c r="E131">
        <v>2609.3483009708998</v>
      </c>
      <c r="F131">
        <v>105.96379100851</v>
      </c>
      <c r="G131">
        <v>130.73244228433001</v>
      </c>
      <c r="I131" s="6">
        <f t="shared" si="11"/>
        <v>300.72552937984</v>
      </c>
      <c r="J131" s="6">
        <f t="shared" si="11"/>
        <v>2478.6158586865699</v>
      </c>
      <c r="K131" s="6">
        <f t="shared" ref="K131:K181" si="13">I131-1.2*J131</f>
        <v>-2673.6135010440439</v>
      </c>
      <c r="L131" s="7">
        <f t="shared" si="12"/>
        <v>-1.0786719901246835</v>
      </c>
      <c r="M131" s="7">
        <f t="shared" ref="M131:M181" si="14">L131+ABS($N$2)*A131</f>
        <v>-1.0714591972337479</v>
      </c>
      <c r="P131" s="5">
        <f t="shared" ref="P131:P181" si="15">(L131-$O$2)/$O$2*100</f>
        <v>0.43188687125859043</v>
      </c>
    </row>
    <row r="132" spans="1:16" x14ac:dyDescent="0.15">
      <c r="A132" s="5">
        <v>65.5</v>
      </c>
      <c r="B132" s="5">
        <v>130</v>
      </c>
      <c r="D132">
        <v>418.14490291262001</v>
      </c>
      <c r="E132">
        <v>2722.8043689320002</v>
      </c>
      <c r="F132">
        <v>106.20364520049</v>
      </c>
      <c r="G132">
        <v>130.35625759416999</v>
      </c>
      <c r="I132" s="6">
        <f t="shared" si="11"/>
        <v>311.94125771212998</v>
      </c>
      <c r="J132" s="6">
        <f t="shared" si="11"/>
        <v>2592.4481113378301</v>
      </c>
      <c r="K132" s="6">
        <f t="shared" si="13"/>
        <v>-2798.9964758932665</v>
      </c>
      <c r="L132" s="7">
        <f t="shared" si="12"/>
        <v>-1.0796730949607503</v>
      </c>
      <c r="M132" s="7">
        <f t="shared" si="14"/>
        <v>-1.0724048190475766</v>
      </c>
      <c r="P132" s="5">
        <f t="shared" si="15"/>
        <v>0.52509671499477906</v>
      </c>
    </row>
    <row r="133" spans="1:16" x14ac:dyDescent="0.15">
      <c r="A133" s="5">
        <v>66</v>
      </c>
      <c r="B133" s="5">
        <v>131</v>
      </c>
      <c r="D133">
        <v>415.97718446601999</v>
      </c>
      <c r="E133">
        <v>2697.6951456310999</v>
      </c>
      <c r="F133">
        <v>106.12417982989</v>
      </c>
      <c r="G133">
        <v>129.98420413123</v>
      </c>
      <c r="I133" s="6">
        <f t="shared" si="11"/>
        <v>309.85300463612998</v>
      </c>
      <c r="J133" s="6">
        <f t="shared" si="11"/>
        <v>2567.7109414998699</v>
      </c>
      <c r="K133" s="6">
        <f t="shared" si="13"/>
        <v>-2771.4001251637137</v>
      </c>
      <c r="L133" s="7">
        <f t="shared" si="12"/>
        <v>-1.0793271471378563</v>
      </c>
      <c r="M133" s="7">
        <f t="shared" si="14"/>
        <v>-1.0720033882024447</v>
      </c>
      <c r="P133" s="5">
        <f t="shared" si="15"/>
        <v>0.49288655942354642</v>
      </c>
    </row>
    <row r="134" spans="1:16" x14ac:dyDescent="0.15">
      <c r="A134" s="5">
        <v>66.5</v>
      </c>
      <c r="B134" s="5">
        <v>132</v>
      </c>
      <c r="D134">
        <v>422.86771844660001</v>
      </c>
      <c r="E134">
        <v>2754.4733009708998</v>
      </c>
      <c r="F134">
        <v>106.23037667072001</v>
      </c>
      <c r="G134">
        <v>130.36379100850999</v>
      </c>
      <c r="I134" s="6">
        <f t="shared" si="11"/>
        <v>316.63734177588003</v>
      </c>
      <c r="J134" s="6">
        <f t="shared" si="11"/>
        <v>2624.1095099623899</v>
      </c>
      <c r="K134" s="6">
        <f t="shared" si="13"/>
        <v>-2832.2940701789876</v>
      </c>
      <c r="L134" s="7">
        <f t="shared" si="12"/>
        <v>-1.0793353171528202</v>
      </c>
      <c r="M134" s="7">
        <f t="shared" si="14"/>
        <v>-1.0719560751951707</v>
      </c>
      <c r="P134" s="5">
        <f t="shared" si="15"/>
        <v>0.4936472448090039</v>
      </c>
    </row>
    <row r="135" spans="1:16" x14ac:dyDescent="0.15">
      <c r="A135" s="5">
        <v>67</v>
      </c>
      <c r="B135" s="5">
        <v>133</v>
      </c>
      <c r="D135">
        <v>420.65752427184998</v>
      </c>
      <c r="E135">
        <v>2740.5075242717999</v>
      </c>
      <c r="F135">
        <v>106.07873633050001</v>
      </c>
      <c r="G135">
        <v>130.31737545564999</v>
      </c>
      <c r="I135" s="6">
        <f t="shared" si="11"/>
        <v>314.57878794134996</v>
      </c>
      <c r="J135" s="6">
        <f t="shared" si="11"/>
        <v>2610.1901488161498</v>
      </c>
      <c r="K135" s="6">
        <f t="shared" si="13"/>
        <v>-2817.6493906380297</v>
      </c>
      <c r="L135" s="7">
        <f t="shared" si="12"/>
        <v>-1.079480509079376</v>
      </c>
      <c r="M135" s="7">
        <f t="shared" si="14"/>
        <v>-1.0720457840994884</v>
      </c>
      <c r="P135" s="5">
        <f t="shared" si="15"/>
        <v>0.50716562599992432</v>
      </c>
    </row>
    <row r="136" spans="1:16" x14ac:dyDescent="0.15">
      <c r="A136" s="5">
        <v>67.5</v>
      </c>
      <c r="B136" s="5">
        <v>134</v>
      </c>
      <c r="D136">
        <v>422.05097087378999</v>
      </c>
      <c r="E136">
        <v>2753.8609223301</v>
      </c>
      <c r="F136">
        <v>105.94434993925</v>
      </c>
      <c r="G136">
        <v>130.10522478735999</v>
      </c>
      <c r="I136" s="6">
        <f t="shared" si="11"/>
        <v>316.10662093453999</v>
      </c>
      <c r="J136" s="6">
        <f t="shared" si="11"/>
        <v>2623.7556975427401</v>
      </c>
      <c r="K136" s="6">
        <f t="shared" si="13"/>
        <v>-2832.4002161167482</v>
      </c>
      <c r="L136" s="7">
        <f t="shared" si="12"/>
        <v>-1.0795213208186314</v>
      </c>
      <c r="M136" s="7">
        <f t="shared" si="14"/>
        <v>-1.0720311128165059</v>
      </c>
      <c r="P136" s="5">
        <f t="shared" si="15"/>
        <v>0.51096548361877725</v>
      </c>
    </row>
    <row r="137" spans="1:16" x14ac:dyDescent="0.15">
      <c r="A137" s="5">
        <v>68</v>
      </c>
      <c r="B137" s="5">
        <v>135</v>
      </c>
      <c r="D137">
        <v>418.30242718446999</v>
      </c>
      <c r="E137">
        <v>2721.2189320388002</v>
      </c>
      <c r="F137">
        <v>106.15042527339</v>
      </c>
      <c r="G137">
        <v>130.5659781288</v>
      </c>
      <c r="I137" s="6">
        <f t="shared" si="11"/>
        <v>312.15200191107999</v>
      </c>
      <c r="J137" s="6">
        <f t="shared" si="11"/>
        <v>2590.6529539100002</v>
      </c>
      <c r="K137" s="6">
        <f t="shared" si="13"/>
        <v>-2796.6315427809204</v>
      </c>
      <c r="L137" s="7">
        <f t="shared" si="12"/>
        <v>-1.079508368174148</v>
      </c>
      <c r="M137" s="7">
        <f t="shared" si="14"/>
        <v>-1.0719626771497845</v>
      </c>
      <c r="P137" s="5">
        <f t="shared" si="15"/>
        <v>0.50975950206242648</v>
      </c>
    </row>
    <row r="138" spans="1:16" x14ac:dyDescent="0.15">
      <c r="A138" s="5">
        <v>68.5</v>
      </c>
      <c r="B138" s="5">
        <v>136</v>
      </c>
      <c r="D138">
        <v>412.73082524272002</v>
      </c>
      <c r="E138">
        <v>2671.0342233010001</v>
      </c>
      <c r="F138">
        <v>106.10522478736</v>
      </c>
      <c r="G138">
        <v>130.19270959903</v>
      </c>
      <c r="I138" s="6">
        <f t="shared" si="11"/>
        <v>306.62560045536003</v>
      </c>
      <c r="J138" s="6">
        <f t="shared" si="11"/>
        <v>2540.8415137019701</v>
      </c>
      <c r="K138" s="6">
        <f t="shared" si="13"/>
        <v>-2742.3842159870037</v>
      </c>
      <c r="L138" s="7">
        <f t="shared" si="12"/>
        <v>-1.0793212410920461</v>
      </c>
      <c r="M138" s="7">
        <f t="shared" si="14"/>
        <v>-1.0717200670454448</v>
      </c>
      <c r="P138" s="5">
        <f t="shared" si="15"/>
        <v>0.49233666535927506</v>
      </c>
    </row>
    <row r="139" spans="1:16" x14ac:dyDescent="0.15">
      <c r="A139" s="5">
        <v>69</v>
      </c>
      <c r="B139" s="5">
        <v>137</v>
      </c>
      <c r="D139">
        <v>408.13228155339999</v>
      </c>
      <c r="E139">
        <v>2633.6701456310998</v>
      </c>
      <c r="F139">
        <v>105.94921020656</v>
      </c>
      <c r="G139">
        <v>130.31373025516001</v>
      </c>
      <c r="I139" s="6">
        <f t="shared" si="11"/>
        <v>302.18307134683999</v>
      </c>
      <c r="J139" s="6">
        <f t="shared" si="11"/>
        <v>2503.3564153759398</v>
      </c>
      <c r="K139" s="6">
        <f t="shared" si="13"/>
        <v>-2701.8446271042881</v>
      </c>
      <c r="L139" s="7">
        <f t="shared" si="12"/>
        <v>-1.0792888341864577</v>
      </c>
      <c r="M139" s="7">
        <f t="shared" si="14"/>
        <v>-1.0716321771176183</v>
      </c>
      <c r="P139" s="5">
        <f t="shared" si="15"/>
        <v>0.48931935638518903</v>
      </c>
    </row>
    <row r="140" spans="1:16" x14ac:dyDescent="0.15">
      <c r="A140" s="5">
        <v>69.5</v>
      </c>
      <c r="B140" s="5">
        <v>138</v>
      </c>
      <c r="D140">
        <v>422.83713592232999</v>
      </c>
      <c r="E140">
        <v>2758.6677184465998</v>
      </c>
      <c r="F140">
        <v>106.12855407047</v>
      </c>
      <c r="G140">
        <v>130.18614823815</v>
      </c>
      <c r="I140" s="6">
        <f t="shared" si="11"/>
        <v>316.70858185186</v>
      </c>
      <c r="J140" s="6">
        <f t="shared" si="11"/>
        <v>2628.4815702084497</v>
      </c>
      <c r="K140" s="6">
        <f t="shared" si="13"/>
        <v>-2837.4693023982795</v>
      </c>
      <c r="L140" s="7">
        <f t="shared" si="12"/>
        <v>-1.079508920495591</v>
      </c>
      <c r="M140" s="7">
        <f t="shared" si="14"/>
        <v>-1.0717967804045136</v>
      </c>
      <c r="P140" s="5">
        <f t="shared" si="15"/>
        <v>0.50981092704165121</v>
      </c>
    </row>
    <row r="141" spans="1:16" x14ac:dyDescent="0.15">
      <c r="A141" s="5">
        <v>70</v>
      </c>
      <c r="B141" s="5">
        <v>139</v>
      </c>
      <c r="D141">
        <v>420.61237864077998</v>
      </c>
      <c r="E141">
        <v>2737.6174757282001</v>
      </c>
      <c r="F141">
        <v>106.06925880924</v>
      </c>
      <c r="G141">
        <v>130.78906439854001</v>
      </c>
      <c r="I141" s="6">
        <f t="shared" si="11"/>
        <v>314.54311983153997</v>
      </c>
      <c r="J141" s="6">
        <f t="shared" si="11"/>
        <v>2606.82841132966</v>
      </c>
      <c r="K141" s="6">
        <f t="shared" si="13"/>
        <v>-2813.6509737640517</v>
      </c>
      <c r="L141" s="7">
        <f t="shared" si="12"/>
        <v>-1.0793387710274718</v>
      </c>
      <c r="M141" s="7">
        <f t="shared" si="14"/>
        <v>-1.0715711479141565</v>
      </c>
      <c r="P141" s="5">
        <f t="shared" si="15"/>
        <v>0.49396882463257796</v>
      </c>
    </row>
    <row r="142" spans="1:16" x14ac:dyDescent="0.15">
      <c r="A142" s="5">
        <v>70.5</v>
      </c>
      <c r="B142" s="5">
        <v>140</v>
      </c>
      <c r="D142">
        <v>431.22160194175001</v>
      </c>
      <c r="E142">
        <v>2830.3201456310999</v>
      </c>
      <c r="F142">
        <v>105.95212636695</v>
      </c>
      <c r="G142">
        <v>130.28554070473999</v>
      </c>
      <c r="I142" s="6">
        <f t="shared" si="11"/>
        <v>325.26947557480003</v>
      </c>
      <c r="J142" s="6">
        <f t="shared" si="11"/>
        <v>2700.0346049263599</v>
      </c>
      <c r="K142" s="6">
        <f t="shared" si="13"/>
        <v>-2914.7720503368319</v>
      </c>
      <c r="L142" s="7">
        <f t="shared" si="12"/>
        <v>-1.0795313678642013</v>
      </c>
      <c r="M142" s="7">
        <f t="shared" si="14"/>
        <v>-1.071708261728648</v>
      </c>
      <c r="P142" s="5">
        <f t="shared" si="15"/>
        <v>0.51190093364743239</v>
      </c>
    </row>
    <row r="143" spans="1:16" x14ac:dyDescent="0.15">
      <c r="A143" s="5">
        <v>71</v>
      </c>
      <c r="B143" s="5">
        <v>141</v>
      </c>
      <c r="D143">
        <v>427.89247572815998</v>
      </c>
      <c r="E143">
        <v>2800.7548543688999</v>
      </c>
      <c r="F143">
        <v>106.01409477521</v>
      </c>
      <c r="G143">
        <v>130.61482381530999</v>
      </c>
      <c r="I143" s="6">
        <f t="shared" si="11"/>
        <v>321.87838095295001</v>
      </c>
      <c r="J143" s="6">
        <f t="shared" si="11"/>
        <v>2670.1400305535899</v>
      </c>
      <c r="K143" s="6">
        <f t="shared" si="13"/>
        <v>-2882.2896557113577</v>
      </c>
      <c r="L143" s="7">
        <f t="shared" si="12"/>
        <v>-1.0794526214843434</v>
      </c>
      <c r="M143" s="7">
        <f t="shared" si="14"/>
        <v>-1.0715740323265521</v>
      </c>
      <c r="P143" s="5">
        <f t="shared" si="15"/>
        <v>0.50456909636434899</v>
      </c>
    </row>
    <row r="144" spans="1:16" x14ac:dyDescent="0.15">
      <c r="A144" s="5">
        <v>71.5</v>
      </c>
      <c r="B144" s="5">
        <v>142</v>
      </c>
      <c r="D144">
        <v>414.60339805824998</v>
      </c>
      <c r="E144">
        <v>2681.1764563106999</v>
      </c>
      <c r="F144">
        <v>106.17545565006</v>
      </c>
      <c r="G144">
        <v>130.38541919805999</v>
      </c>
      <c r="I144" s="6">
        <f t="shared" si="11"/>
        <v>308.42794240819001</v>
      </c>
      <c r="J144" s="6">
        <f t="shared" si="11"/>
        <v>2550.79103711264</v>
      </c>
      <c r="K144" s="6">
        <f t="shared" si="13"/>
        <v>-2752.5213021269778</v>
      </c>
      <c r="L144" s="7">
        <f t="shared" si="12"/>
        <v>-1.0790853747246525</v>
      </c>
      <c r="M144" s="7">
        <f t="shared" si="14"/>
        <v>-1.0711513025446233</v>
      </c>
      <c r="P144" s="5">
        <f t="shared" si="15"/>
        <v>0.4703758612003856</v>
      </c>
    </row>
    <row r="145" spans="1:16" x14ac:dyDescent="0.15">
      <c r="A145" s="5">
        <v>72</v>
      </c>
      <c r="B145" s="5">
        <v>143</v>
      </c>
      <c r="D145">
        <v>416.07621359222998</v>
      </c>
      <c r="E145">
        <v>2692.8398058252001</v>
      </c>
      <c r="F145">
        <v>106.14605103281001</v>
      </c>
      <c r="G145">
        <v>130.13851761846999</v>
      </c>
      <c r="I145" s="6">
        <f t="shared" si="11"/>
        <v>309.93016255941995</v>
      </c>
      <c r="J145" s="6">
        <f t="shared" si="11"/>
        <v>2562.7012882067302</v>
      </c>
      <c r="K145" s="6">
        <f t="shared" si="13"/>
        <v>-2765.3113832886561</v>
      </c>
      <c r="L145" s="7">
        <f t="shared" si="12"/>
        <v>-1.0790611438072457</v>
      </c>
      <c r="M145" s="7">
        <f t="shared" si="14"/>
        <v>-1.0710715886049784</v>
      </c>
      <c r="P145" s="5">
        <f t="shared" si="15"/>
        <v>0.46811979375999274</v>
      </c>
    </row>
    <row r="146" spans="1:16" x14ac:dyDescent="0.15">
      <c r="A146" s="5">
        <v>72.5</v>
      </c>
      <c r="B146" s="5">
        <v>144</v>
      </c>
      <c r="D146">
        <v>400.54830097087</v>
      </c>
      <c r="E146">
        <v>2549.4461165049001</v>
      </c>
      <c r="F146">
        <v>106.05978128797</v>
      </c>
      <c r="G146">
        <v>130.51786148238</v>
      </c>
      <c r="I146" s="6">
        <f t="shared" si="11"/>
        <v>294.48851968290001</v>
      </c>
      <c r="J146" s="6">
        <f t="shared" si="11"/>
        <v>2418.9282550225203</v>
      </c>
      <c r="K146" s="6">
        <f t="shared" si="13"/>
        <v>-2608.2253863441242</v>
      </c>
      <c r="L146" s="7">
        <f t="shared" si="12"/>
        <v>-1.0782566125839237</v>
      </c>
      <c r="M146" s="7">
        <f t="shared" si="14"/>
        <v>-1.0702115743594185</v>
      </c>
      <c r="P146" s="5">
        <f t="shared" si="15"/>
        <v>0.39321232462682915</v>
      </c>
    </row>
    <row r="147" spans="1:16" x14ac:dyDescent="0.15">
      <c r="A147" s="5">
        <v>73</v>
      </c>
      <c r="B147" s="5">
        <v>145</v>
      </c>
      <c r="D147">
        <v>405.03058252427002</v>
      </c>
      <c r="E147">
        <v>2591.1684466019001</v>
      </c>
      <c r="F147">
        <v>106.15868772783</v>
      </c>
      <c r="G147">
        <v>130.27849331713</v>
      </c>
      <c r="I147" s="6">
        <f t="shared" si="11"/>
        <v>298.87189479644002</v>
      </c>
      <c r="J147" s="6">
        <f t="shared" si="11"/>
        <v>2460.8899532847699</v>
      </c>
      <c r="K147" s="6">
        <f t="shared" si="13"/>
        <v>-2654.1960491452842</v>
      </c>
      <c r="L147" s="7">
        <f t="shared" si="12"/>
        <v>-1.0785512962912021</v>
      </c>
      <c r="M147" s="7">
        <f t="shared" si="14"/>
        <v>-1.070450775044459</v>
      </c>
      <c r="P147" s="5">
        <f t="shared" si="15"/>
        <v>0.4206494334264772</v>
      </c>
    </row>
    <row r="148" spans="1:16" x14ac:dyDescent="0.15">
      <c r="A148" s="5">
        <v>73.5</v>
      </c>
      <c r="B148" s="5">
        <v>146</v>
      </c>
      <c r="D148">
        <v>403.28786407767001</v>
      </c>
      <c r="E148">
        <v>2572.6616504854001</v>
      </c>
      <c r="F148">
        <v>106.10765492102</v>
      </c>
      <c r="G148">
        <v>130.35334143378</v>
      </c>
      <c r="I148" s="6">
        <f t="shared" si="11"/>
        <v>297.18020915664999</v>
      </c>
      <c r="J148" s="6">
        <f t="shared" si="11"/>
        <v>2442.3083090516202</v>
      </c>
      <c r="K148" s="6">
        <f t="shared" si="13"/>
        <v>-2633.5897617052942</v>
      </c>
      <c r="L148" s="7">
        <f t="shared" si="12"/>
        <v>-1.0783199450883214</v>
      </c>
      <c r="M148" s="7">
        <f t="shared" si="14"/>
        <v>-1.0701639408193404</v>
      </c>
      <c r="P148" s="5">
        <f t="shared" si="15"/>
        <v>0.39910902258058784</v>
      </c>
    </row>
    <row r="149" spans="1:16" x14ac:dyDescent="0.15">
      <c r="A149" s="5">
        <v>74</v>
      </c>
      <c r="B149" s="5">
        <v>147</v>
      </c>
      <c r="D149">
        <v>405.39417475727998</v>
      </c>
      <c r="E149">
        <v>2601.1444174756998</v>
      </c>
      <c r="F149">
        <v>106.09258809235</v>
      </c>
      <c r="G149">
        <v>130.35868772782999</v>
      </c>
      <c r="I149" s="6">
        <f t="shared" ref="I149:J181" si="16">D149-F149</f>
        <v>299.30158666492997</v>
      </c>
      <c r="J149" s="6">
        <f t="shared" si="16"/>
        <v>2470.7857297478699</v>
      </c>
      <c r="K149" s="6">
        <f t="shared" si="13"/>
        <v>-2665.6412890325141</v>
      </c>
      <c r="L149" s="7">
        <f t="shared" si="12"/>
        <v>-1.0788638030965672</v>
      </c>
      <c r="M149" s="7">
        <f t="shared" si="14"/>
        <v>-1.070652315805348</v>
      </c>
      <c r="P149" s="5">
        <f t="shared" si="15"/>
        <v>0.44974599698821216</v>
      </c>
    </row>
    <row r="150" spans="1:16" x14ac:dyDescent="0.15">
      <c r="A150" s="5">
        <v>74.5</v>
      </c>
      <c r="B150" s="5">
        <v>148</v>
      </c>
      <c r="D150">
        <v>408.97208737864003</v>
      </c>
      <c r="E150">
        <v>2637.6031553398002</v>
      </c>
      <c r="F150">
        <v>106.209963548</v>
      </c>
      <c r="G150">
        <v>130.41530984203999</v>
      </c>
      <c r="I150" s="6">
        <f t="shared" si="16"/>
        <v>302.76212383064001</v>
      </c>
      <c r="J150" s="6">
        <f t="shared" si="16"/>
        <v>2507.18784549776</v>
      </c>
      <c r="K150" s="6">
        <f t="shared" si="13"/>
        <v>-2705.863290766672</v>
      </c>
      <c r="L150" s="7">
        <f t="shared" si="12"/>
        <v>-1.0792423454132805</v>
      </c>
      <c r="M150" s="7">
        <f t="shared" si="14"/>
        <v>-1.0709753750998234</v>
      </c>
      <c r="P150" s="5">
        <f t="shared" si="15"/>
        <v>0.48499092730640847</v>
      </c>
    </row>
    <row r="151" spans="1:16" x14ac:dyDescent="0.15">
      <c r="A151" s="5">
        <v>75</v>
      </c>
      <c r="B151" s="5">
        <v>149</v>
      </c>
      <c r="D151">
        <v>405.21262135922001</v>
      </c>
      <c r="E151">
        <v>2585.5864077669999</v>
      </c>
      <c r="F151">
        <v>105.97205346294</v>
      </c>
      <c r="G151">
        <v>130.45127582017</v>
      </c>
      <c r="I151" s="6">
        <f t="shared" si="16"/>
        <v>299.24056789628003</v>
      </c>
      <c r="J151" s="6">
        <f t="shared" si="16"/>
        <v>2455.1351319468299</v>
      </c>
      <c r="K151" s="6">
        <f t="shared" si="13"/>
        <v>-2646.9215904399157</v>
      </c>
      <c r="L151" s="7">
        <f t="shared" si="12"/>
        <v>-1.0781164572155368</v>
      </c>
      <c r="M151" s="7">
        <f t="shared" si="14"/>
        <v>-1.0697940038798419</v>
      </c>
      <c r="P151" s="5">
        <f t="shared" si="15"/>
        <v>0.38016288213541816</v>
      </c>
    </row>
    <row r="152" spans="1:16" x14ac:dyDescent="0.15">
      <c r="A152" s="5">
        <v>75.5</v>
      </c>
      <c r="B152" s="5">
        <v>150</v>
      </c>
      <c r="D152">
        <v>392.19320388350002</v>
      </c>
      <c r="E152">
        <v>2484.3449029126</v>
      </c>
      <c r="F152">
        <v>106.10182260024</v>
      </c>
      <c r="G152">
        <v>130.39441069258999</v>
      </c>
      <c r="I152" s="6">
        <f t="shared" si="16"/>
        <v>286.09138128326003</v>
      </c>
      <c r="J152" s="6">
        <f t="shared" si="16"/>
        <v>2353.9504922200099</v>
      </c>
      <c r="K152" s="6">
        <f t="shared" si="13"/>
        <v>-2538.6492093807519</v>
      </c>
      <c r="L152" s="7">
        <f t="shared" si="12"/>
        <v>-1.0784632972406114</v>
      </c>
      <c r="M152" s="7">
        <f t="shared" si="14"/>
        <v>-1.0700853608826784</v>
      </c>
      <c r="P152" s="5">
        <f t="shared" si="15"/>
        <v>0.41245610795347909</v>
      </c>
    </row>
    <row r="153" spans="1:16" x14ac:dyDescent="0.15">
      <c r="A153" s="5">
        <v>76</v>
      </c>
      <c r="B153" s="5">
        <v>151</v>
      </c>
      <c r="D153">
        <v>374.36140776699</v>
      </c>
      <c r="E153">
        <v>2317.6451456311001</v>
      </c>
      <c r="F153">
        <v>106.02187120292</v>
      </c>
      <c r="G153">
        <v>130.31980558930999</v>
      </c>
      <c r="I153" s="6">
        <f t="shared" si="16"/>
        <v>268.33953656406999</v>
      </c>
      <c r="J153" s="6">
        <f t="shared" si="16"/>
        <v>2187.3253400417902</v>
      </c>
      <c r="K153" s="6">
        <f t="shared" si="13"/>
        <v>-2356.4508714860781</v>
      </c>
      <c r="L153" s="7">
        <f t="shared" si="12"/>
        <v>-1.0773207022971063</v>
      </c>
      <c r="M153" s="7">
        <f t="shared" si="14"/>
        <v>-1.0688872829169354</v>
      </c>
      <c r="P153" s="5">
        <f t="shared" si="15"/>
        <v>0.30607254820932323</v>
      </c>
    </row>
    <row r="154" spans="1:16" x14ac:dyDescent="0.15">
      <c r="A154" s="5">
        <v>76.5</v>
      </c>
      <c r="B154" s="5">
        <v>152</v>
      </c>
      <c r="D154">
        <v>380.30825242717998</v>
      </c>
      <c r="E154">
        <v>2369.6684466019001</v>
      </c>
      <c r="F154">
        <v>106.10935601458</v>
      </c>
      <c r="G154">
        <v>130.30085054678</v>
      </c>
      <c r="I154" s="6">
        <f t="shared" si="16"/>
        <v>274.19889641259999</v>
      </c>
      <c r="J154" s="6">
        <f t="shared" si="16"/>
        <v>2239.36759605512</v>
      </c>
      <c r="K154" s="6">
        <f t="shared" si="13"/>
        <v>-2413.042218853544</v>
      </c>
      <c r="L154" s="7">
        <f t="shared" si="12"/>
        <v>-1.0775552093833858</v>
      </c>
      <c r="M154" s="7">
        <f t="shared" si="14"/>
        <v>-1.0690663069809769</v>
      </c>
      <c r="P154" s="5">
        <f t="shared" si="15"/>
        <v>0.32790679381442761</v>
      </c>
    </row>
    <row r="155" spans="1:16" x14ac:dyDescent="0.15">
      <c r="A155" s="5">
        <v>77</v>
      </c>
      <c r="B155" s="5">
        <v>153</v>
      </c>
      <c r="D155">
        <v>378.12160194174999</v>
      </c>
      <c r="E155">
        <v>2353.6817961165002</v>
      </c>
      <c r="F155">
        <v>105.94094775213</v>
      </c>
      <c r="G155">
        <v>130.16476306197001</v>
      </c>
      <c r="I155" s="6">
        <f t="shared" si="16"/>
        <v>272.18065418961999</v>
      </c>
      <c r="J155" s="6">
        <f t="shared" si="16"/>
        <v>2223.5170330545302</v>
      </c>
      <c r="K155" s="6">
        <f t="shared" si="13"/>
        <v>-2396.0397854758162</v>
      </c>
      <c r="L155" s="7">
        <f t="shared" si="12"/>
        <v>-1.0775900296047136</v>
      </c>
      <c r="M155" s="7">
        <f t="shared" si="14"/>
        <v>-1.0690456441800666</v>
      </c>
      <c r="P155" s="5">
        <f t="shared" si="15"/>
        <v>0.33114879931864505</v>
      </c>
    </row>
    <row r="156" spans="1:16" x14ac:dyDescent="0.15">
      <c r="A156" s="5">
        <v>77.5</v>
      </c>
      <c r="B156" s="5">
        <v>154</v>
      </c>
      <c r="D156">
        <v>382.10558252427001</v>
      </c>
      <c r="E156">
        <v>2384.3395631068001</v>
      </c>
      <c r="F156">
        <v>106.20267314701999</v>
      </c>
      <c r="G156">
        <v>130.22527339004</v>
      </c>
      <c r="I156" s="6">
        <f t="shared" si="16"/>
        <v>275.90290937725001</v>
      </c>
      <c r="J156" s="6">
        <f t="shared" si="16"/>
        <v>2254.1142897167601</v>
      </c>
      <c r="K156" s="6">
        <f t="shared" si="13"/>
        <v>-2429.0342382828621</v>
      </c>
      <c r="L156" s="7">
        <f t="shared" si="12"/>
        <v>-1.0776003015304434</v>
      </c>
      <c r="M156" s="7">
        <f t="shared" si="14"/>
        <v>-1.0690004330835585</v>
      </c>
      <c r="P156" s="5">
        <f t="shared" si="15"/>
        <v>0.33210518725889709</v>
      </c>
    </row>
    <row r="157" spans="1:16" x14ac:dyDescent="0.15">
      <c r="A157" s="5">
        <v>78</v>
      </c>
      <c r="B157" s="5">
        <v>155</v>
      </c>
      <c r="D157">
        <v>379.46723300971001</v>
      </c>
      <c r="E157">
        <v>2368.6696601941999</v>
      </c>
      <c r="F157">
        <v>106.01652490887</v>
      </c>
      <c r="G157">
        <v>130.21385176185001</v>
      </c>
      <c r="I157" s="6">
        <f t="shared" si="16"/>
        <v>273.45070810084002</v>
      </c>
      <c r="J157" s="6">
        <f t="shared" si="16"/>
        <v>2238.4558084323498</v>
      </c>
      <c r="K157" s="6">
        <f t="shared" si="13"/>
        <v>-2412.6962620179797</v>
      </c>
      <c r="L157" s="7">
        <f t="shared" si="12"/>
        <v>-1.0778395771447706</v>
      </c>
      <c r="M157" s="7">
        <f t="shared" si="14"/>
        <v>-1.0691842256756479</v>
      </c>
      <c r="P157" s="5">
        <f t="shared" si="15"/>
        <v>0.3543834160895043</v>
      </c>
    </row>
    <row r="158" spans="1:16" x14ac:dyDescent="0.15">
      <c r="A158" s="5">
        <v>78.5</v>
      </c>
      <c r="B158" s="5">
        <v>156</v>
      </c>
      <c r="D158">
        <v>377.19878640777</v>
      </c>
      <c r="E158">
        <v>2356.9211165049001</v>
      </c>
      <c r="F158">
        <v>105.92247873633001</v>
      </c>
      <c r="G158">
        <v>130.19003645200999</v>
      </c>
      <c r="I158" s="6">
        <f t="shared" si="16"/>
        <v>271.27630767144001</v>
      </c>
      <c r="J158" s="6">
        <f t="shared" si="16"/>
        <v>2226.7310800528899</v>
      </c>
      <c r="K158" s="6">
        <f t="shared" si="13"/>
        <v>-2400.8009883920276</v>
      </c>
      <c r="L158" s="7">
        <f t="shared" si="12"/>
        <v>-1.0781728471383276</v>
      </c>
      <c r="M158" s="7">
        <f t="shared" si="14"/>
        <v>-1.0694620126469669</v>
      </c>
      <c r="P158" s="5">
        <f t="shared" si="15"/>
        <v>0.38541317731157065</v>
      </c>
    </row>
    <row r="159" spans="1:16" x14ac:dyDescent="0.15">
      <c r="A159" s="5">
        <v>79</v>
      </c>
      <c r="B159" s="5">
        <v>157</v>
      </c>
      <c r="D159">
        <v>381.89757281553</v>
      </c>
      <c r="E159">
        <v>2390.3521844659999</v>
      </c>
      <c r="F159">
        <v>106.04495747266</v>
      </c>
      <c r="G159">
        <v>130.4787363305</v>
      </c>
      <c r="I159" s="6">
        <f t="shared" si="16"/>
        <v>275.85261534286997</v>
      </c>
      <c r="J159" s="6">
        <f t="shared" si="16"/>
        <v>2259.8734481355</v>
      </c>
      <c r="K159" s="6">
        <f t="shared" si="13"/>
        <v>-2435.9955224197302</v>
      </c>
      <c r="L159" s="7">
        <f t="shared" si="12"/>
        <v>-1.0779344854153399</v>
      </c>
      <c r="M159" s="7">
        <f t="shared" si="14"/>
        <v>-1.0691681679017411</v>
      </c>
      <c r="P159" s="5">
        <f t="shared" si="15"/>
        <v>0.36322003813978554</v>
      </c>
    </row>
    <row r="160" spans="1:16" x14ac:dyDescent="0.15">
      <c r="A160" s="5">
        <v>79.5</v>
      </c>
      <c r="B160" s="5">
        <v>158</v>
      </c>
      <c r="D160">
        <v>381.79247572816001</v>
      </c>
      <c r="E160">
        <v>2388.1502427185001</v>
      </c>
      <c r="F160">
        <v>106.00388821385</v>
      </c>
      <c r="G160">
        <v>130.12077764277001</v>
      </c>
      <c r="I160" s="6">
        <f t="shared" si="16"/>
        <v>275.78858751431</v>
      </c>
      <c r="J160" s="6">
        <f t="shared" si="16"/>
        <v>2258.0294650757301</v>
      </c>
      <c r="K160" s="6">
        <f t="shared" si="13"/>
        <v>-2433.8467705765656</v>
      </c>
      <c r="L160" s="7">
        <f t="shared" si="12"/>
        <v>-1.0778631582183269</v>
      </c>
      <c r="M160" s="7">
        <f t="shared" si="14"/>
        <v>-1.0690413576824902</v>
      </c>
      <c r="P160" s="5">
        <f t="shared" si="15"/>
        <v>0.35657897853423975</v>
      </c>
    </row>
    <row r="161" spans="1:16" x14ac:dyDescent="0.15">
      <c r="A161" s="5">
        <v>80</v>
      </c>
      <c r="B161" s="5">
        <v>159</v>
      </c>
      <c r="D161">
        <v>385.30509708737998</v>
      </c>
      <c r="E161">
        <v>2416.0439320388</v>
      </c>
      <c r="F161">
        <v>106.11640340219</v>
      </c>
      <c r="G161">
        <v>130.09477521264</v>
      </c>
      <c r="I161" s="6">
        <f t="shared" si="16"/>
        <v>279.18869368518995</v>
      </c>
      <c r="J161" s="6">
        <f t="shared" si="16"/>
        <v>2285.9491568261601</v>
      </c>
      <c r="K161" s="6">
        <f t="shared" si="13"/>
        <v>-2463.9502945062022</v>
      </c>
      <c r="L161" s="7">
        <f t="shared" si="12"/>
        <v>-1.077867496373883</v>
      </c>
      <c r="M161" s="7">
        <f t="shared" si="14"/>
        <v>-1.0689902128158084</v>
      </c>
      <c r="P161" s="5">
        <f t="shared" si="15"/>
        <v>0.35698289107858183</v>
      </c>
    </row>
    <row r="162" spans="1:16" x14ac:dyDescent="0.15">
      <c r="A162" s="5">
        <v>80.5</v>
      </c>
      <c r="B162" s="5">
        <v>160</v>
      </c>
      <c r="D162">
        <v>378.12087378641002</v>
      </c>
      <c r="E162">
        <v>2366.0415048544</v>
      </c>
      <c r="F162">
        <v>106.20874848117001</v>
      </c>
      <c r="G162">
        <v>130.37618469015999</v>
      </c>
      <c r="I162" s="6">
        <f t="shared" si="16"/>
        <v>271.91212530524001</v>
      </c>
      <c r="J162" s="6">
        <f t="shared" si="16"/>
        <v>2235.6653201642403</v>
      </c>
      <c r="K162" s="6">
        <f t="shared" si="13"/>
        <v>-2410.8862588918482</v>
      </c>
      <c r="L162" s="7">
        <f t="shared" si="12"/>
        <v>-1.0783752993559588</v>
      </c>
      <c r="M162" s="7">
        <f t="shared" si="14"/>
        <v>-1.069442532775646</v>
      </c>
      <c r="P162" s="5">
        <f t="shared" si="15"/>
        <v>0.40426289103744334</v>
      </c>
    </row>
    <row r="163" spans="1:16" x14ac:dyDescent="0.15">
      <c r="A163" s="5">
        <v>81</v>
      </c>
      <c r="B163" s="5">
        <v>161</v>
      </c>
      <c r="D163">
        <v>393.00461165049001</v>
      </c>
      <c r="E163">
        <v>2480.7184466018998</v>
      </c>
      <c r="F163">
        <v>106.16962332928</v>
      </c>
      <c r="G163">
        <v>130.39781287970999</v>
      </c>
      <c r="I163" s="6">
        <f t="shared" si="16"/>
        <v>286.83498832121001</v>
      </c>
      <c r="J163" s="6">
        <f t="shared" si="16"/>
        <v>2350.32063372219</v>
      </c>
      <c r="K163" s="6">
        <f t="shared" si="13"/>
        <v>-2533.549772145418</v>
      </c>
      <c r="L163" s="7">
        <f t="shared" si="12"/>
        <v>-1.0779592093922306</v>
      </c>
      <c r="M163" s="7">
        <f t="shared" si="14"/>
        <v>-1.0689709597896799</v>
      </c>
      <c r="P163" s="5">
        <f t="shared" si="15"/>
        <v>0.36552201285761032</v>
      </c>
    </row>
    <row r="164" spans="1:16" x14ac:dyDescent="0.15">
      <c r="A164" s="5">
        <v>81.5</v>
      </c>
      <c r="B164" s="5">
        <v>162</v>
      </c>
      <c r="D164">
        <v>395.44417475728</v>
      </c>
      <c r="E164">
        <v>2494.7315533981</v>
      </c>
      <c r="F164">
        <v>106.23669501822999</v>
      </c>
      <c r="G164">
        <v>130.17812879708001</v>
      </c>
      <c r="I164" s="6">
        <f t="shared" si="16"/>
        <v>289.20747973904997</v>
      </c>
      <c r="J164" s="6">
        <f t="shared" si="16"/>
        <v>2364.5534246010202</v>
      </c>
      <c r="K164" s="6">
        <f t="shared" si="13"/>
        <v>-2548.2566297821741</v>
      </c>
      <c r="L164" s="7">
        <f t="shared" si="12"/>
        <v>-1.0776904438994228</v>
      </c>
      <c r="M164" s="7">
        <f t="shared" si="14"/>
        <v>-1.0686467112746343</v>
      </c>
      <c r="P164" s="5">
        <f t="shared" si="15"/>
        <v>0.34049807062523135</v>
      </c>
    </row>
    <row r="165" spans="1:16" x14ac:dyDescent="0.15">
      <c r="A165" s="5">
        <v>82</v>
      </c>
      <c r="B165" s="5">
        <v>163</v>
      </c>
      <c r="D165">
        <v>401.34854368932002</v>
      </c>
      <c r="E165">
        <v>2546.5851941748001</v>
      </c>
      <c r="F165">
        <v>106.04860267315</v>
      </c>
      <c r="G165">
        <v>130.27557715674001</v>
      </c>
      <c r="I165" s="6">
        <f t="shared" si="16"/>
        <v>295.29994101617001</v>
      </c>
      <c r="J165" s="6">
        <f t="shared" si="16"/>
        <v>2416.3096170180602</v>
      </c>
      <c r="K165" s="6">
        <f t="shared" si="13"/>
        <v>-2604.271599405502</v>
      </c>
      <c r="L165" s="7">
        <f t="shared" si="12"/>
        <v>-1.0777888649135137</v>
      </c>
      <c r="M165" s="7">
        <f t="shared" si="14"/>
        <v>-1.0686896492664872</v>
      </c>
      <c r="P165" s="5">
        <f t="shared" si="15"/>
        <v>0.34966175360154073</v>
      </c>
    </row>
    <row r="166" spans="1:16" x14ac:dyDescent="0.15">
      <c r="A166" s="5">
        <v>82.5</v>
      </c>
      <c r="B166" s="5">
        <v>164</v>
      </c>
      <c r="D166">
        <v>396.11092233009998</v>
      </c>
      <c r="E166">
        <v>2511.9529126214002</v>
      </c>
      <c r="F166">
        <v>106.04665856622</v>
      </c>
      <c r="G166">
        <v>130.20996354799999</v>
      </c>
      <c r="I166" s="6">
        <f t="shared" si="16"/>
        <v>290.06426376387998</v>
      </c>
      <c r="J166" s="6">
        <f t="shared" si="16"/>
        <v>2381.7429490734003</v>
      </c>
      <c r="K166" s="6">
        <f t="shared" si="13"/>
        <v>-2568.0272751242005</v>
      </c>
      <c r="L166" s="7">
        <f t="shared" si="12"/>
        <v>-1.0782134470570273</v>
      </c>
      <c r="M166" s="7">
        <f t="shared" si="14"/>
        <v>-1.0690587483877627</v>
      </c>
      <c r="P166" s="5">
        <f t="shared" si="15"/>
        <v>0.38919331295906612</v>
      </c>
    </row>
    <row r="167" spans="1:16" x14ac:dyDescent="0.15">
      <c r="A167" s="5">
        <v>83</v>
      </c>
      <c r="B167" s="5">
        <v>165</v>
      </c>
      <c r="D167">
        <v>396.54708737864001</v>
      </c>
      <c r="E167">
        <v>2503.8805825242998</v>
      </c>
      <c r="F167">
        <v>106.18031591738</v>
      </c>
      <c r="G167">
        <v>130.32782503038001</v>
      </c>
      <c r="I167" s="6">
        <f t="shared" si="16"/>
        <v>290.36677146125999</v>
      </c>
      <c r="J167" s="6">
        <f t="shared" si="16"/>
        <v>2373.5527574939197</v>
      </c>
      <c r="K167" s="6">
        <f t="shared" si="13"/>
        <v>-2557.8965375314438</v>
      </c>
      <c r="L167" s="7">
        <f t="shared" si="12"/>
        <v>-1.0776657605168047</v>
      </c>
      <c r="M167" s="7">
        <f t="shared" si="14"/>
        <v>-1.0684555788253023</v>
      </c>
      <c r="P167" s="5">
        <f t="shared" si="15"/>
        <v>0.33819987551736375</v>
      </c>
    </row>
    <row r="168" spans="1:16" x14ac:dyDescent="0.15">
      <c r="A168" s="5">
        <v>83.5</v>
      </c>
      <c r="B168" s="5">
        <v>166</v>
      </c>
      <c r="D168">
        <v>401.21456310680003</v>
      </c>
      <c r="E168">
        <v>2539.0135922330001</v>
      </c>
      <c r="F168">
        <v>106.07314702309</v>
      </c>
      <c r="G168">
        <v>130.29817739975999</v>
      </c>
      <c r="I168" s="6">
        <f t="shared" si="16"/>
        <v>295.14141608371006</v>
      </c>
      <c r="J168" s="6">
        <f t="shared" si="16"/>
        <v>2408.7154148332402</v>
      </c>
      <c r="K168" s="6">
        <f t="shared" si="13"/>
        <v>-2595.3170817161781</v>
      </c>
      <c r="L168" s="7">
        <f t="shared" si="12"/>
        <v>-1.0774693704925937</v>
      </c>
      <c r="M168" s="7">
        <f t="shared" si="14"/>
        <v>-1.0682037057788534</v>
      </c>
      <c r="P168" s="5">
        <f t="shared" si="15"/>
        <v>0.3199145942875023</v>
      </c>
    </row>
    <row r="169" spans="1:16" x14ac:dyDescent="0.15">
      <c r="A169" s="5">
        <v>84</v>
      </c>
      <c r="B169" s="5">
        <v>167</v>
      </c>
      <c r="D169">
        <v>395.90509708738</v>
      </c>
      <c r="E169">
        <v>2507.4966019417998</v>
      </c>
      <c r="F169">
        <v>105.88262454434999</v>
      </c>
      <c r="G169">
        <v>130.40972053463</v>
      </c>
      <c r="I169" s="6">
        <f t="shared" si="16"/>
        <v>290.02247254303001</v>
      </c>
      <c r="J169" s="6">
        <f t="shared" si="16"/>
        <v>2377.0868814071696</v>
      </c>
      <c r="K169" s="6">
        <f t="shared" si="13"/>
        <v>-2562.4817851455737</v>
      </c>
      <c r="L169" s="7">
        <f t="shared" si="12"/>
        <v>-1.0779924811282688</v>
      </c>
      <c r="M169" s="7">
        <f t="shared" si="14"/>
        <v>-1.0686713333922904</v>
      </c>
      <c r="P169" s="5">
        <f t="shared" si="15"/>
        <v>0.36861984357946059</v>
      </c>
    </row>
    <row r="170" spans="1:16" x14ac:dyDescent="0.15">
      <c r="A170" s="5">
        <v>84.5</v>
      </c>
      <c r="B170" s="5">
        <v>168</v>
      </c>
      <c r="D170">
        <v>399.47597087379</v>
      </c>
      <c r="E170">
        <v>2534.7565533981001</v>
      </c>
      <c r="F170">
        <v>106.02357229648</v>
      </c>
      <c r="G170">
        <v>130.23207776428001</v>
      </c>
      <c r="I170" s="6">
        <f t="shared" si="16"/>
        <v>293.45239857731002</v>
      </c>
      <c r="J170" s="6">
        <f t="shared" si="16"/>
        <v>2404.5244756338202</v>
      </c>
      <c r="K170" s="6">
        <f t="shared" si="13"/>
        <v>-2591.9769721832745</v>
      </c>
      <c r="L170" s="7">
        <f t="shared" si="12"/>
        <v>-1.0779582401630754</v>
      </c>
      <c r="M170" s="7">
        <f t="shared" si="14"/>
        <v>-1.068581609404859</v>
      </c>
      <c r="P170" s="5">
        <f t="shared" si="15"/>
        <v>0.36543177086212497</v>
      </c>
    </row>
    <row r="171" spans="1:16" x14ac:dyDescent="0.15">
      <c r="A171" s="5">
        <v>85</v>
      </c>
      <c r="B171" s="5">
        <v>169</v>
      </c>
      <c r="D171">
        <v>394.96480582523998</v>
      </c>
      <c r="E171">
        <v>2492.3461165048998</v>
      </c>
      <c r="F171">
        <v>105.93633049818</v>
      </c>
      <c r="G171">
        <v>130.23256379100999</v>
      </c>
      <c r="I171" s="6">
        <f t="shared" si="16"/>
        <v>289.02847532705999</v>
      </c>
      <c r="J171" s="6">
        <f t="shared" si="16"/>
        <v>2362.1135527138899</v>
      </c>
      <c r="K171" s="6">
        <f t="shared" si="13"/>
        <v>-2545.5077879296082</v>
      </c>
      <c r="L171" s="7">
        <f t="shared" si="12"/>
        <v>-1.0776398894985435</v>
      </c>
      <c r="M171" s="7">
        <f t="shared" si="14"/>
        <v>-1.0682077757180892</v>
      </c>
      <c r="P171" s="5">
        <f t="shared" si="15"/>
        <v>0.33579110324641936</v>
      </c>
    </row>
    <row r="172" spans="1:16" x14ac:dyDescent="0.15">
      <c r="A172" s="5">
        <v>85.5</v>
      </c>
      <c r="B172" s="5">
        <v>170</v>
      </c>
      <c r="D172">
        <v>399.63106796117</v>
      </c>
      <c r="E172">
        <v>2530.1330097086998</v>
      </c>
      <c r="F172">
        <v>105.98201701094</v>
      </c>
      <c r="G172">
        <v>130.30449574727001</v>
      </c>
      <c r="I172" s="6">
        <f t="shared" si="16"/>
        <v>293.64905095022999</v>
      </c>
      <c r="J172" s="6">
        <f t="shared" si="16"/>
        <v>2399.82851396143</v>
      </c>
      <c r="K172" s="6">
        <f t="shared" si="13"/>
        <v>-2586.1451658034857</v>
      </c>
      <c r="L172" s="7">
        <f t="shared" si="12"/>
        <v>-1.0776374856612152</v>
      </c>
      <c r="M172" s="7">
        <f t="shared" si="14"/>
        <v>-1.0681498888585228</v>
      </c>
      <c r="P172" s="5">
        <f t="shared" si="15"/>
        <v>0.33556728922248696</v>
      </c>
    </row>
    <row r="173" spans="1:16" x14ac:dyDescent="0.15">
      <c r="A173" s="5">
        <v>86</v>
      </c>
      <c r="B173" s="5">
        <v>171</v>
      </c>
      <c r="D173">
        <v>397.09708737864003</v>
      </c>
      <c r="E173">
        <v>2504.6558252426998</v>
      </c>
      <c r="F173">
        <v>106.06731470231</v>
      </c>
      <c r="G173">
        <v>130.07654921021</v>
      </c>
      <c r="I173" s="6">
        <f t="shared" si="16"/>
        <v>291.02977267633003</v>
      </c>
      <c r="J173" s="6">
        <f t="shared" si="16"/>
        <v>2374.5792760324898</v>
      </c>
      <c r="K173" s="6">
        <f t="shared" si="13"/>
        <v>-2558.4653585626575</v>
      </c>
      <c r="L173" s="7">
        <f t="shared" si="12"/>
        <v>-1.0774394371189027</v>
      </c>
      <c r="M173" s="7">
        <f t="shared" si="14"/>
        <v>-1.0678963572939724</v>
      </c>
      <c r="P173" s="5">
        <f t="shared" si="15"/>
        <v>0.31712758838789779</v>
      </c>
    </row>
    <row r="174" spans="1:16" x14ac:dyDescent="0.15">
      <c r="A174" s="5">
        <v>86.5</v>
      </c>
      <c r="B174" s="5">
        <v>172</v>
      </c>
      <c r="D174">
        <v>402.96189320387998</v>
      </c>
      <c r="E174">
        <v>2561.4570388349998</v>
      </c>
      <c r="F174">
        <v>105.87776427704</v>
      </c>
      <c r="G174">
        <v>130.15917375455999</v>
      </c>
      <c r="I174" s="6">
        <f t="shared" si="16"/>
        <v>297.08412892683998</v>
      </c>
      <c r="J174" s="6">
        <f t="shared" si="16"/>
        <v>2431.2978650804398</v>
      </c>
      <c r="K174" s="6">
        <f t="shared" si="13"/>
        <v>-2620.4733091696876</v>
      </c>
      <c r="L174" s="7">
        <f t="shared" si="12"/>
        <v>-1.0778084194480173</v>
      </c>
      <c r="M174" s="7">
        <f t="shared" si="14"/>
        <v>-1.0682098566008491</v>
      </c>
      <c r="P174" s="5">
        <f t="shared" si="15"/>
        <v>0.35148241717218071</v>
      </c>
    </row>
    <row r="175" spans="1:16" x14ac:dyDescent="0.15">
      <c r="A175" s="5">
        <v>87</v>
      </c>
      <c r="B175" s="5">
        <v>173</v>
      </c>
      <c r="D175">
        <v>396.69684466018998</v>
      </c>
      <c r="E175">
        <v>2502.0179611651001</v>
      </c>
      <c r="F175">
        <v>106.01895504253</v>
      </c>
      <c r="G175">
        <v>130.23815309842001</v>
      </c>
      <c r="I175" s="6">
        <f t="shared" si="16"/>
        <v>290.67788961765996</v>
      </c>
      <c r="J175" s="6">
        <f t="shared" si="16"/>
        <v>2371.7798080666803</v>
      </c>
      <c r="K175" s="6">
        <f t="shared" si="13"/>
        <v>-2555.4578800623567</v>
      </c>
      <c r="L175" s="7">
        <f t="shared" si="12"/>
        <v>-1.0774431384275081</v>
      </c>
      <c r="M175" s="7">
        <f t="shared" si="14"/>
        <v>-1.0677890925581019</v>
      </c>
      <c r="P175" s="5">
        <f t="shared" si="15"/>
        <v>0.31747220603861542</v>
      </c>
    </row>
    <row r="176" spans="1:16" x14ac:dyDescent="0.15">
      <c r="A176" s="5">
        <v>87.5</v>
      </c>
      <c r="B176" s="5">
        <v>174</v>
      </c>
      <c r="D176">
        <v>402.39271844659999</v>
      </c>
      <c r="E176">
        <v>2551.1628640776999</v>
      </c>
      <c r="F176">
        <v>105.98857837180999</v>
      </c>
      <c r="G176">
        <v>129.72199270959999</v>
      </c>
      <c r="I176" s="6">
        <f t="shared" si="16"/>
        <v>296.40414007479001</v>
      </c>
      <c r="J176" s="6">
        <f t="shared" si="16"/>
        <v>2421.4408713681</v>
      </c>
      <c r="K176" s="6">
        <f t="shared" si="13"/>
        <v>-2609.3249055669298</v>
      </c>
      <c r="L176" s="7">
        <f t="shared" si="12"/>
        <v>-1.0775918323756866</v>
      </c>
      <c r="M176" s="7">
        <f t="shared" si="14"/>
        <v>-1.0678823034840423</v>
      </c>
      <c r="P176" s="5">
        <f t="shared" si="15"/>
        <v>0.33131664987198051</v>
      </c>
    </row>
    <row r="177" spans="1:16" x14ac:dyDescent="0.15">
      <c r="A177" s="5">
        <v>88</v>
      </c>
      <c r="B177" s="5">
        <v>175</v>
      </c>
      <c r="D177">
        <v>402.47742718447</v>
      </c>
      <c r="E177">
        <v>2550.6847087379001</v>
      </c>
      <c r="F177">
        <v>106.13948967192999</v>
      </c>
      <c r="G177">
        <v>129.92029161604</v>
      </c>
      <c r="I177" s="6">
        <f t="shared" si="16"/>
        <v>296.33793751254001</v>
      </c>
      <c r="J177" s="6">
        <f t="shared" si="16"/>
        <v>2420.7644171218599</v>
      </c>
      <c r="K177" s="6">
        <f t="shared" si="13"/>
        <v>-2608.5793630336916</v>
      </c>
      <c r="L177" s="7">
        <f t="shared" si="12"/>
        <v>-1.0775849746400075</v>
      </c>
      <c r="M177" s="7">
        <f t="shared" si="14"/>
        <v>-1.0678199627261253</v>
      </c>
      <c r="P177" s="5">
        <f t="shared" si="15"/>
        <v>0.3306781468421236</v>
      </c>
    </row>
    <row r="178" spans="1:16" x14ac:dyDescent="0.15">
      <c r="A178" s="5">
        <v>88.5</v>
      </c>
      <c r="B178" s="5">
        <v>176</v>
      </c>
      <c r="D178">
        <v>404.53713592232998</v>
      </c>
      <c r="E178">
        <v>2566.8242718447</v>
      </c>
      <c r="F178">
        <v>105.89939246659</v>
      </c>
      <c r="G178">
        <v>130.10984204131</v>
      </c>
      <c r="I178" s="6">
        <f t="shared" si="16"/>
        <v>298.63774345573995</v>
      </c>
      <c r="J178" s="6">
        <f t="shared" si="16"/>
        <v>2436.71442980339</v>
      </c>
      <c r="K178" s="6">
        <f t="shared" si="13"/>
        <v>-2625.419572308328</v>
      </c>
      <c r="L178" s="7">
        <f t="shared" si="12"/>
        <v>-1.0774424529181139</v>
      </c>
      <c r="M178" s="7">
        <f t="shared" si="14"/>
        <v>-1.0676219579819939</v>
      </c>
      <c r="P178" s="5">
        <f t="shared" si="15"/>
        <v>0.31740838033205077</v>
      </c>
    </row>
    <row r="179" spans="1:16" x14ac:dyDescent="0.15">
      <c r="A179" s="5">
        <v>89</v>
      </c>
      <c r="B179" s="5">
        <v>177</v>
      </c>
      <c r="D179">
        <v>408.29514563107</v>
      </c>
      <c r="E179">
        <v>2601.5917475728002</v>
      </c>
      <c r="F179">
        <v>106.08626974484</v>
      </c>
      <c r="G179">
        <v>130.07071688943</v>
      </c>
      <c r="I179" s="6">
        <f t="shared" si="16"/>
        <v>302.20887588622998</v>
      </c>
      <c r="J179" s="6">
        <f t="shared" si="16"/>
        <v>2471.5210306833701</v>
      </c>
      <c r="K179" s="6">
        <f t="shared" si="13"/>
        <v>-2663.6163609338141</v>
      </c>
      <c r="L179" s="7">
        <f t="shared" si="12"/>
        <v>-1.0777235264703897</v>
      </c>
      <c r="M179" s="7">
        <f t="shared" si="14"/>
        <v>-1.0678475485120316</v>
      </c>
      <c r="P179" s="5">
        <f t="shared" si="15"/>
        <v>0.3435782887593597</v>
      </c>
    </row>
    <row r="180" spans="1:16" x14ac:dyDescent="0.15">
      <c r="A180" s="5">
        <v>89.5</v>
      </c>
      <c r="B180" s="5">
        <v>178</v>
      </c>
      <c r="D180">
        <v>411.12597087378998</v>
      </c>
      <c r="E180">
        <v>2622.3131067960999</v>
      </c>
      <c r="F180">
        <v>106.06537059538</v>
      </c>
      <c r="G180">
        <v>130.01676792224001</v>
      </c>
      <c r="I180" s="6">
        <f t="shared" si="16"/>
        <v>305.06060027840999</v>
      </c>
      <c r="J180" s="6">
        <f t="shared" si="16"/>
        <v>2492.2963388738599</v>
      </c>
      <c r="K180" s="6">
        <f t="shared" si="13"/>
        <v>-2685.6950063702216</v>
      </c>
      <c r="L180" s="7">
        <f t="shared" si="12"/>
        <v>-1.0775985842774012</v>
      </c>
      <c r="M180" s="7">
        <f t="shared" si="14"/>
        <v>-1.0676671232968051</v>
      </c>
      <c r="P180" s="5">
        <f t="shared" si="15"/>
        <v>0.33194529902146852</v>
      </c>
    </row>
    <row r="181" spans="1:16" x14ac:dyDescent="0.15">
      <c r="A181" s="5">
        <v>90</v>
      </c>
      <c r="B181" s="5">
        <v>179</v>
      </c>
      <c r="D181">
        <v>403.63640776698998</v>
      </c>
      <c r="E181">
        <v>2566.6366504854</v>
      </c>
      <c r="F181">
        <v>105.99854191980999</v>
      </c>
      <c r="G181">
        <v>130.02454434993999</v>
      </c>
      <c r="I181" s="6">
        <f t="shared" si="16"/>
        <v>297.63786584717997</v>
      </c>
      <c r="J181" s="6">
        <f t="shared" si="16"/>
        <v>2436.6121061354602</v>
      </c>
      <c r="K181" s="6">
        <f t="shared" si="13"/>
        <v>-2626.2966615153723</v>
      </c>
      <c r="L181" s="7">
        <f t="shared" si="12"/>
        <v>-1.0778476618835968</v>
      </c>
      <c r="M181" s="7">
        <f t="shared" si="14"/>
        <v>-1.0678607178807629</v>
      </c>
      <c r="P181" s="5">
        <f t="shared" si="15"/>
        <v>0.35513616167167272</v>
      </c>
    </row>
    <row r="182" spans="1:16" x14ac:dyDescent="0.15">
      <c r="A182" s="5">
        <v>90.5</v>
      </c>
      <c r="B182" s="5">
        <v>180</v>
      </c>
      <c r="D182">
        <v>407.45145631067999</v>
      </c>
      <c r="E182">
        <v>2592.9587378640999</v>
      </c>
      <c r="F182">
        <v>105.99611178615</v>
      </c>
      <c r="G182">
        <v>130.14434993924999</v>
      </c>
      <c r="I182" s="6">
        <f t="shared" ref="I182:J241" si="17">D182-F182</f>
        <v>301.45534452453001</v>
      </c>
      <c r="J182" s="6">
        <f t="shared" si="17"/>
        <v>2462.8143879248501</v>
      </c>
      <c r="K182" s="6">
        <f>I182-1.2*J182</f>
        <v>-2653.9219209852899</v>
      </c>
      <c r="L182" s="7">
        <f t="shared" si="12"/>
        <v>-1.0775972131710119</v>
      </c>
      <c r="M182" s="7">
        <f>L182+ABS($N$2)*A182</f>
        <v>-1.06755478614594</v>
      </c>
      <c r="P182" s="5">
        <f>(L182-$O$2)/$O$2*100</f>
        <v>0.33181763945207143</v>
      </c>
    </row>
    <row r="183" spans="1:16" x14ac:dyDescent="0.15">
      <c r="A183" s="5">
        <v>91</v>
      </c>
      <c r="B183" s="5">
        <v>181</v>
      </c>
      <c r="D183">
        <v>400.54271844660002</v>
      </c>
      <c r="E183">
        <v>2544.1300970873999</v>
      </c>
      <c r="F183">
        <v>105.99951397327</v>
      </c>
      <c r="G183">
        <v>130.27484811664999</v>
      </c>
      <c r="I183" s="6">
        <f t="shared" si="17"/>
        <v>294.54320447333004</v>
      </c>
      <c r="J183" s="6">
        <f t="shared" si="17"/>
        <v>2413.8552489707499</v>
      </c>
      <c r="K183" s="6">
        <f t="shared" ref="K183:K241" si="18">I183-1.2*J183</f>
        <v>-2602.0830942915695</v>
      </c>
      <c r="L183" s="7">
        <f t="shared" si="12"/>
        <v>-1.0779780997228723</v>
      </c>
      <c r="M183" s="7">
        <f t="shared" ref="M183:M241" si="19">L183+ABS($N$2)*A183</f>
        <v>-1.0678801896755623</v>
      </c>
      <c r="P183" s="5">
        <f t="shared" ref="P183:P241" si="20">(L183-$O$2)/$O$2*100</f>
        <v>0.36728083441535891</v>
      </c>
    </row>
    <row r="184" spans="1:16" x14ac:dyDescent="0.15">
      <c r="A184" s="5">
        <v>91.5</v>
      </c>
      <c r="B184" s="5">
        <v>182</v>
      </c>
      <c r="D184">
        <v>407.05194174757003</v>
      </c>
      <c r="E184">
        <v>2591.8885922330001</v>
      </c>
      <c r="F184">
        <v>106.06439854192</v>
      </c>
      <c r="G184">
        <v>130.06002430134001</v>
      </c>
      <c r="I184" s="6">
        <f t="shared" si="17"/>
        <v>300.98754320565001</v>
      </c>
      <c r="J184" s="6">
        <f t="shared" si="17"/>
        <v>2461.82856793166</v>
      </c>
      <c r="K184" s="6">
        <f t="shared" si="18"/>
        <v>-2653.2067383123417</v>
      </c>
      <c r="L184" s="7">
        <f t="shared" si="12"/>
        <v>-1.0777382198231094</v>
      </c>
      <c r="M184" s="7">
        <f t="shared" si="19"/>
        <v>-1.0675848267535615</v>
      </c>
      <c r="P184" s="5">
        <f t="shared" si="20"/>
        <v>0.3449463423953199</v>
      </c>
    </row>
    <row r="185" spans="1:16" x14ac:dyDescent="0.15">
      <c r="A185" s="5">
        <v>92</v>
      </c>
      <c r="B185" s="5">
        <v>183</v>
      </c>
      <c r="D185">
        <v>398.83009708738001</v>
      </c>
      <c r="E185">
        <v>2520.0196601941998</v>
      </c>
      <c r="F185">
        <v>106.06439854192</v>
      </c>
      <c r="G185">
        <v>130.20656136087999</v>
      </c>
      <c r="I185" s="6">
        <f t="shared" si="17"/>
        <v>292.76569854546</v>
      </c>
      <c r="J185" s="6">
        <f t="shared" si="17"/>
        <v>2389.8130988333196</v>
      </c>
      <c r="K185" s="6">
        <f t="shared" si="18"/>
        <v>-2575.0100200545235</v>
      </c>
      <c r="L185" s="7">
        <f t="shared" si="12"/>
        <v>-1.0774943117148428</v>
      </c>
      <c r="M185" s="7">
        <f t="shared" si="19"/>
        <v>-1.067285435623057</v>
      </c>
      <c r="P185" s="5">
        <f t="shared" si="20"/>
        <v>0.32223679606364958</v>
      </c>
    </row>
    <row r="186" spans="1:16" x14ac:dyDescent="0.15">
      <c r="A186" s="5">
        <v>92.5</v>
      </c>
      <c r="B186" s="5">
        <v>184</v>
      </c>
      <c r="D186">
        <v>408.00412621358998</v>
      </c>
      <c r="E186">
        <v>2603.4674757282</v>
      </c>
      <c r="F186">
        <v>106.11178614824</v>
      </c>
      <c r="G186">
        <v>130.08894289186</v>
      </c>
      <c r="I186" s="6">
        <f t="shared" si="17"/>
        <v>301.89234006534997</v>
      </c>
      <c r="J186" s="6">
        <f t="shared" si="17"/>
        <v>2473.3785328363401</v>
      </c>
      <c r="K186" s="6">
        <f t="shared" si="18"/>
        <v>-2666.1618993382581</v>
      </c>
      <c r="L186" s="7">
        <f t="shared" si="12"/>
        <v>-1.0779433329522934</v>
      </c>
      <c r="M186" s="7">
        <f t="shared" si="19"/>
        <v>-1.0676789738382695</v>
      </c>
      <c r="P186" s="5">
        <f t="shared" si="20"/>
        <v>0.36404380554872889</v>
      </c>
    </row>
    <row r="187" spans="1:16" x14ac:dyDescent="0.15">
      <c r="A187" s="5">
        <v>93</v>
      </c>
      <c r="B187" s="5">
        <v>185</v>
      </c>
      <c r="D187">
        <v>407.51189320387999</v>
      </c>
      <c r="E187">
        <v>2600.6934466019002</v>
      </c>
      <c r="F187">
        <v>105.95431348724</v>
      </c>
      <c r="G187">
        <v>129.91616038882</v>
      </c>
      <c r="I187" s="6">
        <f t="shared" si="17"/>
        <v>301.55757971664002</v>
      </c>
      <c r="J187" s="6">
        <f t="shared" si="17"/>
        <v>2470.7772862130801</v>
      </c>
      <c r="K187" s="6">
        <f t="shared" si="18"/>
        <v>-2663.375163739056</v>
      </c>
      <c r="L187" s="7">
        <f t="shared" si="12"/>
        <v>-1.0779503189545536</v>
      </c>
      <c r="M187" s="7">
        <f t="shared" si="19"/>
        <v>-1.0676304768182918</v>
      </c>
      <c r="P187" s="5">
        <f t="shared" si="20"/>
        <v>0.36469425109205028</v>
      </c>
    </row>
    <row r="188" spans="1:16" x14ac:dyDescent="0.15">
      <c r="A188" s="5">
        <v>93.5</v>
      </c>
      <c r="B188" s="5">
        <v>186</v>
      </c>
      <c r="D188">
        <v>395.95946601942001</v>
      </c>
      <c r="E188">
        <v>2499.0148058251998</v>
      </c>
      <c r="F188">
        <v>105.82964763062</v>
      </c>
      <c r="G188">
        <v>130.17764277034999</v>
      </c>
      <c r="I188" s="6">
        <f t="shared" si="17"/>
        <v>290.1298183888</v>
      </c>
      <c r="J188" s="6">
        <f t="shared" si="17"/>
        <v>2368.83716305485</v>
      </c>
      <c r="K188" s="6">
        <f t="shared" si="18"/>
        <v>-2552.4747772770197</v>
      </c>
      <c r="L188" s="7">
        <f t="shared" si="12"/>
        <v>-1.0775222615915696</v>
      </c>
      <c r="M188" s="7">
        <f t="shared" si="19"/>
        <v>-1.0671469364330699</v>
      </c>
      <c r="P188" s="5">
        <f t="shared" si="20"/>
        <v>0.32483912455942338</v>
      </c>
    </row>
    <row r="189" spans="1:16" x14ac:dyDescent="0.15">
      <c r="A189" s="5">
        <v>94</v>
      </c>
      <c r="B189" s="5">
        <v>187</v>
      </c>
      <c r="D189">
        <v>398.09344660194</v>
      </c>
      <c r="E189">
        <v>2513.5757281553001</v>
      </c>
      <c r="F189">
        <v>105.94143377886</v>
      </c>
      <c r="G189">
        <v>130.01044957472999</v>
      </c>
      <c r="I189" s="6">
        <f t="shared" si="17"/>
        <v>292.15201282307999</v>
      </c>
      <c r="J189" s="6">
        <f t="shared" si="17"/>
        <v>2383.5652785805701</v>
      </c>
      <c r="K189" s="6">
        <f t="shared" si="18"/>
        <v>-2568.1263214736041</v>
      </c>
      <c r="L189" s="7">
        <f t="shared" si="12"/>
        <v>-1.0774306642874667</v>
      </c>
      <c r="M189" s="7">
        <f t="shared" si="19"/>
        <v>-1.0669998561067289</v>
      </c>
      <c r="P189" s="5">
        <f t="shared" si="20"/>
        <v>0.31631077658376844</v>
      </c>
    </row>
    <row r="190" spans="1:16" x14ac:dyDescent="0.15">
      <c r="A190" s="5">
        <v>94.5</v>
      </c>
      <c r="B190" s="5">
        <v>188</v>
      </c>
      <c r="D190">
        <v>401.75315533981001</v>
      </c>
      <c r="E190">
        <v>2552.0837378640999</v>
      </c>
      <c r="F190">
        <v>105.79635479951</v>
      </c>
      <c r="G190">
        <v>129.81190765491999</v>
      </c>
      <c r="I190" s="6">
        <f t="shared" si="17"/>
        <v>295.95680054030004</v>
      </c>
      <c r="J190" s="6">
        <f t="shared" si="17"/>
        <v>2422.2718302091798</v>
      </c>
      <c r="K190" s="6">
        <f t="shared" si="18"/>
        <v>-2610.7693957107158</v>
      </c>
      <c r="L190" s="7">
        <f t="shared" si="12"/>
        <v>-1.0778185020981967</v>
      </c>
      <c r="M190" s="7">
        <f t="shared" si="19"/>
        <v>-1.067332210895221</v>
      </c>
      <c r="P190" s="5">
        <f t="shared" si="20"/>
        <v>0.35242118223834895</v>
      </c>
    </row>
    <row r="191" spans="1:16" x14ac:dyDescent="0.15">
      <c r="A191" s="5">
        <v>95</v>
      </c>
      <c r="B191" s="5">
        <v>189</v>
      </c>
      <c r="D191">
        <v>398.64684466019003</v>
      </c>
      <c r="E191">
        <v>2520.7866504854001</v>
      </c>
      <c r="F191">
        <v>105.86488456865</v>
      </c>
      <c r="G191">
        <v>130.03159173755</v>
      </c>
      <c r="I191" s="6">
        <f t="shared" si="17"/>
        <v>292.78196009154004</v>
      </c>
      <c r="J191" s="6">
        <f t="shared" si="17"/>
        <v>2390.7550587478499</v>
      </c>
      <c r="K191" s="6">
        <f t="shared" si="18"/>
        <v>-2576.1241104058799</v>
      </c>
      <c r="L191" s="7">
        <f t="shared" si="12"/>
        <v>-1.077535777234794</v>
      </c>
      <c r="M191" s="7">
        <f t="shared" si="19"/>
        <v>-1.0669940030095804</v>
      </c>
      <c r="P191" s="5">
        <f t="shared" si="20"/>
        <v>0.32609752522591939</v>
      </c>
    </row>
    <row r="192" spans="1:16" x14ac:dyDescent="0.15">
      <c r="A192" s="5">
        <v>95.5</v>
      </c>
      <c r="B192" s="5">
        <v>190</v>
      </c>
      <c r="D192">
        <v>402.07936893203998</v>
      </c>
      <c r="E192">
        <v>2547.7609223301001</v>
      </c>
      <c r="F192">
        <v>105.88165249089</v>
      </c>
      <c r="G192">
        <v>129.79003645201001</v>
      </c>
      <c r="I192" s="6">
        <f t="shared" si="17"/>
        <v>296.19771644114996</v>
      </c>
      <c r="J192" s="6">
        <f t="shared" si="17"/>
        <v>2417.97088587809</v>
      </c>
      <c r="K192" s="6">
        <f t="shared" si="18"/>
        <v>-2605.3673466125579</v>
      </c>
      <c r="L192" s="7">
        <f t="shared" si="12"/>
        <v>-1.0775015372719901</v>
      </c>
      <c r="M192" s="7">
        <f t="shared" si="19"/>
        <v>-1.0669042800245385</v>
      </c>
      <c r="P192" s="5">
        <f t="shared" si="20"/>
        <v>0.32290954583803905</v>
      </c>
    </row>
    <row r="193" spans="1:16" x14ac:dyDescent="0.15">
      <c r="A193" s="5">
        <v>96</v>
      </c>
      <c r="B193" s="5">
        <v>191</v>
      </c>
      <c r="D193">
        <v>389.73956310680001</v>
      </c>
      <c r="E193">
        <v>2440.9985436892998</v>
      </c>
      <c r="F193">
        <v>105.85856622113999</v>
      </c>
      <c r="G193">
        <v>129.7397326853</v>
      </c>
      <c r="I193" s="6">
        <f t="shared" si="17"/>
        <v>283.88099688566001</v>
      </c>
      <c r="J193" s="6">
        <f t="shared" si="17"/>
        <v>2311.2588110039997</v>
      </c>
      <c r="K193" s="6">
        <f t="shared" si="18"/>
        <v>-2489.6295763191397</v>
      </c>
      <c r="L193" s="7">
        <f t="shared" si="12"/>
        <v>-1.0771747259397819</v>
      </c>
      <c r="M193" s="7">
        <f t="shared" si="19"/>
        <v>-1.0665219856700923</v>
      </c>
      <c r="P193" s="5">
        <f t="shared" si="20"/>
        <v>0.29248113104182416</v>
      </c>
    </row>
    <row r="194" spans="1:16" x14ac:dyDescent="0.15">
      <c r="A194" s="5">
        <v>96.5</v>
      </c>
      <c r="B194" s="5">
        <v>192</v>
      </c>
      <c r="D194">
        <v>383.68859223301001</v>
      </c>
      <c r="E194">
        <v>2392.0300970874</v>
      </c>
      <c r="F194">
        <v>105.91664641555001</v>
      </c>
      <c r="G194">
        <v>129.84374240583</v>
      </c>
      <c r="I194" s="6">
        <f t="shared" si="17"/>
        <v>277.77194581745999</v>
      </c>
      <c r="J194" s="6">
        <f t="shared" si="17"/>
        <v>2262.1863546815698</v>
      </c>
      <c r="K194" s="6">
        <f t="shared" si="18"/>
        <v>-2436.8516798004234</v>
      </c>
      <c r="L194" s="7">
        <f t="shared" ref="L194:L241" si="21">K194/J194</f>
        <v>-1.077210847266135</v>
      </c>
      <c r="M194" s="7">
        <f t="shared" si="19"/>
        <v>-1.0665026239742075</v>
      </c>
      <c r="P194" s="5">
        <f t="shared" si="20"/>
        <v>0.29584427850013184</v>
      </c>
    </row>
    <row r="195" spans="1:16" x14ac:dyDescent="0.15">
      <c r="A195" s="5">
        <v>97</v>
      </c>
      <c r="B195" s="5">
        <v>193</v>
      </c>
      <c r="D195">
        <v>374.54781553397999</v>
      </c>
      <c r="E195">
        <v>2307.4842233009999</v>
      </c>
      <c r="F195">
        <v>105.90741190766001</v>
      </c>
      <c r="G195">
        <v>129.78031591737999</v>
      </c>
      <c r="I195" s="6">
        <f t="shared" si="17"/>
        <v>268.64040362631999</v>
      </c>
      <c r="J195" s="6">
        <f t="shared" si="17"/>
        <v>2177.7039073836199</v>
      </c>
      <c r="K195" s="6">
        <f t="shared" si="18"/>
        <v>-2344.6042852340242</v>
      </c>
      <c r="L195" s="7">
        <f t="shared" si="21"/>
        <v>-1.0766405282575469</v>
      </c>
      <c r="M195" s="7">
        <f t="shared" si="19"/>
        <v>-1.0658768219433814</v>
      </c>
      <c r="P195" s="5">
        <f t="shared" si="20"/>
        <v>0.24274360037421258</v>
      </c>
    </row>
    <row r="196" spans="1:16" x14ac:dyDescent="0.15">
      <c r="A196" s="5">
        <v>97.5</v>
      </c>
      <c r="B196" s="5">
        <v>194</v>
      </c>
      <c r="D196">
        <v>370.76674757282001</v>
      </c>
      <c r="E196">
        <v>2274.2213592233002</v>
      </c>
      <c r="F196">
        <v>106.00461725395</v>
      </c>
      <c r="G196">
        <v>129.98614823815001</v>
      </c>
      <c r="I196" s="6">
        <f t="shared" si="17"/>
        <v>264.76213031886999</v>
      </c>
      <c r="J196" s="6">
        <f t="shared" si="17"/>
        <v>2144.2352109851499</v>
      </c>
      <c r="K196" s="6">
        <f t="shared" si="18"/>
        <v>-2308.3201228633102</v>
      </c>
      <c r="L196" s="7">
        <f t="shared" si="21"/>
        <v>-1.0765237465729205</v>
      </c>
      <c r="M196" s="7">
        <f t="shared" si="19"/>
        <v>-1.0657045572365169</v>
      </c>
      <c r="P196" s="5">
        <f t="shared" si="20"/>
        <v>0.23187041089084193</v>
      </c>
    </row>
    <row r="197" spans="1:16" x14ac:dyDescent="0.15">
      <c r="A197" s="5">
        <v>98</v>
      </c>
      <c r="B197" s="5">
        <v>195</v>
      </c>
      <c r="D197">
        <v>351.34830097087001</v>
      </c>
      <c r="E197">
        <v>2118.9776699028998</v>
      </c>
      <c r="F197">
        <v>106.03329283111</v>
      </c>
      <c r="G197">
        <v>129.82916160388999</v>
      </c>
      <c r="I197" s="6">
        <f t="shared" si="17"/>
        <v>245.31500813976001</v>
      </c>
      <c r="J197" s="6">
        <f t="shared" si="17"/>
        <v>1989.1485082990098</v>
      </c>
      <c r="K197" s="6">
        <f t="shared" si="18"/>
        <v>-2141.6632018190517</v>
      </c>
      <c r="L197" s="7">
        <f t="shared" si="21"/>
        <v>-1.0766733569081086</v>
      </c>
      <c r="M197" s="7">
        <f t="shared" si="19"/>
        <v>-1.0657986845494671</v>
      </c>
      <c r="P197" s="5">
        <f t="shared" si="20"/>
        <v>0.24580017674732599</v>
      </c>
    </row>
    <row r="198" spans="1:16" x14ac:dyDescent="0.15">
      <c r="A198" s="5">
        <v>98.5</v>
      </c>
      <c r="B198" s="5">
        <v>196</v>
      </c>
      <c r="D198">
        <v>338.74757281553002</v>
      </c>
      <c r="E198">
        <v>2010.9582524272</v>
      </c>
      <c r="F198">
        <v>106.09040097205001</v>
      </c>
      <c r="G198">
        <v>130.00315917376</v>
      </c>
      <c r="I198" s="6">
        <f t="shared" si="17"/>
        <v>232.65717184348</v>
      </c>
      <c r="J198" s="6">
        <f t="shared" si="17"/>
        <v>1880.9550932534401</v>
      </c>
      <c r="K198" s="6">
        <f t="shared" si="18"/>
        <v>-2024.4889400606478</v>
      </c>
      <c r="L198" s="7">
        <f t="shared" si="21"/>
        <v>-1.0763090237093014</v>
      </c>
      <c r="M198" s="7">
        <f t="shared" si="19"/>
        <v>-1.065378868328422</v>
      </c>
      <c r="P198" s="5">
        <f t="shared" si="20"/>
        <v>0.21187821442602453</v>
      </c>
    </row>
    <row r="199" spans="1:16" x14ac:dyDescent="0.15">
      <c r="A199" s="5">
        <v>99</v>
      </c>
      <c r="B199" s="5">
        <v>197</v>
      </c>
      <c r="D199">
        <v>331.90606796116998</v>
      </c>
      <c r="E199">
        <v>1964.1199029126001</v>
      </c>
      <c r="F199">
        <v>105.87582017011</v>
      </c>
      <c r="G199">
        <v>129.97715674361999</v>
      </c>
      <c r="I199" s="6">
        <f t="shared" si="17"/>
        <v>226.03024779105999</v>
      </c>
      <c r="J199" s="6">
        <f t="shared" si="17"/>
        <v>1834.14274616898</v>
      </c>
      <c r="K199" s="6">
        <f t="shared" si="18"/>
        <v>-1974.9410476117159</v>
      </c>
      <c r="L199" s="7">
        <f t="shared" si="21"/>
        <v>-1.0767651818468464</v>
      </c>
      <c r="M199" s="7">
        <f t="shared" si="19"/>
        <v>-1.0657795434437289</v>
      </c>
      <c r="P199" s="5">
        <f t="shared" si="20"/>
        <v>0.25434971909542364</v>
      </c>
    </row>
    <row r="200" spans="1:16" x14ac:dyDescent="0.15">
      <c r="A200" s="5">
        <v>99.5</v>
      </c>
      <c r="B200" s="5">
        <v>198</v>
      </c>
      <c r="D200">
        <v>359.73592233009998</v>
      </c>
      <c r="E200">
        <v>2188.3252427184998</v>
      </c>
      <c r="F200">
        <v>105.89769137303</v>
      </c>
      <c r="G200">
        <v>129.66075334143</v>
      </c>
      <c r="I200" s="6">
        <f t="shared" si="17"/>
        <v>253.83823095706998</v>
      </c>
      <c r="J200" s="6">
        <f t="shared" si="17"/>
        <v>2058.6644893770699</v>
      </c>
      <c r="K200" s="6">
        <f t="shared" si="18"/>
        <v>-2216.5591562954141</v>
      </c>
      <c r="L200" s="7">
        <f t="shared" si="21"/>
        <v>-1.0766976200993885</v>
      </c>
      <c r="M200" s="7">
        <f t="shared" si="19"/>
        <v>-1.0656564986740331</v>
      </c>
      <c r="P200" s="5">
        <f t="shared" si="20"/>
        <v>0.24805924911044303</v>
      </c>
    </row>
    <row r="201" spans="1:16" x14ac:dyDescent="0.15">
      <c r="A201" s="5">
        <v>100</v>
      </c>
      <c r="B201" s="5">
        <v>199</v>
      </c>
      <c r="D201">
        <v>356.62815533981001</v>
      </c>
      <c r="E201">
        <v>2160.6242718447002</v>
      </c>
      <c r="F201">
        <v>105.95504252734</v>
      </c>
      <c r="G201">
        <v>129.71956257593999</v>
      </c>
      <c r="I201" s="6">
        <f t="shared" si="17"/>
        <v>250.67311281247001</v>
      </c>
      <c r="J201" s="6">
        <f t="shared" si="17"/>
        <v>2030.9047092687601</v>
      </c>
      <c r="K201" s="6">
        <f t="shared" si="18"/>
        <v>-2186.4125383100418</v>
      </c>
      <c r="L201" s="7">
        <f t="shared" si="21"/>
        <v>-1.0765707166523206</v>
      </c>
      <c r="M201" s="7">
        <f t="shared" si="19"/>
        <v>-1.0654741122047273</v>
      </c>
      <c r="P201" s="5">
        <f t="shared" si="20"/>
        <v>0.23624365293646404</v>
      </c>
    </row>
    <row r="202" spans="1:16" x14ac:dyDescent="0.15">
      <c r="A202" s="5">
        <v>100.5</v>
      </c>
      <c r="B202" s="5">
        <v>200</v>
      </c>
      <c r="D202">
        <v>371.09417475727997</v>
      </c>
      <c r="E202">
        <v>2280.1419902912999</v>
      </c>
      <c r="F202">
        <v>105.94823815309999</v>
      </c>
      <c r="G202">
        <v>129.39684082625001</v>
      </c>
      <c r="I202" s="6">
        <f t="shared" si="17"/>
        <v>265.14593660417995</v>
      </c>
      <c r="J202" s="6">
        <f t="shared" si="17"/>
        <v>2150.74514946505</v>
      </c>
      <c r="K202" s="6">
        <f t="shared" si="18"/>
        <v>-2315.7482427538798</v>
      </c>
      <c r="L202" s="7">
        <f t="shared" si="21"/>
        <v>-1.0767190354142473</v>
      </c>
      <c r="M202" s="7">
        <f t="shared" si="19"/>
        <v>-1.0655669479444161</v>
      </c>
      <c r="P202" s="5">
        <f t="shared" si="20"/>
        <v>0.25005316431256136</v>
      </c>
    </row>
    <row r="203" spans="1:16" x14ac:dyDescent="0.15">
      <c r="A203" s="5">
        <v>101</v>
      </c>
      <c r="B203" s="5">
        <v>201</v>
      </c>
      <c r="D203">
        <v>345.29660194175</v>
      </c>
      <c r="E203">
        <v>2096.8033980583</v>
      </c>
      <c r="F203">
        <v>105.91300121507</v>
      </c>
      <c r="G203">
        <v>129.88602673147</v>
      </c>
      <c r="I203" s="6">
        <f t="shared" si="17"/>
        <v>239.38360072668002</v>
      </c>
      <c r="J203" s="6">
        <f t="shared" si="17"/>
        <v>1966.9173713268301</v>
      </c>
      <c r="K203" s="6">
        <f t="shared" si="18"/>
        <v>-2120.9172448655158</v>
      </c>
      <c r="L203" s="7">
        <f t="shared" si="21"/>
        <v>-1.0782950396308726</v>
      </c>
      <c r="M203" s="7">
        <f t="shared" si="19"/>
        <v>-1.0670874691388033</v>
      </c>
      <c r="P203" s="5">
        <f t="shared" si="20"/>
        <v>0.39679015075683</v>
      </c>
    </row>
    <row r="204" spans="1:16" x14ac:dyDescent="0.15">
      <c r="A204" s="5">
        <v>101.5</v>
      </c>
      <c r="B204" s="5">
        <v>202</v>
      </c>
      <c r="D204">
        <v>356.28689320388003</v>
      </c>
      <c r="E204">
        <v>2167.0735436893001</v>
      </c>
      <c r="F204">
        <v>105.947509113</v>
      </c>
      <c r="G204">
        <v>129.82575941677001</v>
      </c>
      <c r="I204" s="6">
        <f t="shared" si="17"/>
        <v>250.33938409088003</v>
      </c>
      <c r="J204" s="6">
        <f t="shared" si="17"/>
        <v>2037.24778427253</v>
      </c>
      <c r="K204" s="6">
        <f t="shared" si="18"/>
        <v>-2194.3579570361558</v>
      </c>
      <c r="L204" s="7">
        <f t="shared" si="21"/>
        <v>-1.077118833544211</v>
      </c>
      <c r="M204" s="7">
        <f t="shared" si="19"/>
        <v>-1.0658557800299038</v>
      </c>
      <c r="P204" s="5">
        <f t="shared" si="20"/>
        <v>0.28727715912048735</v>
      </c>
    </row>
    <row r="205" spans="1:16" x14ac:dyDescent="0.15">
      <c r="A205" s="5">
        <v>102</v>
      </c>
      <c r="B205" s="5">
        <v>203</v>
      </c>
      <c r="D205">
        <v>357.82063106795999</v>
      </c>
      <c r="E205">
        <v>2178.6626213591999</v>
      </c>
      <c r="F205">
        <v>105.87557715673999</v>
      </c>
      <c r="G205">
        <v>129.85273390037</v>
      </c>
      <c r="I205" s="6">
        <f t="shared" si="17"/>
        <v>251.94505391121999</v>
      </c>
      <c r="J205" s="6">
        <f t="shared" si="17"/>
        <v>2048.80988745883</v>
      </c>
      <c r="K205" s="6">
        <f t="shared" si="18"/>
        <v>-2206.6268110393758</v>
      </c>
      <c r="L205" s="7">
        <f t="shared" si="21"/>
        <v>-1.0770285835433411</v>
      </c>
      <c r="M205" s="7">
        <f t="shared" si="19"/>
        <v>-1.0657100470067959</v>
      </c>
      <c r="P205" s="5">
        <f t="shared" si="20"/>
        <v>0.27887425447432884</v>
      </c>
    </row>
    <row r="206" spans="1:16" x14ac:dyDescent="0.15">
      <c r="A206" s="5">
        <v>102.5</v>
      </c>
      <c r="B206" s="5">
        <v>204</v>
      </c>
      <c r="D206">
        <v>338.65242718447001</v>
      </c>
      <c r="E206">
        <v>2045.4890776699001</v>
      </c>
      <c r="F206">
        <v>105.86658566221</v>
      </c>
      <c r="G206">
        <v>129.65613608749001</v>
      </c>
      <c r="I206" s="6">
        <f t="shared" si="17"/>
        <v>232.78584152226</v>
      </c>
      <c r="J206" s="6">
        <f t="shared" si="17"/>
        <v>1915.8329415824101</v>
      </c>
      <c r="K206" s="6">
        <f t="shared" si="18"/>
        <v>-2066.213688376632</v>
      </c>
      <c r="L206" s="7">
        <f t="shared" si="21"/>
        <v>-1.0784936637899194</v>
      </c>
      <c r="M206" s="7">
        <f t="shared" si="19"/>
        <v>-1.0671196442311361</v>
      </c>
      <c r="P206" s="5">
        <f t="shared" si="20"/>
        <v>0.41528344552476265</v>
      </c>
    </row>
    <row r="207" spans="1:16" x14ac:dyDescent="0.15">
      <c r="A207" s="5">
        <v>103</v>
      </c>
      <c r="B207" s="5">
        <v>205</v>
      </c>
      <c r="D207">
        <v>340.84902912620998</v>
      </c>
      <c r="E207">
        <v>2051.9419902913</v>
      </c>
      <c r="F207">
        <v>105.88918590522999</v>
      </c>
      <c r="G207">
        <v>129.83475091130001</v>
      </c>
      <c r="I207" s="6">
        <f t="shared" si="17"/>
        <v>234.95984322097999</v>
      </c>
      <c r="J207" s="6">
        <f t="shared" si="17"/>
        <v>1922.10723938</v>
      </c>
      <c r="K207" s="6">
        <f t="shared" si="18"/>
        <v>-2071.56884403502</v>
      </c>
      <c r="L207" s="7">
        <f t="shared" si="21"/>
        <v>-1.0777592433933243</v>
      </c>
      <c r="M207" s="7">
        <f t="shared" si="19"/>
        <v>-1.0663297408123031</v>
      </c>
      <c r="P207" s="5">
        <f t="shared" si="20"/>
        <v>0.34690378343836831</v>
      </c>
    </row>
    <row r="208" spans="1:16" x14ac:dyDescent="0.15">
      <c r="A208" s="5">
        <v>103.5</v>
      </c>
      <c r="B208" s="5">
        <v>206</v>
      </c>
      <c r="D208">
        <v>348.04854368932001</v>
      </c>
      <c r="E208">
        <v>2105.8172330097</v>
      </c>
      <c r="F208">
        <v>105.80899149453001</v>
      </c>
      <c r="G208">
        <v>129.56136087485001</v>
      </c>
      <c r="I208" s="6">
        <f t="shared" si="17"/>
        <v>242.23955219479001</v>
      </c>
      <c r="J208" s="6">
        <f t="shared" si="17"/>
        <v>1976.2558721348501</v>
      </c>
      <c r="K208" s="6">
        <f t="shared" si="18"/>
        <v>-2129.2674943670299</v>
      </c>
      <c r="L208" s="7">
        <f t="shared" si="21"/>
        <v>-1.0774250057341457</v>
      </c>
      <c r="M208" s="7">
        <f t="shared" si="19"/>
        <v>-1.0659400201308866</v>
      </c>
      <c r="P208" s="5">
        <f t="shared" si="20"/>
        <v>0.31578392579669462</v>
      </c>
    </row>
    <row r="209" spans="1:16" x14ac:dyDescent="0.15">
      <c r="A209" s="5">
        <v>104</v>
      </c>
      <c r="B209" s="5">
        <v>207</v>
      </c>
      <c r="D209">
        <v>335.50388349514998</v>
      </c>
      <c r="E209">
        <v>2000.3796116505</v>
      </c>
      <c r="F209">
        <v>106.13462940462</v>
      </c>
      <c r="G209">
        <v>129.65613608749001</v>
      </c>
      <c r="I209" s="6">
        <f t="shared" si="17"/>
        <v>229.36925409052998</v>
      </c>
      <c r="J209" s="6">
        <f t="shared" si="17"/>
        <v>1870.72347556301</v>
      </c>
      <c r="K209" s="6">
        <f t="shared" si="18"/>
        <v>-2015.498916585082</v>
      </c>
      <c r="L209" s="7">
        <f t="shared" si="21"/>
        <v>-1.0773900808501378</v>
      </c>
      <c r="M209" s="7">
        <f t="shared" si="19"/>
        <v>-1.0658496122246408</v>
      </c>
      <c r="P209" s="5">
        <f t="shared" si="20"/>
        <v>0.31253217546685691</v>
      </c>
    </row>
    <row r="210" spans="1:16" x14ac:dyDescent="0.15">
      <c r="A210" s="5">
        <v>104.5</v>
      </c>
      <c r="B210" s="5">
        <v>208</v>
      </c>
      <c r="D210">
        <v>332.84733009708998</v>
      </c>
      <c r="E210">
        <v>1981.0327669902999</v>
      </c>
      <c r="F210">
        <v>105.96281895504001</v>
      </c>
      <c r="G210">
        <v>129.61676792224</v>
      </c>
      <c r="I210" s="6">
        <f t="shared" si="17"/>
        <v>226.88451114204997</v>
      </c>
      <c r="J210" s="6">
        <f t="shared" si="17"/>
        <v>1851.41599906806</v>
      </c>
      <c r="K210" s="6">
        <f t="shared" si="18"/>
        <v>-1994.8146877396221</v>
      </c>
      <c r="L210" s="7">
        <f t="shared" si="21"/>
        <v>-1.0774535213824143</v>
      </c>
      <c r="M210" s="7">
        <f t="shared" si="19"/>
        <v>-1.0658575697346793</v>
      </c>
      <c r="P210" s="5">
        <f t="shared" si="20"/>
        <v>0.31843893156971781</v>
      </c>
    </row>
    <row r="211" spans="1:16" x14ac:dyDescent="0.15">
      <c r="A211" s="5">
        <v>105</v>
      </c>
      <c r="B211" s="5">
        <v>209</v>
      </c>
      <c r="D211">
        <v>335.74684466018999</v>
      </c>
      <c r="E211">
        <v>2006.5002427185</v>
      </c>
      <c r="F211">
        <v>105.88942891859</v>
      </c>
      <c r="G211">
        <v>129.60826245443999</v>
      </c>
      <c r="I211" s="6">
        <f t="shared" si="17"/>
        <v>229.85741574159999</v>
      </c>
      <c r="J211" s="6">
        <f t="shared" si="17"/>
        <v>1876.8919802640601</v>
      </c>
      <c r="K211" s="6">
        <f t="shared" si="18"/>
        <v>-2022.4129605752719</v>
      </c>
      <c r="L211" s="7">
        <f t="shared" si="21"/>
        <v>-1.0775329543955632</v>
      </c>
      <c r="M211" s="7">
        <f t="shared" si="19"/>
        <v>-1.0658815197255902</v>
      </c>
      <c r="P211" s="5">
        <f t="shared" si="20"/>
        <v>0.32583469920199376</v>
      </c>
    </row>
    <row r="212" spans="1:16" x14ac:dyDescent="0.15">
      <c r="A212" s="5">
        <v>105.5</v>
      </c>
      <c r="B212" s="5">
        <v>210</v>
      </c>
      <c r="D212">
        <v>354.97961165049003</v>
      </c>
      <c r="E212">
        <v>2142.7628640777002</v>
      </c>
      <c r="F212">
        <v>105.97108140948001</v>
      </c>
      <c r="G212">
        <v>129.64106925881001</v>
      </c>
      <c r="I212" s="6">
        <f t="shared" si="17"/>
        <v>249.00853024101002</v>
      </c>
      <c r="J212" s="6">
        <f t="shared" si="17"/>
        <v>2013.1217948188903</v>
      </c>
      <c r="K212" s="6">
        <f t="shared" si="18"/>
        <v>-2166.7376235416586</v>
      </c>
      <c r="L212" s="7">
        <f t="shared" si="21"/>
        <v>-1.0763072701900722</v>
      </c>
      <c r="M212" s="7">
        <f t="shared" si="19"/>
        <v>-1.0646003524978613</v>
      </c>
      <c r="P212" s="5">
        <f t="shared" si="20"/>
        <v>0.21171494955360629</v>
      </c>
    </row>
    <row r="213" spans="1:16" x14ac:dyDescent="0.15">
      <c r="A213" s="5">
        <v>106</v>
      </c>
      <c r="B213" s="5">
        <v>211</v>
      </c>
      <c r="D213">
        <v>348.79466019417998</v>
      </c>
      <c r="E213">
        <v>2098.9699029126</v>
      </c>
      <c r="F213">
        <v>105.82964763062</v>
      </c>
      <c r="G213">
        <v>129.81555285541</v>
      </c>
      <c r="I213" s="6">
        <f t="shared" si="17"/>
        <v>242.96501256355998</v>
      </c>
      <c r="J213" s="6">
        <f t="shared" si="17"/>
        <v>1969.15435005719</v>
      </c>
      <c r="K213" s="6">
        <f t="shared" si="18"/>
        <v>-2120.0202075050679</v>
      </c>
      <c r="L213" s="7">
        <f t="shared" si="21"/>
        <v>-1.0766145413859998</v>
      </c>
      <c r="M213" s="7">
        <f t="shared" si="19"/>
        <v>-1.0648521406715508</v>
      </c>
      <c r="P213" s="5">
        <f t="shared" si="20"/>
        <v>0.24032404135418683</v>
      </c>
    </row>
    <row r="214" spans="1:16" x14ac:dyDescent="0.15">
      <c r="A214" s="5">
        <v>106.5</v>
      </c>
      <c r="B214" s="5">
        <v>212</v>
      </c>
      <c r="D214">
        <v>351.74660194174999</v>
      </c>
      <c r="E214">
        <v>2125.4895631067998</v>
      </c>
      <c r="F214">
        <v>105.85735115431</v>
      </c>
      <c r="G214">
        <v>129.70425273390001</v>
      </c>
      <c r="I214" s="6">
        <f t="shared" si="17"/>
        <v>245.88925078744001</v>
      </c>
      <c r="J214" s="6">
        <f t="shared" si="17"/>
        <v>1995.7853103728999</v>
      </c>
      <c r="K214" s="6">
        <f t="shared" si="18"/>
        <v>-2149.0531216600393</v>
      </c>
      <c r="L214" s="7">
        <f t="shared" si="21"/>
        <v>-1.076795740749541</v>
      </c>
      <c r="M214" s="7">
        <f t="shared" si="19"/>
        <v>-1.0649778570128541</v>
      </c>
      <c r="P214" s="5">
        <f t="shared" si="20"/>
        <v>0.25719496610881232</v>
      </c>
    </row>
    <row r="215" spans="1:16" x14ac:dyDescent="0.15">
      <c r="A215" s="5">
        <v>107</v>
      </c>
      <c r="B215" s="5">
        <v>213</v>
      </c>
      <c r="D215">
        <v>368.91432038835001</v>
      </c>
      <c r="E215">
        <v>2262.8240291262</v>
      </c>
      <c r="F215">
        <v>105.90060753341</v>
      </c>
      <c r="G215">
        <v>129.80388821385</v>
      </c>
      <c r="I215" s="6">
        <f t="shared" si="17"/>
        <v>263.01371285494002</v>
      </c>
      <c r="J215" s="6">
        <f t="shared" si="17"/>
        <v>2133.0201409123501</v>
      </c>
      <c r="K215" s="6">
        <f t="shared" si="18"/>
        <v>-2296.61045623988</v>
      </c>
      <c r="L215" s="7">
        <f t="shared" si="21"/>
        <v>-1.0766942197074416</v>
      </c>
      <c r="M215" s="7">
        <f t="shared" si="19"/>
        <v>-1.0648208529485168</v>
      </c>
      <c r="P215" s="5">
        <f t="shared" si="20"/>
        <v>0.24774264889976164</v>
      </c>
    </row>
    <row r="216" spans="1:16" x14ac:dyDescent="0.15">
      <c r="A216" s="5">
        <v>107.5</v>
      </c>
      <c r="B216" s="5">
        <v>214</v>
      </c>
      <c r="D216">
        <v>362.43058252426999</v>
      </c>
      <c r="E216">
        <v>2217.3060679611999</v>
      </c>
      <c r="F216">
        <v>105.92660996355001</v>
      </c>
      <c r="G216">
        <v>129.36160388821</v>
      </c>
      <c r="I216" s="6">
        <f t="shared" si="17"/>
        <v>256.50397256072</v>
      </c>
      <c r="J216" s="6">
        <f t="shared" si="17"/>
        <v>2087.9444640729898</v>
      </c>
      <c r="K216" s="6">
        <f t="shared" si="18"/>
        <v>-2249.0293843268678</v>
      </c>
      <c r="L216" s="7">
        <f t="shared" si="21"/>
        <v>-1.0771500023231686</v>
      </c>
      <c r="M216" s="7">
        <f t="shared" si="19"/>
        <v>-1.0652211525420057</v>
      </c>
      <c r="P216" s="5">
        <f t="shared" si="20"/>
        <v>0.29017918986833519</v>
      </c>
    </row>
    <row r="217" spans="1:16" x14ac:dyDescent="0.15">
      <c r="A217" s="5">
        <v>108</v>
      </c>
      <c r="B217" s="5">
        <v>215</v>
      </c>
      <c r="D217">
        <v>360.86771844660001</v>
      </c>
      <c r="E217">
        <v>2190.7567961165</v>
      </c>
      <c r="F217">
        <v>105.74921020655999</v>
      </c>
      <c r="G217">
        <v>129.60801944107001</v>
      </c>
      <c r="I217" s="6">
        <f t="shared" si="17"/>
        <v>255.11850824004</v>
      </c>
      <c r="J217" s="6">
        <f t="shared" si="17"/>
        <v>2061.1487766754299</v>
      </c>
      <c r="K217" s="6">
        <f t="shared" si="18"/>
        <v>-2218.2600237704755</v>
      </c>
      <c r="L217" s="7">
        <f t="shared" si="21"/>
        <v>-1.0762250881027915</v>
      </c>
      <c r="M217" s="7">
        <f t="shared" si="19"/>
        <v>-1.0642407552993907</v>
      </c>
      <c r="P217" s="5">
        <f t="shared" si="20"/>
        <v>0.20406322394268392</v>
      </c>
    </row>
    <row r="218" spans="1:16" x14ac:dyDescent="0.15">
      <c r="A218" s="5">
        <v>108.5</v>
      </c>
      <c r="B218" s="5">
        <v>216</v>
      </c>
      <c r="D218">
        <v>354.84538834952002</v>
      </c>
      <c r="E218">
        <v>2156.1281553397998</v>
      </c>
      <c r="F218">
        <v>105.8687727825</v>
      </c>
      <c r="G218">
        <v>129.67509113001</v>
      </c>
      <c r="I218" s="6">
        <f t="shared" si="17"/>
        <v>248.97661556702002</v>
      </c>
      <c r="J218" s="6">
        <f t="shared" si="17"/>
        <v>2026.4530642097898</v>
      </c>
      <c r="K218" s="6">
        <f t="shared" si="18"/>
        <v>-2182.7670614847275</v>
      </c>
      <c r="L218" s="7">
        <f t="shared" si="21"/>
        <v>-1.0771367469771089</v>
      </c>
      <c r="M218" s="7">
        <f t="shared" si="19"/>
        <v>-1.0650969311514702</v>
      </c>
      <c r="P218" s="5">
        <f t="shared" si="20"/>
        <v>0.28894502468365252</v>
      </c>
    </row>
    <row r="219" spans="1:16" x14ac:dyDescent="0.15">
      <c r="A219" s="5">
        <v>109</v>
      </c>
      <c r="B219" s="5">
        <v>217</v>
      </c>
      <c r="D219">
        <v>358.54441747572997</v>
      </c>
      <c r="E219">
        <v>2180.1577669902999</v>
      </c>
      <c r="F219">
        <v>105.8957472661</v>
      </c>
      <c r="G219">
        <v>129.48311057108</v>
      </c>
      <c r="I219" s="6">
        <f t="shared" si="17"/>
        <v>252.64867020962998</v>
      </c>
      <c r="J219" s="6">
        <f t="shared" si="17"/>
        <v>2050.6746564192199</v>
      </c>
      <c r="K219" s="6">
        <f t="shared" si="18"/>
        <v>-2208.1609174934338</v>
      </c>
      <c r="L219" s="7">
        <f t="shared" si="21"/>
        <v>-1.0767972923355906</v>
      </c>
      <c r="M219" s="7">
        <f t="shared" si="19"/>
        <v>-1.064701993487714</v>
      </c>
      <c r="P219" s="5">
        <f t="shared" si="20"/>
        <v>0.25733942959357436</v>
      </c>
    </row>
    <row r="220" spans="1:16" x14ac:dyDescent="0.15">
      <c r="A220" s="5">
        <v>109.5</v>
      </c>
      <c r="B220" s="5">
        <v>218</v>
      </c>
      <c r="D220">
        <v>350.48980582524001</v>
      </c>
      <c r="E220">
        <v>2119.1296116505</v>
      </c>
      <c r="F220">
        <v>106.06925880924</v>
      </c>
      <c r="G220">
        <v>129.53997569865999</v>
      </c>
      <c r="I220" s="6">
        <f t="shared" si="17"/>
        <v>244.420547016</v>
      </c>
      <c r="J220" s="6">
        <f t="shared" si="17"/>
        <v>1989.5896359518401</v>
      </c>
      <c r="K220" s="6">
        <f t="shared" si="18"/>
        <v>-2143.0870161262083</v>
      </c>
      <c r="L220" s="7">
        <f t="shared" si="21"/>
        <v>-1.0771502712924685</v>
      </c>
      <c r="M220" s="7">
        <f t="shared" si="19"/>
        <v>-1.0649994894223538</v>
      </c>
      <c r="P220" s="5">
        <f t="shared" si="20"/>
        <v>0.29020423278643359</v>
      </c>
    </row>
    <row r="221" spans="1:16" x14ac:dyDescent="0.15">
      <c r="A221" s="5">
        <v>110</v>
      </c>
      <c r="B221" s="5">
        <v>219</v>
      </c>
      <c r="D221">
        <v>351.69247572815999</v>
      </c>
      <c r="E221">
        <v>2125.2237864078002</v>
      </c>
      <c r="F221">
        <v>105.88359659781</v>
      </c>
      <c r="G221">
        <v>129.72102065614001</v>
      </c>
      <c r="I221" s="6">
        <f t="shared" si="17"/>
        <v>245.80887913034999</v>
      </c>
      <c r="J221" s="6">
        <f t="shared" si="17"/>
        <v>1995.5027657516603</v>
      </c>
      <c r="K221" s="6">
        <f t="shared" si="18"/>
        <v>-2148.7944397716424</v>
      </c>
      <c r="L221" s="7">
        <f t="shared" si="21"/>
        <v>-1.0768185725677211</v>
      </c>
      <c r="M221" s="7">
        <f t="shared" si="19"/>
        <v>-1.0646123076753684</v>
      </c>
      <c r="P221" s="5">
        <f t="shared" si="20"/>
        <v>0.25932076765137568</v>
      </c>
    </row>
    <row r="222" spans="1:16" x14ac:dyDescent="0.15">
      <c r="A222" s="5">
        <v>110.5</v>
      </c>
      <c r="B222" s="5">
        <v>220</v>
      </c>
      <c r="D222">
        <v>337.31359223301001</v>
      </c>
      <c r="E222">
        <v>2021.7713592232999</v>
      </c>
      <c r="F222">
        <v>105.92782503038001</v>
      </c>
      <c r="G222">
        <v>129.4780072904</v>
      </c>
      <c r="I222" s="6">
        <f t="shared" si="17"/>
        <v>231.38576720263001</v>
      </c>
      <c r="J222" s="6">
        <f t="shared" si="17"/>
        <v>1892.2933519328999</v>
      </c>
      <c r="K222" s="6">
        <f t="shared" si="18"/>
        <v>-2039.3662551168497</v>
      </c>
      <c r="L222" s="7">
        <f t="shared" si="21"/>
        <v>-1.0777220418989057</v>
      </c>
      <c r="M222" s="7">
        <f t="shared" si="19"/>
        <v>-1.0654602939843152</v>
      </c>
      <c r="P222" s="5">
        <f t="shared" si="20"/>
        <v>0.34344006479814154</v>
      </c>
    </row>
    <row r="223" spans="1:16" x14ac:dyDescent="0.15">
      <c r="A223" s="5">
        <v>111</v>
      </c>
      <c r="B223" s="5">
        <v>221</v>
      </c>
      <c r="D223">
        <v>336.21868932039001</v>
      </c>
      <c r="E223">
        <v>2002.4432038835</v>
      </c>
      <c r="F223">
        <v>105.88092345078999</v>
      </c>
      <c r="G223">
        <v>129.61628189550001</v>
      </c>
      <c r="I223" s="6">
        <f t="shared" si="17"/>
        <v>230.33776586960002</v>
      </c>
      <c r="J223" s="6">
        <f t="shared" si="17"/>
        <v>1872.8269219880001</v>
      </c>
      <c r="K223" s="6">
        <f t="shared" si="18"/>
        <v>-2017.0545405160001</v>
      </c>
      <c r="L223" s="7">
        <f t="shared" si="21"/>
        <v>-1.0770106499616647</v>
      </c>
      <c r="M223" s="7">
        <f t="shared" si="19"/>
        <v>-1.0646934190248361</v>
      </c>
      <c r="P223" s="5">
        <f t="shared" si="20"/>
        <v>0.27720451291933879</v>
      </c>
    </row>
    <row r="224" spans="1:16" x14ac:dyDescent="0.15">
      <c r="A224" s="5">
        <v>111.5</v>
      </c>
      <c r="B224" s="5">
        <v>222</v>
      </c>
      <c r="D224">
        <v>340.26577669903003</v>
      </c>
      <c r="E224">
        <v>2021.5599514563</v>
      </c>
      <c r="F224">
        <v>105.80072904009999</v>
      </c>
      <c r="G224">
        <v>129.64738760632</v>
      </c>
      <c r="I224" s="6">
        <f t="shared" si="17"/>
        <v>234.46504765893002</v>
      </c>
      <c r="J224" s="6">
        <f t="shared" si="17"/>
        <v>1891.91256384998</v>
      </c>
      <c r="K224" s="6">
        <f t="shared" si="18"/>
        <v>-2035.8300289610461</v>
      </c>
      <c r="L224" s="7">
        <f t="shared" si="21"/>
        <v>-1.0760698289450539</v>
      </c>
      <c r="M224" s="7">
        <f t="shared" si="19"/>
        <v>-1.0636971149859873</v>
      </c>
      <c r="P224" s="5">
        <f t="shared" si="20"/>
        <v>0.18960751330183459</v>
      </c>
    </row>
    <row r="225" spans="1:16" x14ac:dyDescent="0.15">
      <c r="A225" s="5">
        <v>112</v>
      </c>
      <c r="B225" s="5">
        <v>223</v>
      </c>
      <c r="D225">
        <v>350.13647401651002</v>
      </c>
      <c r="E225">
        <v>2130.5352112676001</v>
      </c>
      <c r="F225">
        <v>105.95722964763</v>
      </c>
      <c r="G225">
        <v>129.42575941677001</v>
      </c>
      <c r="I225" s="6">
        <f t="shared" si="17"/>
        <v>244.17924436888001</v>
      </c>
      <c r="J225" s="6">
        <f t="shared" si="17"/>
        <v>2001.1094518508301</v>
      </c>
      <c r="K225" s="6">
        <f t="shared" si="18"/>
        <v>-2157.1520978521157</v>
      </c>
      <c r="L225" s="7">
        <f t="shared" si="21"/>
        <v>-1.0779780665455163</v>
      </c>
      <c r="M225" s="7">
        <f t="shared" si="19"/>
        <v>-1.0655498695642118</v>
      </c>
      <c r="P225" s="5">
        <f t="shared" si="20"/>
        <v>0.36727774537207947</v>
      </c>
    </row>
    <row r="226" spans="1:16" x14ac:dyDescent="0.15">
      <c r="A226" s="5">
        <v>112.5</v>
      </c>
      <c r="B226" s="5">
        <v>224</v>
      </c>
      <c r="D226">
        <v>343.76614861582999</v>
      </c>
      <c r="E226">
        <v>2072.9720738221999</v>
      </c>
      <c r="F226">
        <v>105.67557715674</v>
      </c>
      <c r="G226">
        <v>129.22211421628</v>
      </c>
      <c r="I226" s="6">
        <f t="shared" si="17"/>
        <v>238.09057145908997</v>
      </c>
      <c r="J226" s="6">
        <f t="shared" si="17"/>
        <v>1943.7499596059199</v>
      </c>
      <c r="K226" s="6">
        <f t="shared" si="18"/>
        <v>-2094.4093800680139</v>
      </c>
      <c r="L226" s="7">
        <f t="shared" si="21"/>
        <v>-1.0775096713018784</v>
      </c>
      <c r="M226" s="7">
        <f t="shared" si="19"/>
        <v>-1.065025991298336</v>
      </c>
      <c r="P226" s="5">
        <f t="shared" si="20"/>
        <v>0.32366688076193512</v>
      </c>
    </row>
    <row r="227" spans="1:16" x14ac:dyDescent="0.15">
      <c r="A227" s="5">
        <v>113</v>
      </c>
      <c r="B227" s="5">
        <v>225</v>
      </c>
      <c r="D227">
        <v>335.42666342885002</v>
      </c>
      <c r="E227">
        <v>1991.3773676542</v>
      </c>
      <c r="F227">
        <v>105.96986634264999</v>
      </c>
      <c r="G227">
        <v>129.61458080194001</v>
      </c>
      <c r="I227" s="6">
        <f t="shared" si="17"/>
        <v>229.45679708620003</v>
      </c>
      <c r="J227" s="6">
        <f t="shared" si="17"/>
        <v>1861.76278685226</v>
      </c>
      <c r="K227" s="6">
        <f t="shared" si="18"/>
        <v>-2004.658547136512</v>
      </c>
      <c r="L227" s="7">
        <f t="shared" si="21"/>
        <v>-1.0767529361384702</v>
      </c>
      <c r="M227" s="7">
        <f t="shared" si="19"/>
        <v>-1.0642137731126897</v>
      </c>
      <c r="P227" s="5">
        <f t="shared" si="20"/>
        <v>0.25320955822209268</v>
      </c>
    </row>
    <row r="228" spans="1:16" x14ac:dyDescent="0.15">
      <c r="A228" s="5">
        <v>113.5</v>
      </c>
      <c r="B228" s="5">
        <v>226</v>
      </c>
      <c r="D228">
        <v>314.15614375911002</v>
      </c>
      <c r="E228">
        <v>1826.9832442934</v>
      </c>
      <c r="F228">
        <v>105.8687727825</v>
      </c>
      <c r="G228">
        <v>129.48626974484</v>
      </c>
      <c r="I228" s="6">
        <f t="shared" si="17"/>
        <v>208.28737097661002</v>
      </c>
      <c r="J228" s="6">
        <f t="shared" si="17"/>
        <v>1697.49697454856</v>
      </c>
      <c r="K228" s="6">
        <f t="shared" si="18"/>
        <v>-1828.7089984816621</v>
      </c>
      <c r="L228" s="7">
        <f t="shared" si="21"/>
        <v>-1.0772973536332795</v>
      </c>
      <c r="M228" s="7">
        <f t="shared" si="19"/>
        <v>-1.0647027075852611</v>
      </c>
      <c r="P228" s="5">
        <f t="shared" si="20"/>
        <v>0.30389862473164236</v>
      </c>
    </row>
    <row r="229" spans="1:16" x14ac:dyDescent="0.15">
      <c r="A229" s="5">
        <v>114</v>
      </c>
      <c r="B229" s="5">
        <v>227</v>
      </c>
      <c r="D229">
        <v>311.41792132103001</v>
      </c>
      <c r="E229">
        <v>1802.2464788732</v>
      </c>
      <c r="F229">
        <v>105.95650060753</v>
      </c>
      <c r="G229">
        <v>129.38298906439999</v>
      </c>
      <c r="I229" s="6">
        <f t="shared" si="17"/>
        <v>205.46142071349999</v>
      </c>
      <c r="J229" s="6">
        <f t="shared" si="17"/>
        <v>1672.8634898088001</v>
      </c>
      <c r="K229" s="6">
        <f t="shared" si="18"/>
        <v>-1801.97476705706</v>
      </c>
      <c r="L229" s="7">
        <f t="shared" si="21"/>
        <v>-1.077179804589445</v>
      </c>
      <c r="M229" s="7">
        <f t="shared" si="19"/>
        <v>-1.0645296755191886</v>
      </c>
      <c r="P229" s="5">
        <f t="shared" si="20"/>
        <v>0.2929539887530529</v>
      </c>
    </row>
    <row r="230" spans="1:16" x14ac:dyDescent="0.15">
      <c r="A230" s="5">
        <v>114.5</v>
      </c>
      <c r="B230" s="5">
        <v>228</v>
      </c>
      <c r="D230">
        <v>304.95361826128999</v>
      </c>
      <c r="E230">
        <v>1751.8023312288001</v>
      </c>
      <c r="F230">
        <v>105.91956257594001</v>
      </c>
      <c r="G230">
        <v>129.60364520049001</v>
      </c>
      <c r="I230" s="6">
        <f t="shared" si="17"/>
        <v>199.03405568534998</v>
      </c>
      <c r="J230" s="6">
        <f t="shared" si="17"/>
        <v>1622.19868602831</v>
      </c>
      <c r="K230" s="6">
        <f t="shared" si="18"/>
        <v>-1747.6043675486219</v>
      </c>
      <c r="L230" s="7">
        <f t="shared" si="21"/>
        <v>-1.0773059937727771</v>
      </c>
      <c r="M230" s="7">
        <f t="shared" si="19"/>
        <v>-1.0646003816802827</v>
      </c>
      <c r="P230" s="5">
        <f t="shared" si="20"/>
        <v>0.30470308199068236</v>
      </c>
    </row>
    <row r="231" spans="1:16" x14ac:dyDescent="0.15">
      <c r="A231" s="5">
        <v>115</v>
      </c>
      <c r="B231" s="5">
        <v>229</v>
      </c>
      <c r="D231">
        <v>287.58110733365999</v>
      </c>
      <c r="E231">
        <v>1616.7282661485999</v>
      </c>
      <c r="F231">
        <v>106.01190765491999</v>
      </c>
      <c r="G231">
        <v>129.26755771566999</v>
      </c>
      <c r="I231" s="6">
        <f t="shared" si="17"/>
        <v>181.56919967874001</v>
      </c>
      <c r="J231" s="6">
        <f t="shared" si="17"/>
        <v>1487.46070843293</v>
      </c>
      <c r="K231" s="6">
        <f t="shared" si="18"/>
        <v>-1603.3836504407759</v>
      </c>
      <c r="L231" s="7">
        <f t="shared" si="21"/>
        <v>-1.0779334481580849</v>
      </c>
      <c r="M231" s="7">
        <f t="shared" si="19"/>
        <v>-1.0651723530433526</v>
      </c>
      <c r="P231" s="5">
        <f t="shared" si="20"/>
        <v>0.3631234622536571</v>
      </c>
    </row>
    <row r="232" spans="1:16" x14ac:dyDescent="0.15">
      <c r="A232" s="5">
        <v>115.5</v>
      </c>
      <c r="B232" s="5">
        <v>230</v>
      </c>
      <c r="D232">
        <v>179.10976202040001</v>
      </c>
      <c r="E232">
        <v>771.69086935406006</v>
      </c>
      <c r="F232">
        <v>105.75820170109</v>
      </c>
      <c r="G232">
        <v>129.51980558931001</v>
      </c>
      <c r="I232" s="6">
        <f t="shared" si="17"/>
        <v>73.351560319310011</v>
      </c>
      <c r="J232" s="6">
        <f t="shared" si="17"/>
        <v>642.17106376474999</v>
      </c>
      <c r="K232" s="6">
        <f t="shared" si="18"/>
        <v>-697.25371619838995</v>
      </c>
      <c r="L232" s="7">
        <f t="shared" si="21"/>
        <v>-1.085775668730254</v>
      </c>
      <c r="M232" s="7">
        <f t="shared" si="19"/>
        <v>-1.0729590905932838</v>
      </c>
      <c r="P232" s="5">
        <f t="shared" si="20"/>
        <v>1.0932889032163953</v>
      </c>
    </row>
    <row r="233" spans="1:16" x14ac:dyDescent="0.15">
      <c r="A233" s="5">
        <v>116</v>
      </c>
      <c r="B233" s="5">
        <v>231</v>
      </c>
      <c r="D233">
        <v>170.35138416706999</v>
      </c>
      <c r="E233">
        <v>701.92059252063996</v>
      </c>
      <c r="F233">
        <v>105.77156743621001</v>
      </c>
      <c r="G233">
        <v>129.62332928311</v>
      </c>
      <c r="I233" s="6">
        <f t="shared" si="17"/>
        <v>64.579816730859989</v>
      </c>
      <c r="J233" s="6">
        <f t="shared" si="17"/>
        <v>572.29726323752993</v>
      </c>
      <c r="K233" s="6">
        <f t="shared" si="18"/>
        <v>-622.17689915417589</v>
      </c>
      <c r="L233" s="7">
        <f t="shared" si="21"/>
        <v>-1.0871568660567639</v>
      </c>
      <c r="M233" s="7">
        <f t="shared" si="19"/>
        <v>-1.0742848048975555</v>
      </c>
      <c r="P233" s="5">
        <f t="shared" si="20"/>
        <v>1.2218880092587154</v>
      </c>
    </row>
    <row r="234" spans="1:16" x14ac:dyDescent="0.15">
      <c r="A234" s="5">
        <v>116.5</v>
      </c>
      <c r="B234" s="5">
        <v>232</v>
      </c>
      <c r="D234">
        <v>160.35186983973</v>
      </c>
      <c r="E234">
        <v>620.36522583779004</v>
      </c>
      <c r="F234">
        <v>105.96743620898999</v>
      </c>
      <c r="G234">
        <v>129.30789793439001</v>
      </c>
      <c r="I234" s="6">
        <f t="shared" si="17"/>
        <v>54.384433630740006</v>
      </c>
      <c r="J234" s="6">
        <f t="shared" si="17"/>
        <v>491.05732790340005</v>
      </c>
      <c r="K234" s="6">
        <f t="shared" si="18"/>
        <v>-534.88435985334002</v>
      </c>
      <c r="L234" s="7">
        <f t="shared" si="21"/>
        <v>-1.0892503368945989</v>
      </c>
      <c r="M234" s="7">
        <f t="shared" si="19"/>
        <v>-1.0763227927131527</v>
      </c>
      <c r="P234" s="5">
        <f t="shared" si="20"/>
        <v>1.416804747876752</v>
      </c>
    </row>
    <row r="235" spans="1:16" x14ac:dyDescent="0.15">
      <c r="A235" s="5">
        <v>117</v>
      </c>
      <c r="B235" s="5">
        <v>233</v>
      </c>
      <c r="D235">
        <v>170.60733365711999</v>
      </c>
      <c r="E235">
        <v>708.49368625546003</v>
      </c>
      <c r="F235">
        <v>105.73268529769</v>
      </c>
      <c r="G235">
        <v>129.64471445929999</v>
      </c>
      <c r="I235" s="6">
        <f t="shared" si="17"/>
        <v>64.874648359429997</v>
      </c>
      <c r="J235" s="6">
        <f t="shared" si="17"/>
        <v>578.84897179616007</v>
      </c>
      <c r="K235" s="6">
        <f t="shared" si="18"/>
        <v>-629.7441177959621</v>
      </c>
      <c r="L235" s="7">
        <f t="shared" si="21"/>
        <v>-1.0879247411321733</v>
      </c>
      <c r="M235" s="7">
        <f t="shared" si="19"/>
        <v>-1.0749417139284891</v>
      </c>
      <c r="P235" s="5">
        <f t="shared" si="20"/>
        <v>1.2933825353155799</v>
      </c>
    </row>
    <row r="236" spans="1:16" x14ac:dyDescent="0.15">
      <c r="A236" s="5">
        <v>117.5</v>
      </c>
      <c r="B236" s="5">
        <v>234</v>
      </c>
      <c r="D236">
        <v>178.98251578436</v>
      </c>
      <c r="E236">
        <v>768.82515784360999</v>
      </c>
      <c r="F236">
        <v>105.90886998785</v>
      </c>
      <c r="G236">
        <v>129.45492102066001</v>
      </c>
      <c r="I236" s="6">
        <f t="shared" si="17"/>
        <v>73.073645796510007</v>
      </c>
      <c r="J236" s="6">
        <f t="shared" si="17"/>
        <v>639.37023682295001</v>
      </c>
      <c r="K236" s="6">
        <f t="shared" si="18"/>
        <v>-694.17063839102991</v>
      </c>
      <c r="L236" s="7">
        <f t="shared" si="21"/>
        <v>-1.08570996648262</v>
      </c>
      <c r="M236" s="7">
        <f t="shared" si="19"/>
        <v>-1.0726714562566979</v>
      </c>
      <c r="P236" s="5">
        <f t="shared" si="20"/>
        <v>1.0871715656365022</v>
      </c>
    </row>
    <row r="237" spans="1:16" x14ac:dyDescent="0.15">
      <c r="A237" s="5">
        <v>118</v>
      </c>
      <c r="B237" s="5">
        <v>235</v>
      </c>
      <c r="D237">
        <v>222.39096648859001</v>
      </c>
      <c r="E237">
        <v>1104.3334142788001</v>
      </c>
      <c r="F237">
        <v>105.75042527338999</v>
      </c>
      <c r="G237">
        <v>129.75771567436001</v>
      </c>
      <c r="I237" s="6">
        <f t="shared" si="17"/>
        <v>116.64054121520002</v>
      </c>
      <c r="J237" s="6">
        <f t="shared" si="17"/>
        <v>974.57569860444005</v>
      </c>
      <c r="K237" s="6">
        <f t="shared" si="18"/>
        <v>-1052.8502971101279</v>
      </c>
      <c r="L237" s="7">
        <f t="shared" si="21"/>
        <v>-1.0803165917411799</v>
      </c>
      <c r="M237" s="7">
        <f t="shared" si="19"/>
        <v>-1.0672225984930197</v>
      </c>
      <c r="P237" s="5">
        <f t="shared" si="20"/>
        <v>0.5850107541520001</v>
      </c>
    </row>
    <row r="238" spans="1:16" x14ac:dyDescent="0.15">
      <c r="A238" s="5">
        <v>118.5</v>
      </c>
      <c r="B238" s="5">
        <v>236</v>
      </c>
      <c r="D238">
        <v>360.11971830985999</v>
      </c>
      <c r="E238">
        <v>2188.4135502671002</v>
      </c>
      <c r="F238">
        <v>105.80024301336999</v>
      </c>
      <c r="G238">
        <v>129.09113001214999</v>
      </c>
      <c r="I238" s="6">
        <f t="shared" si="17"/>
        <v>254.31947529649</v>
      </c>
      <c r="J238" s="6">
        <f t="shared" si="17"/>
        <v>2059.32242025495</v>
      </c>
      <c r="K238" s="6">
        <f t="shared" si="18"/>
        <v>-2216.86742900945</v>
      </c>
      <c r="L238" s="7">
        <f t="shared" si="21"/>
        <v>-1.0765033232314323</v>
      </c>
      <c r="M238" s="7">
        <f t="shared" si="19"/>
        <v>-1.0633538469610342</v>
      </c>
      <c r="P238" s="5">
        <f t="shared" si="20"/>
        <v>0.22996885532932157</v>
      </c>
    </row>
    <row r="239" spans="1:16" x14ac:dyDescent="0.15">
      <c r="A239" s="5">
        <v>119</v>
      </c>
      <c r="B239" s="5">
        <v>237</v>
      </c>
      <c r="D239">
        <v>471.56216610004998</v>
      </c>
      <c r="E239">
        <v>3174.2999028654999</v>
      </c>
      <c r="F239">
        <v>105.83329283111</v>
      </c>
      <c r="G239">
        <v>129.19222357230001</v>
      </c>
      <c r="I239" s="6">
        <f t="shared" si="17"/>
        <v>365.72887326893999</v>
      </c>
      <c r="J239" s="6">
        <f t="shared" si="17"/>
        <v>3045.1076792931999</v>
      </c>
      <c r="K239" s="6">
        <f t="shared" si="18"/>
        <v>-3288.4003418828997</v>
      </c>
      <c r="L239" s="7">
        <f t="shared" si="21"/>
        <v>-1.0798962428304573</v>
      </c>
      <c r="M239" s="7">
        <f t="shared" si="19"/>
        <v>-1.0666912835378213</v>
      </c>
      <c r="P239" s="5">
        <f t="shared" si="20"/>
        <v>0.54587333829746265</v>
      </c>
    </row>
    <row r="240" spans="1:16" x14ac:dyDescent="0.15">
      <c r="A240" s="5">
        <v>119.5</v>
      </c>
      <c r="B240" s="5">
        <v>238</v>
      </c>
      <c r="D240">
        <v>452.83608547838998</v>
      </c>
      <c r="E240">
        <v>3003.5454103933998</v>
      </c>
      <c r="F240">
        <v>105.88869987849</v>
      </c>
      <c r="G240">
        <v>129.36865127582001</v>
      </c>
      <c r="I240" s="6">
        <f t="shared" si="17"/>
        <v>346.94738559989997</v>
      </c>
      <c r="J240" s="6">
        <f t="shared" si="17"/>
        <v>2874.1767591175799</v>
      </c>
      <c r="K240" s="6">
        <f t="shared" si="18"/>
        <v>-3102.0647253411958</v>
      </c>
      <c r="L240" s="7">
        <f t="shared" si="21"/>
        <v>-1.0792880832748719</v>
      </c>
      <c r="M240" s="7">
        <f t="shared" si="19"/>
        <v>-1.0660276409599978</v>
      </c>
      <c r="P240" s="5">
        <f t="shared" si="20"/>
        <v>0.48924944127834841</v>
      </c>
    </row>
    <row r="241" spans="1:16" x14ac:dyDescent="0.15">
      <c r="A241" s="5">
        <v>120</v>
      </c>
      <c r="B241" s="5">
        <v>239</v>
      </c>
      <c r="D241">
        <v>433.74186498300003</v>
      </c>
      <c r="E241">
        <v>2820.6779990287</v>
      </c>
      <c r="F241">
        <v>105.87654921021</v>
      </c>
      <c r="G241">
        <v>129.05346294046001</v>
      </c>
      <c r="I241" s="6">
        <f t="shared" si="17"/>
        <v>327.86531577279004</v>
      </c>
      <c r="J241" s="6">
        <f t="shared" si="17"/>
        <v>2691.6245360882399</v>
      </c>
      <c r="K241" s="6">
        <f t="shared" si="18"/>
        <v>-2902.0841275330977</v>
      </c>
      <c r="L241" s="7">
        <f t="shared" si="21"/>
        <v>-1.0781905457552117</v>
      </c>
      <c r="M241" s="7">
        <f t="shared" si="19"/>
        <v>-1.0648746204180997</v>
      </c>
      <c r="P241" s="5">
        <f t="shared" si="20"/>
        <v>0.38706104200533326</v>
      </c>
    </row>
    <row r="242" spans="1:16" x14ac:dyDescent="0.15">
      <c r="I242" s="6"/>
      <c r="J242" s="6"/>
      <c r="K242" s="6"/>
      <c r="L242" s="6"/>
    </row>
    <row r="243" spans="1:16" x14ac:dyDescent="0.15">
      <c r="I243" s="6"/>
      <c r="J243" s="6"/>
      <c r="K243" s="6"/>
      <c r="L243" s="6"/>
    </row>
    <row r="244" spans="1:16" x14ac:dyDescent="0.15">
      <c r="I244" s="6"/>
      <c r="J244" s="6"/>
      <c r="K244" s="6"/>
      <c r="L244" s="6"/>
    </row>
    <row r="245" spans="1:16" x14ac:dyDescent="0.15">
      <c r="I245" s="6"/>
      <c r="J245" s="6"/>
      <c r="K245" s="6"/>
      <c r="L245" s="6"/>
    </row>
    <row r="246" spans="1:16" x14ac:dyDescent="0.15">
      <c r="I246" s="6"/>
      <c r="J246" s="6"/>
      <c r="K246" s="6"/>
      <c r="L246" s="6"/>
    </row>
    <row r="247" spans="1:16" x14ac:dyDescent="0.15">
      <c r="I247" s="6"/>
      <c r="J247" s="6"/>
      <c r="K247" s="6"/>
      <c r="L247" s="6"/>
    </row>
    <row r="248" spans="1:16" x14ac:dyDescent="0.15">
      <c r="I248" s="6"/>
      <c r="J248" s="6"/>
      <c r="K248" s="6"/>
      <c r="L248" s="6"/>
    </row>
    <row r="249" spans="1:16" x14ac:dyDescent="0.15">
      <c r="I249" s="6"/>
      <c r="J249" s="6"/>
      <c r="K249" s="6"/>
      <c r="L249" s="6"/>
    </row>
    <row r="250" spans="1:16" x14ac:dyDescent="0.15">
      <c r="I250" s="6"/>
      <c r="J250" s="6"/>
      <c r="K250" s="6"/>
      <c r="L250" s="6"/>
    </row>
    <row r="251" spans="1:16" x14ac:dyDescent="0.15">
      <c r="I251" s="6"/>
      <c r="J251" s="6"/>
      <c r="K251" s="6"/>
      <c r="L251" s="6"/>
    </row>
    <row r="252" spans="1:16" x14ac:dyDescent="0.15">
      <c r="I252" s="6"/>
      <c r="J252" s="6"/>
      <c r="K252" s="6"/>
      <c r="L252" s="6"/>
    </row>
    <row r="253" spans="1:16" x14ac:dyDescent="0.15">
      <c r="I253" s="6"/>
      <c r="J253" s="6"/>
      <c r="K253" s="6"/>
      <c r="L253" s="6"/>
    </row>
    <row r="254" spans="1:16" x14ac:dyDescent="0.15">
      <c r="I254" s="6"/>
      <c r="J254" s="6"/>
      <c r="K254" s="6"/>
      <c r="L254" s="6"/>
    </row>
    <row r="255" spans="1:16" x14ac:dyDescent="0.15">
      <c r="I255" s="6"/>
      <c r="J255" s="6"/>
      <c r="K255" s="6"/>
      <c r="L255" s="6"/>
    </row>
    <row r="256" spans="1:16" x14ac:dyDescent="0.15">
      <c r="I256" s="6"/>
      <c r="J256" s="6"/>
      <c r="K256" s="6"/>
      <c r="L256" s="6"/>
    </row>
    <row r="257" spans="9:12" x14ac:dyDescent="0.15">
      <c r="I257" s="6"/>
      <c r="J257" s="6"/>
      <c r="K257" s="6"/>
      <c r="L257" s="6"/>
    </row>
    <row r="258" spans="9:12" x14ac:dyDescent="0.15">
      <c r="I258" s="6"/>
      <c r="J258" s="6"/>
      <c r="K258" s="6"/>
      <c r="L258" s="6"/>
    </row>
    <row r="259" spans="9:12" x14ac:dyDescent="0.15">
      <c r="I259" s="6"/>
      <c r="J259" s="6"/>
      <c r="K259" s="6"/>
      <c r="L259" s="6"/>
    </row>
    <row r="260" spans="9:12" x14ac:dyDescent="0.15">
      <c r="I260" s="6"/>
      <c r="J260" s="6"/>
      <c r="K260" s="6"/>
      <c r="L260" s="6"/>
    </row>
    <row r="261" spans="9:12" x14ac:dyDescent="0.15">
      <c r="I261" s="6"/>
      <c r="J261" s="6"/>
      <c r="K261" s="6"/>
      <c r="L261" s="6"/>
    </row>
    <row r="262" spans="9:12" x14ac:dyDescent="0.15">
      <c r="I262" s="6"/>
      <c r="J262" s="6"/>
      <c r="K262" s="6"/>
      <c r="L262" s="6"/>
    </row>
    <row r="263" spans="9:12" x14ac:dyDescent="0.15">
      <c r="I263" s="6"/>
      <c r="J263" s="6"/>
      <c r="K263" s="6"/>
      <c r="L263" s="6"/>
    </row>
    <row r="264" spans="9:12" x14ac:dyDescent="0.15">
      <c r="I264" s="6"/>
      <c r="J264" s="6"/>
      <c r="K264" s="6"/>
      <c r="L264" s="6"/>
    </row>
    <row r="265" spans="9:12" x14ac:dyDescent="0.15">
      <c r="I265" s="6"/>
      <c r="J265" s="6"/>
      <c r="K265" s="6"/>
      <c r="L265" s="6"/>
    </row>
    <row r="266" spans="9:12" x14ac:dyDescent="0.15">
      <c r="I266" s="6"/>
      <c r="J266" s="6"/>
      <c r="K266" s="6"/>
      <c r="L266" s="6"/>
    </row>
    <row r="267" spans="9:12" x14ac:dyDescent="0.15">
      <c r="I267" s="6"/>
      <c r="J267" s="6"/>
      <c r="K267" s="6"/>
      <c r="L267" s="6"/>
    </row>
    <row r="268" spans="9:12" x14ac:dyDescent="0.15">
      <c r="I268" s="6"/>
      <c r="J268" s="6"/>
      <c r="K268" s="6"/>
      <c r="L268" s="6"/>
    </row>
    <row r="269" spans="9:12" x14ac:dyDescent="0.15">
      <c r="I269" s="6"/>
      <c r="J269" s="6"/>
      <c r="K269" s="6"/>
      <c r="L269" s="6"/>
    </row>
    <row r="270" spans="9:12" x14ac:dyDescent="0.15">
      <c r="I270" s="6"/>
      <c r="J270" s="6"/>
      <c r="K270" s="6"/>
      <c r="L270" s="6"/>
    </row>
    <row r="271" spans="9:12" x14ac:dyDescent="0.15">
      <c r="I271" s="6"/>
      <c r="J271" s="6"/>
      <c r="K271" s="6"/>
      <c r="L271" s="6"/>
    </row>
    <row r="272" spans="9:12" x14ac:dyDescent="0.15">
      <c r="I272" s="6"/>
      <c r="J272" s="6"/>
      <c r="K272" s="6"/>
      <c r="L272" s="6"/>
    </row>
    <row r="273" spans="9:12" x14ac:dyDescent="0.15">
      <c r="I273" s="6"/>
      <c r="J273" s="6"/>
      <c r="K273" s="6"/>
      <c r="L273" s="6"/>
    </row>
    <row r="274" spans="9:12" x14ac:dyDescent="0.15">
      <c r="I274" s="6"/>
      <c r="J274" s="6"/>
      <c r="K274" s="6"/>
      <c r="L274" s="6"/>
    </row>
    <row r="275" spans="9:12" x14ac:dyDescent="0.15">
      <c r="I275" s="6"/>
      <c r="J275" s="6"/>
      <c r="K275" s="6"/>
      <c r="L275" s="6"/>
    </row>
    <row r="276" spans="9:12" x14ac:dyDescent="0.15">
      <c r="I276" s="6"/>
      <c r="J276" s="6"/>
      <c r="K276" s="6"/>
      <c r="L276" s="6"/>
    </row>
    <row r="277" spans="9:12" x14ac:dyDescent="0.15">
      <c r="I277" s="6"/>
      <c r="J277" s="6"/>
      <c r="K277" s="6"/>
      <c r="L277" s="6"/>
    </row>
    <row r="278" spans="9:12" x14ac:dyDescent="0.15">
      <c r="I278" s="6"/>
      <c r="J278" s="6"/>
      <c r="K278" s="6"/>
      <c r="L278" s="6"/>
    </row>
    <row r="279" spans="9:12" x14ac:dyDescent="0.15">
      <c r="I279" s="6"/>
      <c r="J279" s="6"/>
      <c r="K279" s="6"/>
      <c r="L279" s="6"/>
    </row>
    <row r="280" spans="9:12" x14ac:dyDescent="0.15">
      <c r="I280" s="6"/>
      <c r="J280" s="6"/>
      <c r="K280" s="6"/>
      <c r="L280" s="6"/>
    </row>
    <row r="281" spans="9:12" x14ac:dyDescent="0.15">
      <c r="I281" s="6"/>
      <c r="J281" s="6"/>
      <c r="K281" s="6"/>
      <c r="L281" s="6"/>
    </row>
    <row r="282" spans="9:12" x14ac:dyDescent="0.15">
      <c r="I282" s="6"/>
      <c r="J282" s="6"/>
      <c r="K282" s="6"/>
      <c r="L282" s="6"/>
    </row>
    <row r="283" spans="9:12" x14ac:dyDescent="0.15">
      <c r="I283" s="6"/>
      <c r="J283" s="6"/>
      <c r="K283" s="6"/>
      <c r="L283" s="6"/>
    </row>
    <row r="284" spans="9:12" x14ac:dyDescent="0.15">
      <c r="I284" s="6"/>
      <c r="J284" s="6"/>
      <c r="K284" s="6"/>
      <c r="L284" s="6"/>
    </row>
    <row r="285" spans="9:12" x14ac:dyDescent="0.15">
      <c r="I285" s="6"/>
      <c r="J285" s="6"/>
      <c r="K285" s="6"/>
      <c r="L285" s="6"/>
    </row>
    <row r="286" spans="9:12" x14ac:dyDescent="0.15">
      <c r="I286" s="6"/>
      <c r="J286" s="6"/>
      <c r="K286" s="6"/>
      <c r="L286" s="6"/>
    </row>
    <row r="287" spans="9:12" x14ac:dyDescent="0.15">
      <c r="I287" s="6"/>
      <c r="J287" s="6"/>
      <c r="K287" s="6"/>
      <c r="L287" s="6"/>
    </row>
    <row r="288" spans="9:12" x14ac:dyDescent="0.15">
      <c r="I288" s="6"/>
      <c r="J288" s="6"/>
      <c r="K288" s="6"/>
      <c r="L288" s="6"/>
    </row>
    <row r="289" spans="9:12" x14ac:dyDescent="0.15">
      <c r="I289" s="6"/>
      <c r="J289" s="6"/>
      <c r="K289" s="6"/>
      <c r="L289" s="6"/>
    </row>
    <row r="290" spans="9:12" x14ac:dyDescent="0.15">
      <c r="I290" s="6"/>
      <c r="J290" s="6"/>
      <c r="K290" s="6"/>
      <c r="L290" s="6"/>
    </row>
    <row r="291" spans="9:12" x14ac:dyDescent="0.15">
      <c r="I291" s="6"/>
      <c r="J291" s="6"/>
      <c r="K291" s="6"/>
      <c r="L291" s="6"/>
    </row>
    <row r="292" spans="9:12" x14ac:dyDescent="0.15">
      <c r="I292" s="6"/>
      <c r="J292" s="6"/>
      <c r="K292" s="6"/>
      <c r="L292" s="6"/>
    </row>
    <row r="293" spans="9:12" x14ac:dyDescent="0.15">
      <c r="I293" s="6"/>
      <c r="J293" s="6"/>
      <c r="K293" s="6"/>
      <c r="L293" s="6"/>
    </row>
    <row r="294" spans="9:12" x14ac:dyDescent="0.15">
      <c r="I294" s="6"/>
      <c r="J294" s="6"/>
      <c r="K294" s="6"/>
      <c r="L294" s="6"/>
    </row>
    <row r="295" spans="9:12" x14ac:dyDescent="0.15">
      <c r="I295" s="6"/>
      <c r="J295" s="6"/>
      <c r="K295" s="6"/>
      <c r="L295" s="6"/>
    </row>
    <row r="296" spans="9:12" x14ac:dyDescent="0.15">
      <c r="I296" s="6"/>
      <c r="J296" s="6"/>
      <c r="K296" s="6"/>
      <c r="L296" s="6"/>
    </row>
    <row r="297" spans="9:12" x14ac:dyDescent="0.15">
      <c r="I297" s="6"/>
      <c r="J297" s="6"/>
      <c r="K297" s="6"/>
      <c r="L297" s="6"/>
    </row>
    <row r="298" spans="9:12" x14ac:dyDescent="0.15">
      <c r="I298" s="6"/>
      <c r="J298" s="6"/>
      <c r="K298" s="6"/>
      <c r="L298" s="6"/>
    </row>
    <row r="299" spans="9:12" x14ac:dyDescent="0.15">
      <c r="I299" s="6"/>
      <c r="J299" s="6"/>
      <c r="K299" s="6"/>
      <c r="L299" s="6"/>
    </row>
    <row r="300" spans="9:12" x14ac:dyDescent="0.15">
      <c r="I300" s="6"/>
      <c r="J300" s="6"/>
      <c r="K300" s="6"/>
      <c r="L300" s="6"/>
    </row>
    <row r="301" spans="9:12" x14ac:dyDescent="0.15">
      <c r="I301" s="6"/>
      <c r="J301" s="6"/>
      <c r="K301" s="6"/>
      <c r="L301" s="6"/>
    </row>
    <row r="302" spans="9:12" x14ac:dyDescent="0.15">
      <c r="I302" s="6"/>
      <c r="J302" s="6"/>
      <c r="K302" s="6"/>
      <c r="L302" s="6"/>
    </row>
    <row r="303" spans="9:12" x14ac:dyDescent="0.15">
      <c r="I303" s="6"/>
      <c r="J303" s="6"/>
      <c r="K303" s="6"/>
      <c r="L303" s="6"/>
    </row>
    <row r="304" spans="9:12" x14ac:dyDescent="0.15">
      <c r="I304" s="6"/>
      <c r="J304" s="6"/>
      <c r="K304" s="6"/>
      <c r="L304" s="6"/>
    </row>
    <row r="305" spans="9:12" x14ac:dyDescent="0.15">
      <c r="I305" s="6"/>
      <c r="J305" s="6"/>
      <c r="K305" s="6"/>
      <c r="L305" s="6"/>
    </row>
    <row r="306" spans="9:12" x14ac:dyDescent="0.15">
      <c r="I306" s="6"/>
      <c r="J306" s="6"/>
      <c r="K306" s="6"/>
      <c r="L306" s="6"/>
    </row>
    <row r="307" spans="9:12" x14ac:dyDescent="0.15">
      <c r="I307" s="6"/>
      <c r="J307" s="6"/>
      <c r="K307" s="6"/>
      <c r="L307" s="6"/>
    </row>
    <row r="308" spans="9:12" x14ac:dyDescent="0.15">
      <c r="I308" s="6"/>
      <c r="J308" s="6"/>
      <c r="K308" s="6"/>
      <c r="L308" s="6"/>
    </row>
    <row r="309" spans="9:12" x14ac:dyDescent="0.15">
      <c r="I309" s="6"/>
      <c r="J309" s="6"/>
      <c r="K309" s="6"/>
      <c r="L309" s="6"/>
    </row>
    <row r="310" spans="9:12" x14ac:dyDescent="0.15">
      <c r="I310" s="6"/>
      <c r="J310" s="6"/>
      <c r="K310" s="6"/>
      <c r="L310" s="6"/>
    </row>
    <row r="311" spans="9:12" x14ac:dyDescent="0.15">
      <c r="I311" s="6"/>
      <c r="J311" s="6"/>
      <c r="K311" s="6"/>
      <c r="L311" s="6"/>
    </row>
    <row r="312" spans="9:12" x14ac:dyDescent="0.15">
      <c r="I312" s="6"/>
      <c r="J312" s="6"/>
      <c r="K312" s="6"/>
      <c r="L312" s="6"/>
    </row>
    <row r="313" spans="9:12" x14ac:dyDescent="0.15">
      <c r="I313" s="6"/>
      <c r="J313" s="6"/>
      <c r="K313" s="6"/>
      <c r="L313" s="6"/>
    </row>
    <row r="314" spans="9:12" x14ac:dyDescent="0.15">
      <c r="I314" s="6"/>
      <c r="J314" s="6"/>
      <c r="K314" s="6"/>
      <c r="L314" s="6"/>
    </row>
    <row r="315" spans="9:12" x14ac:dyDescent="0.15">
      <c r="I315" s="6"/>
      <c r="J315" s="6"/>
      <c r="K315" s="6"/>
      <c r="L315" s="6"/>
    </row>
    <row r="316" spans="9:12" x14ac:dyDescent="0.15">
      <c r="I316" s="6"/>
      <c r="J316" s="6"/>
      <c r="K316" s="6"/>
      <c r="L316" s="6"/>
    </row>
    <row r="317" spans="9:12" x14ac:dyDescent="0.15">
      <c r="I317" s="6"/>
      <c r="J317" s="6"/>
      <c r="K317" s="6"/>
      <c r="L317" s="6"/>
    </row>
    <row r="318" spans="9:12" x14ac:dyDescent="0.15">
      <c r="I318" s="6"/>
      <c r="J318" s="6"/>
      <c r="K318" s="6"/>
      <c r="L318" s="6"/>
    </row>
    <row r="319" spans="9:12" x14ac:dyDescent="0.15">
      <c r="I319" s="6"/>
      <c r="J319" s="6"/>
      <c r="K319" s="6"/>
      <c r="L319" s="6"/>
    </row>
    <row r="320" spans="9:12" x14ac:dyDescent="0.15">
      <c r="I320" s="6"/>
      <c r="J320" s="6"/>
      <c r="K320" s="6"/>
      <c r="L320" s="6"/>
    </row>
    <row r="321" spans="9:12" x14ac:dyDescent="0.15">
      <c r="I321" s="6"/>
      <c r="J321" s="6"/>
      <c r="K321" s="6"/>
      <c r="L321" s="6"/>
    </row>
    <row r="322" spans="9:12" x14ac:dyDescent="0.15">
      <c r="I322" s="6"/>
      <c r="J322" s="6"/>
      <c r="K322" s="6"/>
      <c r="L322" s="6"/>
    </row>
    <row r="323" spans="9:12" x14ac:dyDescent="0.15">
      <c r="I323" s="6"/>
      <c r="J323" s="6"/>
      <c r="K323" s="6"/>
      <c r="L323" s="6"/>
    </row>
    <row r="324" spans="9:12" x14ac:dyDescent="0.15">
      <c r="I324" s="6"/>
      <c r="J324" s="6"/>
      <c r="K324" s="6"/>
      <c r="L324" s="6"/>
    </row>
    <row r="325" spans="9:12" x14ac:dyDescent="0.15">
      <c r="I325" s="6"/>
      <c r="J325" s="6"/>
      <c r="K325" s="6"/>
      <c r="L325" s="6"/>
    </row>
    <row r="326" spans="9:12" x14ac:dyDescent="0.15">
      <c r="I326" s="6"/>
      <c r="J326" s="6"/>
      <c r="K326" s="6"/>
      <c r="L326" s="6"/>
    </row>
    <row r="327" spans="9:12" x14ac:dyDescent="0.15">
      <c r="I327" s="6"/>
      <c r="J327" s="6"/>
      <c r="K327" s="6"/>
      <c r="L327" s="6"/>
    </row>
    <row r="328" spans="9:12" x14ac:dyDescent="0.15">
      <c r="I328" s="6"/>
      <c r="J328" s="6"/>
      <c r="K328" s="6"/>
      <c r="L328" s="6"/>
    </row>
    <row r="329" spans="9:12" x14ac:dyDescent="0.15">
      <c r="I329" s="6"/>
      <c r="J329" s="6"/>
      <c r="K329" s="6"/>
      <c r="L329" s="6"/>
    </row>
    <row r="330" spans="9:12" x14ac:dyDescent="0.15">
      <c r="I330" s="6"/>
      <c r="J330" s="6"/>
      <c r="K330" s="6"/>
      <c r="L330" s="6"/>
    </row>
    <row r="331" spans="9:12" x14ac:dyDescent="0.15">
      <c r="I331" s="6"/>
      <c r="J331" s="6"/>
      <c r="K331" s="6"/>
      <c r="L331" s="6"/>
    </row>
    <row r="332" spans="9:12" x14ac:dyDescent="0.15">
      <c r="I332" s="6"/>
      <c r="J332" s="6"/>
      <c r="K332" s="6"/>
      <c r="L332" s="6"/>
    </row>
    <row r="333" spans="9:12" x14ac:dyDescent="0.15">
      <c r="I333" s="6"/>
      <c r="J333" s="6"/>
      <c r="K333" s="6"/>
      <c r="L333" s="6"/>
    </row>
    <row r="334" spans="9:12" x14ac:dyDescent="0.15">
      <c r="I334" s="6"/>
      <c r="J334" s="6"/>
      <c r="K334" s="6"/>
      <c r="L334" s="6"/>
    </row>
    <row r="335" spans="9:12" x14ac:dyDescent="0.15">
      <c r="I335" s="6"/>
      <c r="J335" s="6"/>
      <c r="K335" s="6"/>
      <c r="L335" s="6"/>
    </row>
    <row r="336" spans="9:12" x14ac:dyDescent="0.15">
      <c r="I336" s="6"/>
      <c r="J336" s="6"/>
      <c r="K336" s="6"/>
      <c r="L336" s="6"/>
    </row>
    <row r="337" spans="9:12" x14ac:dyDescent="0.15">
      <c r="I337" s="6"/>
      <c r="J337" s="6"/>
      <c r="K337" s="6"/>
      <c r="L337" s="6"/>
    </row>
    <row r="338" spans="9:12" x14ac:dyDescent="0.15">
      <c r="I338" s="6"/>
      <c r="J338" s="6"/>
      <c r="K338" s="6"/>
      <c r="L338" s="6"/>
    </row>
    <row r="339" spans="9:12" x14ac:dyDescent="0.15">
      <c r="I339" s="6"/>
      <c r="J339" s="6"/>
      <c r="K339" s="6"/>
      <c r="L339" s="6"/>
    </row>
    <row r="340" spans="9:12" x14ac:dyDescent="0.15">
      <c r="I340" s="6"/>
      <c r="J340" s="6"/>
      <c r="K340" s="6"/>
      <c r="L340" s="6"/>
    </row>
    <row r="341" spans="9:12" x14ac:dyDescent="0.15">
      <c r="I341" s="6"/>
      <c r="J341" s="6"/>
      <c r="K341" s="6"/>
      <c r="L341" s="6"/>
    </row>
    <row r="342" spans="9:12" x14ac:dyDescent="0.15">
      <c r="I342" s="6"/>
      <c r="J342" s="6"/>
      <c r="K342" s="6"/>
      <c r="L342" s="6"/>
    </row>
    <row r="343" spans="9:12" x14ac:dyDescent="0.15">
      <c r="I343" s="6"/>
      <c r="J343" s="6"/>
      <c r="K343" s="6"/>
      <c r="L343" s="6"/>
    </row>
    <row r="344" spans="9:12" x14ac:dyDescent="0.15">
      <c r="I344" s="6"/>
      <c r="J344" s="6"/>
      <c r="K344" s="6"/>
      <c r="L344" s="6"/>
    </row>
    <row r="345" spans="9:12" x14ac:dyDescent="0.15">
      <c r="I345" s="6"/>
      <c r="J345" s="6"/>
      <c r="K345" s="6"/>
      <c r="L345" s="6"/>
    </row>
    <row r="346" spans="9:12" x14ac:dyDescent="0.15">
      <c r="I346" s="6"/>
      <c r="J346" s="6"/>
      <c r="K346" s="6"/>
      <c r="L346" s="6"/>
    </row>
    <row r="347" spans="9:12" x14ac:dyDescent="0.15">
      <c r="I347" s="6"/>
      <c r="J347" s="6"/>
      <c r="K347" s="6"/>
      <c r="L347" s="6"/>
    </row>
    <row r="348" spans="9:12" x14ac:dyDescent="0.15">
      <c r="I348" s="6"/>
      <c r="J348" s="6"/>
      <c r="K348" s="6"/>
      <c r="L348" s="6"/>
    </row>
    <row r="349" spans="9:12" x14ac:dyDescent="0.15">
      <c r="I349" s="6"/>
      <c r="J349" s="6"/>
      <c r="K349" s="6"/>
      <c r="L349" s="6"/>
    </row>
    <row r="350" spans="9:12" x14ac:dyDescent="0.15">
      <c r="I350" s="6"/>
      <c r="J350" s="6"/>
      <c r="K350" s="6"/>
      <c r="L350" s="6"/>
    </row>
    <row r="351" spans="9:12" x14ac:dyDescent="0.15">
      <c r="I351" s="6"/>
      <c r="J351" s="6"/>
      <c r="K351" s="6"/>
      <c r="L351" s="6"/>
    </row>
    <row r="352" spans="9:12" x14ac:dyDescent="0.15">
      <c r="I352" s="6"/>
      <c r="J352" s="6"/>
      <c r="K352" s="6"/>
      <c r="L352" s="6"/>
    </row>
    <row r="353" spans="9:12" x14ac:dyDescent="0.15">
      <c r="I353" s="6"/>
      <c r="J353" s="6"/>
      <c r="K353" s="6"/>
      <c r="L353" s="6"/>
    </row>
    <row r="354" spans="9:12" x14ac:dyDescent="0.15">
      <c r="I354" s="6"/>
      <c r="J354" s="6"/>
      <c r="K354" s="6"/>
      <c r="L354" s="6"/>
    </row>
    <row r="355" spans="9:12" x14ac:dyDescent="0.15">
      <c r="I355" s="6"/>
      <c r="J355" s="6"/>
      <c r="K355" s="6"/>
      <c r="L355" s="6"/>
    </row>
    <row r="356" spans="9:12" x14ac:dyDescent="0.15">
      <c r="I356" s="6"/>
      <c r="J356" s="6"/>
      <c r="K356" s="6"/>
      <c r="L356" s="6"/>
    </row>
    <row r="357" spans="9:12" x14ac:dyDescent="0.15">
      <c r="I357" s="6"/>
      <c r="J357" s="6"/>
      <c r="K357" s="6"/>
      <c r="L357" s="6"/>
    </row>
    <row r="358" spans="9:12" x14ac:dyDescent="0.15">
      <c r="I358" s="6"/>
      <c r="J358" s="6"/>
      <c r="K358" s="6"/>
      <c r="L358" s="6"/>
    </row>
    <row r="359" spans="9:12" x14ac:dyDescent="0.15">
      <c r="I359" s="6"/>
      <c r="J359" s="6"/>
      <c r="K359" s="6"/>
      <c r="L359" s="6"/>
    </row>
    <row r="360" spans="9:12" x14ac:dyDescent="0.15">
      <c r="I360" s="6"/>
      <c r="J360" s="6"/>
      <c r="K360" s="6"/>
      <c r="L360" s="6"/>
    </row>
    <row r="361" spans="9:12" x14ac:dyDescent="0.15">
      <c r="I361" s="6"/>
      <c r="J361" s="6"/>
      <c r="K361" s="6"/>
      <c r="L361" s="6"/>
    </row>
    <row r="362" spans="9:12" x14ac:dyDescent="0.15">
      <c r="I362" s="6"/>
      <c r="J362" s="6"/>
      <c r="K362" s="6"/>
      <c r="L362" s="6"/>
    </row>
    <row r="363" spans="9:12" x14ac:dyDescent="0.15">
      <c r="I363" s="6"/>
      <c r="J363" s="6"/>
      <c r="K363" s="6"/>
      <c r="L363" s="6"/>
    </row>
    <row r="364" spans="9:12" x14ac:dyDescent="0.15">
      <c r="I364" s="6"/>
      <c r="J364" s="6"/>
      <c r="K364" s="6"/>
      <c r="L364" s="6"/>
    </row>
    <row r="365" spans="9:12" x14ac:dyDescent="0.15">
      <c r="I365" s="6"/>
      <c r="J365" s="6"/>
      <c r="K365" s="6"/>
      <c r="L365" s="6"/>
    </row>
    <row r="366" spans="9:12" x14ac:dyDescent="0.15">
      <c r="I366" s="6"/>
      <c r="J366" s="6"/>
      <c r="K366" s="6"/>
      <c r="L366" s="6"/>
    </row>
    <row r="367" spans="9:12" x14ac:dyDescent="0.15">
      <c r="I367" s="6"/>
      <c r="J367" s="6"/>
      <c r="K367" s="6"/>
      <c r="L367" s="6"/>
    </row>
    <row r="368" spans="9:12" x14ac:dyDescent="0.15">
      <c r="I368" s="6"/>
      <c r="J368" s="6"/>
      <c r="K368" s="6"/>
      <c r="L368" s="6"/>
    </row>
    <row r="369" spans="9:12" x14ac:dyDescent="0.15">
      <c r="I369" s="6"/>
      <c r="J369" s="6"/>
      <c r="K369" s="6"/>
      <c r="L369" s="6"/>
    </row>
    <row r="370" spans="9:12" x14ac:dyDescent="0.15">
      <c r="I370" s="6"/>
      <c r="J370" s="6"/>
      <c r="K370" s="6"/>
      <c r="L370" s="6"/>
    </row>
    <row r="371" spans="9:12" x14ac:dyDescent="0.15">
      <c r="I371" s="6"/>
      <c r="J371" s="6"/>
      <c r="K371" s="6"/>
      <c r="L371" s="6"/>
    </row>
    <row r="372" spans="9:12" x14ac:dyDescent="0.15">
      <c r="I372" s="6"/>
      <c r="J372" s="6"/>
      <c r="K372" s="6"/>
      <c r="L372" s="6"/>
    </row>
    <row r="373" spans="9:12" x14ac:dyDescent="0.15">
      <c r="I373" s="6"/>
      <c r="J373" s="6"/>
      <c r="K373" s="6"/>
      <c r="L373" s="6"/>
    </row>
    <row r="374" spans="9:12" x14ac:dyDescent="0.15">
      <c r="I374" s="6"/>
      <c r="J374" s="6"/>
      <c r="K374" s="6"/>
      <c r="L374" s="6"/>
    </row>
    <row r="375" spans="9:12" x14ac:dyDescent="0.15">
      <c r="I375" s="6"/>
      <c r="J375" s="6"/>
      <c r="K375" s="6"/>
      <c r="L375" s="6"/>
    </row>
    <row r="376" spans="9:12" x14ac:dyDescent="0.15">
      <c r="I376" s="6"/>
      <c r="J376" s="6"/>
      <c r="K376" s="6"/>
      <c r="L376" s="6"/>
    </row>
    <row r="377" spans="9:12" x14ac:dyDescent="0.15">
      <c r="I377" s="6"/>
      <c r="J377" s="6"/>
      <c r="K377" s="6"/>
      <c r="L377" s="6"/>
    </row>
    <row r="378" spans="9:12" x14ac:dyDescent="0.15">
      <c r="I378" s="6"/>
      <c r="J378" s="6"/>
      <c r="K378" s="6"/>
      <c r="L378" s="6"/>
    </row>
    <row r="379" spans="9:12" x14ac:dyDescent="0.15">
      <c r="I379" s="6"/>
      <c r="J379" s="6"/>
      <c r="K379" s="6"/>
      <c r="L379" s="6"/>
    </row>
    <row r="380" spans="9:12" x14ac:dyDescent="0.15">
      <c r="I380" s="6"/>
      <c r="J380" s="6"/>
      <c r="K380" s="6"/>
      <c r="L380" s="6"/>
    </row>
    <row r="381" spans="9:12" x14ac:dyDescent="0.15">
      <c r="I381" s="6"/>
      <c r="J381" s="6"/>
      <c r="K381" s="6"/>
      <c r="L381" s="6"/>
    </row>
    <row r="382" spans="9:12" x14ac:dyDescent="0.15">
      <c r="I382" s="6"/>
      <c r="J382" s="6"/>
      <c r="K382" s="6"/>
      <c r="L382" s="6"/>
    </row>
    <row r="383" spans="9:12" x14ac:dyDescent="0.15">
      <c r="I383" s="6"/>
      <c r="J383" s="6"/>
      <c r="K383" s="6"/>
      <c r="L383" s="6"/>
    </row>
    <row r="384" spans="9:12" x14ac:dyDescent="0.15">
      <c r="I384" s="6"/>
      <c r="J384" s="6"/>
      <c r="K384" s="6"/>
      <c r="L384" s="6"/>
    </row>
    <row r="385" spans="9:12" x14ac:dyDescent="0.15">
      <c r="I385" s="6"/>
      <c r="J385" s="6"/>
      <c r="K385" s="6"/>
      <c r="L385" s="6"/>
    </row>
    <row r="386" spans="9:12" x14ac:dyDescent="0.15">
      <c r="I386" s="6"/>
      <c r="J386" s="6"/>
      <c r="K386" s="6"/>
      <c r="L386" s="6"/>
    </row>
    <row r="387" spans="9:12" x14ac:dyDescent="0.15">
      <c r="I387" s="6"/>
      <c r="J387" s="6"/>
      <c r="K387" s="6"/>
      <c r="L387" s="6"/>
    </row>
    <row r="388" spans="9:12" x14ac:dyDescent="0.15">
      <c r="I388" s="6"/>
      <c r="J388" s="6"/>
      <c r="K388" s="6"/>
      <c r="L388" s="6"/>
    </row>
    <row r="389" spans="9:12" x14ac:dyDescent="0.15">
      <c r="I389" s="6"/>
      <c r="J389" s="6"/>
      <c r="K389" s="6"/>
      <c r="L389" s="6"/>
    </row>
    <row r="390" spans="9:12" x14ac:dyDescent="0.15">
      <c r="I390" s="6"/>
      <c r="J390" s="6"/>
      <c r="K390" s="6"/>
      <c r="L390" s="6"/>
    </row>
    <row r="391" spans="9:12" x14ac:dyDescent="0.15">
      <c r="I391" s="6"/>
      <c r="J391" s="6"/>
      <c r="K391" s="6"/>
      <c r="L391" s="6"/>
    </row>
    <row r="392" spans="9:12" x14ac:dyDescent="0.15">
      <c r="I392" s="6"/>
      <c r="J392" s="6"/>
      <c r="K392" s="6"/>
      <c r="L392" s="6"/>
    </row>
    <row r="393" spans="9:12" x14ac:dyDescent="0.15">
      <c r="I393" s="6"/>
      <c r="J393" s="6"/>
      <c r="K393" s="6"/>
      <c r="L393" s="6"/>
    </row>
    <row r="394" spans="9:12" x14ac:dyDescent="0.15">
      <c r="I394" s="6"/>
      <c r="J394" s="6"/>
      <c r="K394" s="6"/>
      <c r="L394" s="6"/>
    </row>
    <row r="395" spans="9:12" x14ac:dyDescent="0.15">
      <c r="I395" s="6"/>
      <c r="J395" s="6"/>
      <c r="K395" s="6"/>
      <c r="L395" s="6"/>
    </row>
    <row r="396" spans="9:12" x14ac:dyDescent="0.15">
      <c r="I396" s="6"/>
      <c r="J396" s="6"/>
      <c r="K396" s="6"/>
      <c r="L396" s="6"/>
    </row>
    <row r="397" spans="9:12" x14ac:dyDescent="0.15">
      <c r="I397" s="6"/>
      <c r="J397" s="6"/>
      <c r="K397" s="6"/>
      <c r="L397" s="6"/>
    </row>
    <row r="398" spans="9:12" x14ac:dyDescent="0.15">
      <c r="I398" s="6"/>
      <c r="J398" s="6"/>
      <c r="K398" s="6"/>
      <c r="L398" s="6"/>
    </row>
    <row r="399" spans="9:12" x14ac:dyDescent="0.15">
      <c r="I399" s="6"/>
      <c r="J399" s="6"/>
      <c r="K399" s="6"/>
      <c r="L399" s="6"/>
    </row>
    <row r="400" spans="9:12" x14ac:dyDescent="0.15">
      <c r="I400" s="6"/>
      <c r="J400" s="6"/>
      <c r="K400" s="6"/>
      <c r="L400" s="6"/>
    </row>
    <row r="401" spans="9:12" x14ac:dyDescent="0.15">
      <c r="I401" s="6"/>
      <c r="J401" s="6"/>
      <c r="K401" s="6"/>
      <c r="L401" s="6"/>
    </row>
    <row r="402" spans="9:12" x14ac:dyDescent="0.15">
      <c r="I402" s="6"/>
      <c r="J402" s="6"/>
      <c r="K402" s="6"/>
      <c r="L402" s="6"/>
    </row>
    <row r="403" spans="9:12" x14ac:dyDescent="0.15">
      <c r="I403" s="6"/>
      <c r="J403" s="6"/>
      <c r="K403" s="6"/>
      <c r="L403" s="6"/>
    </row>
    <row r="404" spans="9:12" x14ac:dyDescent="0.15">
      <c r="I404" s="6"/>
      <c r="J404" s="6"/>
      <c r="K404" s="6"/>
      <c r="L404" s="6"/>
    </row>
    <row r="405" spans="9:12" x14ac:dyDescent="0.15">
      <c r="I405" s="6"/>
      <c r="J405" s="6"/>
      <c r="K405" s="6"/>
      <c r="L405" s="6"/>
    </row>
    <row r="406" spans="9:12" x14ac:dyDescent="0.15">
      <c r="I406" s="6"/>
      <c r="J406" s="6"/>
      <c r="K406" s="6"/>
      <c r="L406" s="6"/>
    </row>
    <row r="407" spans="9:12" x14ac:dyDescent="0.15">
      <c r="I407" s="6"/>
      <c r="J407" s="6"/>
      <c r="K407" s="6"/>
      <c r="L407" s="6"/>
    </row>
    <row r="408" spans="9:12" x14ac:dyDescent="0.15">
      <c r="I408" s="6"/>
      <c r="J408" s="6"/>
      <c r="K408" s="6"/>
      <c r="L408" s="6"/>
    </row>
    <row r="409" spans="9:12" x14ac:dyDescent="0.15">
      <c r="I409" s="6"/>
      <c r="J409" s="6"/>
      <c r="K409" s="6"/>
      <c r="L409" s="6"/>
    </row>
    <row r="410" spans="9:12" x14ac:dyDescent="0.15">
      <c r="I410" s="6"/>
      <c r="J410" s="6"/>
      <c r="K410" s="6"/>
      <c r="L410" s="6"/>
    </row>
    <row r="411" spans="9:12" x14ac:dyDescent="0.15">
      <c r="I411" s="6"/>
      <c r="J411" s="6"/>
      <c r="K411" s="6"/>
      <c r="L411" s="6"/>
    </row>
    <row r="412" spans="9:12" x14ac:dyDescent="0.15">
      <c r="I412" s="6"/>
      <c r="J412" s="6"/>
      <c r="K412" s="6"/>
      <c r="L412" s="6"/>
    </row>
    <row r="413" spans="9:12" x14ac:dyDescent="0.15">
      <c r="I413" s="6"/>
      <c r="J413" s="6"/>
      <c r="K413" s="6"/>
      <c r="L413" s="6"/>
    </row>
    <row r="414" spans="9:12" x14ac:dyDescent="0.15">
      <c r="I414" s="6"/>
      <c r="J414" s="6"/>
      <c r="K414" s="6"/>
      <c r="L414" s="6"/>
    </row>
    <row r="415" spans="9:12" x14ac:dyDescent="0.15">
      <c r="I415" s="6"/>
      <c r="J415" s="6"/>
      <c r="K415" s="6"/>
      <c r="L415" s="6"/>
    </row>
    <row r="416" spans="9:12" x14ac:dyDescent="0.15">
      <c r="I416" s="6"/>
      <c r="J416" s="6"/>
      <c r="K416" s="6"/>
      <c r="L416" s="6"/>
    </row>
    <row r="417" spans="9:12" x14ac:dyDescent="0.15">
      <c r="I417" s="6"/>
      <c r="J417" s="6"/>
      <c r="K417" s="6"/>
      <c r="L417" s="6"/>
    </row>
    <row r="418" spans="9:12" x14ac:dyDescent="0.15">
      <c r="I418" s="6"/>
      <c r="J418" s="6"/>
      <c r="K418" s="6"/>
      <c r="L418" s="6"/>
    </row>
    <row r="419" spans="9:12" x14ac:dyDescent="0.15">
      <c r="I419" s="6"/>
      <c r="J419" s="6"/>
      <c r="K419" s="6"/>
      <c r="L419" s="6"/>
    </row>
    <row r="420" spans="9:12" x14ac:dyDescent="0.15">
      <c r="I420" s="6"/>
      <c r="J420" s="6"/>
      <c r="K420" s="6"/>
      <c r="L420" s="6"/>
    </row>
    <row r="421" spans="9:12" x14ac:dyDescent="0.15">
      <c r="I421" s="6"/>
      <c r="J421" s="6"/>
      <c r="K421" s="6"/>
      <c r="L421" s="6"/>
    </row>
    <row r="422" spans="9:12" x14ac:dyDescent="0.15">
      <c r="I422" s="6"/>
      <c r="J422" s="6"/>
      <c r="K422" s="6"/>
      <c r="L422" s="6"/>
    </row>
    <row r="423" spans="9:12" x14ac:dyDescent="0.15">
      <c r="I423" s="6"/>
      <c r="J423" s="6"/>
      <c r="K423" s="6"/>
      <c r="L423" s="6"/>
    </row>
    <row r="424" spans="9:12" x14ac:dyDescent="0.15">
      <c r="I424" s="6"/>
      <c r="J424" s="6"/>
      <c r="K424" s="6"/>
      <c r="L424" s="6"/>
    </row>
    <row r="425" spans="9:12" x14ac:dyDescent="0.15">
      <c r="I425" s="6"/>
      <c r="J425" s="6"/>
      <c r="K425" s="6"/>
      <c r="L425" s="6"/>
    </row>
    <row r="426" spans="9:12" x14ac:dyDescent="0.15">
      <c r="I426" s="6"/>
      <c r="J426" s="6"/>
      <c r="K426" s="6"/>
      <c r="L426" s="6"/>
    </row>
    <row r="427" spans="9:12" x14ac:dyDescent="0.15">
      <c r="I427" s="6"/>
      <c r="J427" s="6"/>
      <c r="K427" s="6"/>
      <c r="L427" s="6"/>
    </row>
    <row r="428" spans="9:12" x14ac:dyDescent="0.15">
      <c r="I428" s="6"/>
      <c r="J428" s="6"/>
      <c r="K428" s="6"/>
      <c r="L428" s="6"/>
    </row>
    <row r="429" spans="9:12" x14ac:dyDescent="0.15">
      <c r="I429" s="6"/>
      <c r="J429" s="6"/>
      <c r="K429" s="6"/>
      <c r="L429" s="6"/>
    </row>
    <row r="430" spans="9:12" x14ac:dyDescent="0.15">
      <c r="I430" s="6"/>
      <c r="J430" s="6"/>
      <c r="K430" s="6"/>
      <c r="L430" s="6"/>
    </row>
    <row r="431" spans="9:12" x14ac:dyDescent="0.15">
      <c r="I431" s="6"/>
      <c r="J431" s="6"/>
      <c r="K431" s="6"/>
      <c r="L431" s="6"/>
    </row>
    <row r="432" spans="9:12" x14ac:dyDescent="0.15">
      <c r="I432" s="6"/>
      <c r="J432" s="6"/>
      <c r="K432" s="6"/>
      <c r="L432" s="6"/>
    </row>
    <row r="433" spans="9:12" x14ac:dyDescent="0.15">
      <c r="I433" s="6"/>
      <c r="J433" s="6"/>
      <c r="K433" s="6"/>
      <c r="L433" s="6"/>
    </row>
    <row r="434" spans="9:12" x14ac:dyDescent="0.15">
      <c r="I434" s="6"/>
      <c r="J434" s="6"/>
      <c r="K434" s="6"/>
      <c r="L434" s="6"/>
    </row>
    <row r="435" spans="9:12" x14ac:dyDescent="0.15">
      <c r="I435" s="6"/>
      <c r="J435" s="6"/>
      <c r="K435" s="6"/>
      <c r="L435" s="6"/>
    </row>
    <row r="436" spans="9:12" x14ac:dyDescent="0.15">
      <c r="I436" s="6"/>
      <c r="J436" s="6"/>
      <c r="K436" s="6"/>
      <c r="L436" s="6"/>
    </row>
    <row r="437" spans="9:12" x14ac:dyDescent="0.15">
      <c r="I437" s="6"/>
      <c r="J437" s="6"/>
      <c r="K437" s="6"/>
      <c r="L437" s="6"/>
    </row>
    <row r="438" spans="9:12" x14ac:dyDescent="0.15">
      <c r="I438" s="6"/>
      <c r="J438" s="6"/>
      <c r="K438" s="6"/>
      <c r="L438" s="6"/>
    </row>
    <row r="439" spans="9:12" x14ac:dyDescent="0.15">
      <c r="I439" s="6"/>
      <c r="J439" s="6"/>
      <c r="K439" s="6"/>
      <c r="L439" s="6"/>
    </row>
    <row r="440" spans="9:12" x14ac:dyDescent="0.15">
      <c r="I440" s="6"/>
      <c r="J440" s="6"/>
      <c r="K440" s="6"/>
      <c r="L440" s="6"/>
    </row>
    <row r="441" spans="9:12" x14ac:dyDescent="0.15">
      <c r="I441" s="6"/>
      <c r="J441" s="6"/>
      <c r="K441" s="6"/>
      <c r="L441" s="6"/>
    </row>
    <row r="442" spans="9:12" x14ac:dyDescent="0.15">
      <c r="I442" s="6"/>
      <c r="J442" s="6"/>
      <c r="K442" s="6"/>
      <c r="L442" s="6"/>
    </row>
    <row r="443" spans="9:12" x14ac:dyDescent="0.15">
      <c r="I443" s="6"/>
      <c r="J443" s="6"/>
      <c r="K443" s="6"/>
      <c r="L443" s="6"/>
    </row>
    <row r="444" spans="9:12" x14ac:dyDescent="0.15">
      <c r="I444" s="6"/>
      <c r="J444" s="6"/>
      <c r="K444" s="6"/>
      <c r="L444" s="6"/>
    </row>
    <row r="445" spans="9:12" x14ac:dyDescent="0.15">
      <c r="I445" s="6"/>
      <c r="J445" s="6"/>
      <c r="K445" s="6"/>
      <c r="L445" s="6"/>
    </row>
    <row r="446" spans="9:12" x14ac:dyDescent="0.15">
      <c r="I446" s="6"/>
      <c r="J446" s="6"/>
      <c r="K446" s="6"/>
      <c r="L446" s="6"/>
    </row>
    <row r="447" spans="9:12" x14ac:dyDescent="0.15">
      <c r="I447" s="6"/>
      <c r="J447" s="6"/>
      <c r="K447" s="6"/>
      <c r="L447" s="6"/>
    </row>
    <row r="448" spans="9:12" x14ac:dyDescent="0.15">
      <c r="I448" s="6"/>
      <c r="J448" s="6"/>
      <c r="K448" s="6"/>
      <c r="L448" s="6"/>
    </row>
    <row r="449" spans="9:12" x14ac:dyDescent="0.15">
      <c r="I449" s="6"/>
      <c r="J449" s="6"/>
      <c r="K449" s="6"/>
      <c r="L449" s="6"/>
    </row>
    <row r="450" spans="9:12" x14ac:dyDescent="0.15">
      <c r="I450" s="6"/>
      <c r="J450" s="6"/>
      <c r="K450" s="6"/>
      <c r="L450" s="6"/>
    </row>
    <row r="451" spans="9:12" x14ac:dyDescent="0.15">
      <c r="I451" s="6"/>
      <c r="J451" s="6"/>
      <c r="K451" s="6"/>
      <c r="L451" s="6"/>
    </row>
    <row r="452" spans="9:12" x14ac:dyDescent="0.15">
      <c r="I452" s="6"/>
      <c r="J452" s="6"/>
      <c r="K452" s="6"/>
      <c r="L452" s="6"/>
    </row>
    <row r="453" spans="9:12" x14ac:dyDescent="0.15">
      <c r="I453" s="6"/>
      <c r="J453" s="6"/>
      <c r="K453" s="6"/>
      <c r="L453" s="6"/>
    </row>
    <row r="454" spans="9:12" x14ac:dyDescent="0.15">
      <c r="I454" s="6"/>
      <c r="J454" s="6"/>
      <c r="K454" s="6"/>
      <c r="L454" s="6"/>
    </row>
    <row r="455" spans="9:12" x14ac:dyDescent="0.15">
      <c r="I455" s="6"/>
      <c r="J455" s="6"/>
      <c r="K455" s="6"/>
      <c r="L455" s="6"/>
    </row>
    <row r="456" spans="9:12" x14ac:dyDescent="0.15">
      <c r="I456" s="6"/>
      <c r="J456" s="6"/>
      <c r="K456" s="6"/>
      <c r="L456" s="6"/>
    </row>
    <row r="457" spans="9:12" x14ac:dyDescent="0.15">
      <c r="I457" s="6"/>
      <c r="J457" s="6"/>
      <c r="K457" s="6"/>
      <c r="L457" s="6"/>
    </row>
    <row r="458" spans="9:12" x14ac:dyDescent="0.15">
      <c r="I458" s="6"/>
      <c r="J458" s="6"/>
      <c r="K458" s="6"/>
      <c r="L458" s="6"/>
    </row>
    <row r="459" spans="9:12" x14ac:dyDescent="0.15">
      <c r="I459" s="6"/>
      <c r="J459" s="6"/>
      <c r="K459" s="6"/>
      <c r="L459" s="6"/>
    </row>
    <row r="460" spans="9:12" x14ac:dyDescent="0.15">
      <c r="I460" s="6"/>
      <c r="J460" s="6"/>
      <c r="K460" s="6"/>
      <c r="L460" s="6"/>
    </row>
    <row r="461" spans="9:12" x14ac:dyDescent="0.15">
      <c r="I461" s="6"/>
      <c r="J461" s="6"/>
      <c r="K461" s="6"/>
      <c r="L461" s="6"/>
    </row>
    <row r="462" spans="9:12" x14ac:dyDescent="0.15">
      <c r="I462" s="6"/>
      <c r="J462" s="6"/>
      <c r="K462" s="6"/>
      <c r="L462" s="6"/>
    </row>
    <row r="463" spans="9:12" x14ac:dyDescent="0.15">
      <c r="I463" s="6"/>
      <c r="J463" s="6"/>
      <c r="K463" s="6"/>
      <c r="L463" s="6"/>
    </row>
    <row r="464" spans="9:12" x14ac:dyDescent="0.15">
      <c r="I464" s="6"/>
      <c r="J464" s="6"/>
      <c r="K464" s="6"/>
      <c r="L464" s="6"/>
    </row>
    <row r="465" spans="9:12" x14ac:dyDescent="0.15">
      <c r="I465" s="6"/>
      <c r="J465" s="6"/>
      <c r="K465" s="6"/>
      <c r="L465" s="6"/>
    </row>
    <row r="466" spans="9:12" x14ac:dyDescent="0.15">
      <c r="I466" s="6"/>
      <c r="J466" s="6"/>
      <c r="K466" s="6"/>
      <c r="L466" s="6"/>
    </row>
    <row r="467" spans="9:12" x14ac:dyDescent="0.15">
      <c r="I467" s="6"/>
      <c r="J467" s="6"/>
      <c r="K467" s="6"/>
      <c r="L467" s="6"/>
    </row>
    <row r="468" spans="9:12" x14ac:dyDescent="0.15">
      <c r="I468" s="6"/>
      <c r="J468" s="6"/>
      <c r="K468" s="6"/>
      <c r="L468" s="6"/>
    </row>
    <row r="469" spans="9:12" x14ac:dyDescent="0.15">
      <c r="I469" s="6"/>
      <c r="J469" s="6"/>
      <c r="K469" s="6"/>
      <c r="L469" s="6"/>
    </row>
    <row r="470" spans="9:12" x14ac:dyDescent="0.15">
      <c r="I470" s="6"/>
      <c r="J470" s="6"/>
      <c r="K470" s="6"/>
      <c r="L470" s="6"/>
    </row>
    <row r="471" spans="9:12" x14ac:dyDescent="0.15">
      <c r="I471" s="6"/>
      <c r="J471" s="6"/>
      <c r="K471" s="6"/>
      <c r="L471" s="6"/>
    </row>
    <row r="472" spans="9:12" x14ac:dyDescent="0.15">
      <c r="I472" s="6"/>
      <c r="J472" s="6"/>
      <c r="K472" s="6"/>
      <c r="L472" s="6"/>
    </row>
    <row r="473" spans="9:12" x14ac:dyDescent="0.15">
      <c r="I473" s="6"/>
      <c r="J473" s="6"/>
      <c r="K473" s="6"/>
      <c r="L473" s="6"/>
    </row>
    <row r="474" spans="9:12" x14ac:dyDescent="0.15">
      <c r="I474" s="6"/>
      <c r="J474" s="6"/>
      <c r="K474" s="6"/>
      <c r="L474" s="6"/>
    </row>
    <row r="475" spans="9:12" x14ac:dyDescent="0.15">
      <c r="I475" s="6"/>
      <c r="J475" s="6"/>
      <c r="K475" s="6"/>
      <c r="L475" s="6"/>
    </row>
    <row r="476" spans="9:12" x14ac:dyDescent="0.15">
      <c r="I476" s="6"/>
      <c r="J476" s="6"/>
      <c r="K476" s="6"/>
      <c r="L476" s="6"/>
    </row>
    <row r="477" spans="9:12" x14ac:dyDescent="0.15">
      <c r="I477" s="6"/>
      <c r="J477" s="6"/>
      <c r="K477" s="6"/>
      <c r="L477" s="6"/>
    </row>
    <row r="478" spans="9:12" x14ac:dyDescent="0.15">
      <c r="I478" s="6"/>
      <c r="J478" s="6"/>
      <c r="K478" s="6"/>
      <c r="L478" s="6"/>
    </row>
    <row r="479" spans="9:12" x14ac:dyDescent="0.15">
      <c r="I479" s="6"/>
      <c r="J479" s="6"/>
      <c r="K479" s="6"/>
      <c r="L479" s="6"/>
    </row>
    <row r="480" spans="9:12" x14ac:dyDescent="0.15">
      <c r="I480" s="6"/>
      <c r="J480" s="6"/>
      <c r="K480" s="6"/>
      <c r="L480" s="6"/>
    </row>
    <row r="481" spans="9:12" x14ac:dyDescent="0.15">
      <c r="I481" s="6"/>
      <c r="J481" s="6"/>
      <c r="K481" s="6"/>
      <c r="L481" s="6"/>
    </row>
    <row r="482" spans="9:12" x14ac:dyDescent="0.15">
      <c r="I482" s="6"/>
      <c r="J482" s="6"/>
      <c r="K482" s="6"/>
      <c r="L482" s="6"/>
    </row>
    <row r="483" spans="9:12" x14ac:dyDescent="0.15">
      <c r="I483" s="6"/>
      <c r="J483" s="6"/>
      <c r="K483" s="6"/>
      <c r="L483" s="6"/>
    </row>
    <row r="484" spans="9:12" x14ac:dyDescent="0.15">
      <c r="I484" s="6"/>
      <c r="J484" s="6"/>
      <c r="K484" s="6"/>
      <c r="L484" s="6"/>
    </row>
    <row r="485" spans="9:12" x14ac:dyDescent="0.15">
      <c r="I485" s="6"/>
      <c r="J485" s="6"/>
      <c r="K485" s="6"/>
      <c r="L485" s="6"/>
    </row>
    <row r="486" spans="9:12" x14ac:dyDescent="0.15">
      <c r="I486" s="6"/>
      <c r="J486" s="6"/>
      <c r="K486" s="6"/>
      <c r="L486" s="6"/>
    </row>
    <row r="487" spans="9:12" x14ac:dyDescent="0.15">
      <c r="I487" s="6"/>
      <c r="J487" s="6"/>
      <c r="K487" s="6"/>
      <c r="L487" s="6"/>
    </row>
    <row r="488" spans="9:12" x14ac:dyDescent="0.15">
      <c r="I488" s="6"/>
      <c r="J488" s="6"/>
      <c r="K488" s="6"/>
      <c r="L488" s="6"/>
    </row>
    <row r="489" spans="9:12" x14ac:dyDescent="0.15">
      <c r="I489" s="6"/>
      <c r="J489" s="6"/>
      <c r="K489" s="6"/>
      <c r="L489" s="6"/>
    </row>
    <row r="490" spans="9:12" x14ac:dyDescent="0.15">
      <c r="I490" s="6"/>
      <c r="J490" s="6"/>
      <c r="K490" s="6"/>
      <c r="L490" s="6"/>
    </row>
    <row r="491" spans="9:12" x14ac:dyDescent="0.15">
      <c r="I491" s="6"/>
      <c r="J491" s="6"/>
      <c r="K491" s="6"/>
      <c r="L491" s="6"/>
    </row>
    <row r="492" spans="9:12" x14ac:dyDescent="0.15">
      <c r="I492" s="6"/>
      <c r="J492" s="6"/>
      <c r="K492" s="6"/>
      <c r="L492" s="6"/>
    </row>
    <row r="493" spans="9:12" x14ac:dyDescent="0.15">
      <c r="I493" s="6"/>
      <c r="J493" s="6"/>
      <c r="K493" s="6"/>
      <c r="L493" s="6"/>
    </row>
    <row r="494" spans="9:12" x14ac:dyDescent="0.15">
      <c r="I494" s="6"/>
      <c r="J494" s="6"/>
      <c r="K494" s="6"/>
      <c r="L494" s="6"/>
    </row>
    <row r="495" spans="9:12" x14ac:dyDescent="0.15">
      <c r="I495" s="6"/>
      <c r="J495" s="6"/>
      <c r="K495" s="6"/>
      <c r="L495" s="6"/>
    </row>
    <row r="496" spans="9:12" x14ac:dyDescent="0.15">
      <c r="I496" s="6"/>
      <c r="J496" s="6"/>
      <c r="K496" s="6"/>
      <c r="L496" s="6"/>
    </row>
    <row r="497" spans="9:12" x14ac:dyDescent="0.15">
      <c r="I497" s="6"/>
      <c r="J497" s="6"/>
      <c r="K497" s="6"/>
      <c r="L497" s="6"/>
    </row>
    <row r="498" spans="9:12" x14ac:dyDescent="0.15">
      <c r="I498" s="6"/>
      <c r="J498" s="6"/>
      <c r="K498" s="6"/>
      <c r="L498" s="6"/>
    </row>
    <row r="499" spans="9:12" x14ac:dyDescent="0.15">
      <c r="I499" s="6"/>
      <c r="J499" s="6"/>
      <c r="K499" s="6"/>
      <c r="L499" s="6"/>
    </row>
    <row r="500" spans="9:12" x14ac:dyDescent="0.15">
      <c r="I500" s="6"/>
      <c r="J500" s="6"/>
      <c r="K500" s="6"/>
      <c r="L500" s="6"/>
    </row>
    <row r="501" spans="9:12" x14ac:dyDescent="0.15">
      <c r="I501" s="6"/>
      <c r="J501" s="6"/>
      <c r="K501" s="6"/>
      <c r="L501" s="6"/>
    </row>
    <row r="502" spans="9:12" x14ac:dyDescent="0.15">
      <c r="I502" s="6"/>
      <c r="J502" s="6"/>
      <c r="K502" s="6"/>
      <c r="L502" s="6"/>
    </row>
    <row r="503" spans="9:12" x14ac:dyDescent="0.15">
      <c r="I503" s="6"/>
      <c r="J503" s="6"/>
      <c r="K503" s="6"/>
      <c r="L503" s="6"/>
    </row>
    <row r="504" spans="9:12" x14ac:dyDescent="0.15">
      <c r="I504" s="6"/>
      <c r="J504" s="6"/>
      <c r="K504" s="6"/>
      <c r="L504" s="6"/>
    </row>
    <row r="505" spans="9:12" x14ac:dyDescent="0.15">
      <c r="I505" s="6"/>
      <c r="J505" s="6"/>
      <c r="K505" s="6"/>
      <c r="L505" s="6"/>
    </row>
    <row r="506" spans="9:12" x14ac:dyDescent="0.15">
      <c r="I506" s="6"/>
      <c r="J506" s="6"/>
      <c r="K506" s="6"/>
      <c r="L506" s="6"/>
    </row>
    <row r="507" spans="9:12" x14ac:dyDescent="0.15">
      <c r="I507" s="6"/>
      <c r="J507" s="6"/>
      <c r="K507" s="6"/>
      <c r="L507" s="6"/>
    </row>
    <row r="508" spans="9:12" x14ac:dyDescent="0.15">
      <c r="I508" s="6"/>
      <c r="J508" s="6"/>
      <c r="K508" s="6"/>
      <c r="L508" s="6"/>
    </row>
    <row r="509" spans="9:12" x14ac:dyDescent="0.15">
      <c r="I509" s="6"/>
      <c r="J509" s="6"/>
      <c r="K509" s="6"/>
      <c r="L509" s="6"/>
    </row>
    <row r="510" spans="9:12" x14ac:dyDescent="0.15">
      <c r="I510" s="6"/>
      <c r="J510" s="6"/>
      <c r="K510" s="6"/>
      <c r="L510" s="6"/>
    </row>
    <row r="511" spans="9:12" x14ac:dyDescent="0.15">
      <c r="I511" s="6"/>
      <c r="J511" s="6"/>
      <c r="K511" s="6"/>
      <c r="L511" s="6"/>
    </row>
    <row r="512" spans="9:12" x14ac:dyDescent="0.15">
      <c r="I512" s="6"/>
      <c r="J512" s="6"/>
      <c r="K512" s="6"/>
      <c r="L512" s="6"/>
    </row>
    <row r="513" spans="9:12" x14ac:dyDescent="0.15">
      <c r="I513" s="6"/>
      <c r="J513" s="6"/>
      <c r="K513" s="6"/>
      <c r="L513" s="6"/>
    </row>
    <row r="514" spans="9:12" x14ac:dyDescent="0.15">
      <c r="I514" s="6"/>
      <c r="J514" s="6"/>
      <c r="K514" s="6"/>
      <c r="L514" s="6"/>
    </row>
    <row r="515" spans="9:12" x14ac:dyDescent="0.15">
      <c r="I515" s="6"/>
      <c r="J515" s="6"/>
      <c r="K515" s="6"/>
      <c r="L515" s="6"/>
    </row>
    <row r="516" spans="9:12" x14ac:dyDescent="0.15">
      <c r="I516" s="6"/>
      <c r="J516" s="6"/>
      <c r="K516" s="6"/>
      <c r="L516" s="6"/>
    </row>
    <row r="517" spans="9:12" x14ac:dyDescent="0.15">
      <c r="I517" s="6"/>
      <c r="J517" s="6"/>
      <c r="K517" s="6"/>
      <c r="L517" s="6"/>
    </row>
    <row r="518" spans="9:12" x14ac:dyDescent="0.15">
      <c r="I518" s="6"/>
      <c r="J518" s="6"/>
      <c r="K518" s="6"/>
      <c r="L518" s="6"/>
    </row>
    <row r="519" spans="9:12" x14ac:dyDescent="0.15">
      <c r="I519" s="6"/>
      <c r="J519" s="6"/>
      <c r="K519" s="6"/>
      <c r="L519" s="6"/>
    </row>
    <row r="520" spans="9:12" x14ac:dyDescent="0.15">
      <c r="I520" s="6"/>
      <c r="J520" s="6"/>
      <c r="K520" s="6"/>
      <c r="L520" s="6"/>
    </row>
    <row r="521" spans="9:12" x14ac:dyDescent="0.15">
      <c r="I521" s="6"/>
      <c r="J521" s="6"/>
      <c r="K521" s="6"/>
      <c r="L521" s="6"/>
    </row>
    <row r="522" spans="9:12" x14ac:dyDescent="0.15">
      <c r="I522" s="6"/>
      <c r="J522" s="6"/>
      <c r="K522" s="6"/>
      <c r="L522" s="6"/>
    </row>
    <row r="523" spans="9:12" x14ac:dyDescent="0.15">
      <c r="I523" s="6"/>
      <c r="J523" s="6"/>
      <c r="K523" s="6"/>
      <c r="L523" s="6"/>
    </row>
    <row r="524" spans="9:12" x14ac:dyDescent="0.15">
      <c r="I524" s="6"/>
      <c r="J524" s="6"/>
      <c r="K524" s="6"/>
      <c r="L524" s="6"/>
    </row>
    <row r="525" spans="9:12" x14ac:dyDescent="0.15">
      <c r="I525" s="6"/>
      <c r="J525" s="6"/>
      <c r="K525" s="6"/>
      <c r="L525" s="6"/>
    </row>
    <row r="526" spans="9:12" x14ac:dyDescent="0.15">
      <c r="I526" s="6"/>
      <c r="J526" s="6"/>
      <c r="K526" s="6"/>
      <c r="L526" s="6"/>
    </row>
    <row r="527" spans="9:12" x14ac:dyDescent="0.15">
      <c r="I527" s="6"/>
      <c r="J527" s="6"/>
      <c r="K527" s="6"/>
      <c r="L527" s="6"/>
    </row>
    <row r="528" spans="9:12" x14ac:dyDescent="0.15">
      <c r="I528" s="6"/>
      <c r="J528" s="6"/>
      <c r="K528" s="6"/>
      <c r="L528" s="6"/>
    </row>
    <row r="529" spans="9:12" x14ac:dyDescent="0.15">
      <c r="I529" s="6"/>
      <c r="J529" s="6"/>
      <c r="K529" s="6"/>
      <c r="L529" s="6"/>
    </row>
    <row r="530" spans="9:12" x14ac:dyDescent="0.15">
      <c r="I530" s="6"/>
      <c r="J530" s="6"/>
      <c r="K530" s="6"/>
      <c r="L530" s="6"/>
    </row>
    <row r="531" spans="9:12" x14ac:dyDescent="0.15">
      <c r="I531" s="6"/>
      <c r="J531" s="6"/>
      <c r="K531" s="6"/>
      <c r="L531" s="6"/>
    </row>
    <row r="532" spans="9:12" x14ac:dyDescent="0.15">
      <c r="I532" s="6"/>
      <c r="J532" s="6"/>
      <c r="K532" s="6"/>
      <c r="L532" s="6"/>
    </row>
    <row r="533" spans="9:12" x14ac:dyDescent="0.15">
      <c r="I533" s="6"/>
      <c r="J533" s="6"/>
      <c r="K533" s="6"/>
      <c r="L533" s="6"/>
    </row>
    <row r="534" spans="9:12" x14ac:dyDescent="0.15">
      <c r="I534" s="6"/>
      <c r="J534" s="6"/>
      <c r="K534" s="6"/>
      <c r="L534" s="6"/>
    </row>
    <row r="535" spans="9:12" x14ac:dyDescent="0.15">
      <c r="I535" s="6"/>
      <c r="J535" s="6"/>
      <c r="K535" s="6"/>
      <c r="L535" s="6"/>
    </row>
    <row r="536" spans="9:12" x14ac:dyDescent="0.15">
      <c r="I536" s="6"/>
      <c r="J536" s="6"/>
      <c r="K536" s="6"/>
      <c r="L536" s="6"/>
    </row>
    <row r="537" spans="9:12" x14ac:dyDescent="0.15">
      <c r="I537" s="6"/>
      <c r="J537" s="6"/>
      <c r="K537" s="6"/>
      <c r="L537" s="6"/>
    </row>
    <row r="538" spans="9:12" x14ac:dyDescent="0.15">
      <c r="I538" s="6"/>
      <c r="J538" s="6"/>
      <c r="K538" s="6"/>
      <c r="L538" s="6"/>
    </row>
    <row r="539" spans="9:12" x14ac:dyDescent="0.15">
      <c r="I539" s="6"/>
      <c r="J539" s="6"/>
      <c r="K539" s="6"/>
      <c r="L539" s="6"/>
    </row>
    <row r="540" spans="9:12" x14ac:dyDescent="0.15">
      <c r="I540" s="6"/>
      <c r="J540" s="6"/>
      <c r="K540" s="6"/>
      <c r="L540" s="6"/>
    </row>
    <row r="541" spans="9:12" x14ac:dyDescent="0.15">
      <c r="I541" s="6"/>
      <c r="J541" s="6"/>
      <c r="K541" s="6"/>
      <c r="L541" s="6"/>
    </row>
    <row r="542" spans="9:12" x14ac:dyDescent="0.15">
      <c r="I542" s="6"/>
      <c r="J542" s="6"/>
      <c r="K542" s="6"/>
      <c r="L542" s="6"/>
    </row>
    <row r="543" spans="9:12" x14ac:dyDescent="0.15">
      <c r="I543" s="6"/>
      <c r="J543" s="6"/>
      <c r="K543" s="6"/>
      <c r="L543" s="6"/>
    </row>
    <row r="544" spans="9:12" x14ac:dyDescent="0.15">
      <c r="I544" s="6"/>
      <c r="J544" s="6"/>
      <c r="K544" s="6"/>
      <c r="L544" s="6"/>
    </row>
    <row r="545" spans="9:12" x14ac:dyDescent="0.15">
      <c r="I545" s="6"/>
      <c r="J545" s="6"/>
      <c r="K545" s="6"/>
      <c r="L545" s="6"/>
    </row>
    <row r="546" spans="9:12" x14ac:dyDescent="0.15">
      <c r="I546" s="6"/>
      <c r="J546" s="6"/>
      <c r="K546" s="6"/>
      <c r="L546" s="6"/>
    </row>
    <row r="547" spans="9:12" x14ac:dyDescent="0.15">
      <c r="I547" s="6"/>
      <c r="J547" s="6"/>
      <c r="K547" s="6"/>
      <c r="L547" s="6"/>
    </row>
    <row r="548" spans="9:12" x14ac:dyDescent="0.15">
      <c r="I548" s="6"/>
      <c r="J548" s="6"/>
      <c r="K548" s="6"/>
      <c r="L548" s="6"/>
    </row>
    <row r="549" spans="9:12" x14ac:dyDescent="0.15">
      <c r="I549" s="6"/>
      <c r="J549" s="6"/>
      <c r="K549" s="6"/>
      <c r="L549" s="6"/>
    </row>
    <row r="550" spans="9:12" x14ac:dyDescent="0.15">
      <c r="I550" s="6"/>
      <c r="J550" s="6"/>
      <c r="K550" s="6"/>
      <c r="L550" s="6"/>
    </row>
    <row r="551" spans="9:12" x14ac:dyDescent="0.15">
      <c r="I551" s="6"/>
      <c r="J551" s="6"/>
      <c r="K551" s="6"/>
      <c r="L551" s="6"/>
    </row>
    <row r="552" spans="9:12" x14ac:dyDescent="0.15">
      <c r="I552" s="6"/>
      <c r="J552" s="6"/>
      <c r="K552" s="6"/>
      <c r="L552" s="6"/>
    </row>
    <row r="553" spans="9:12" x14ac:dyDescent="0.15">
      <c r="I553" s="6"/>
      <c r="J553" s="6"/>
      <c r="K553" s="6"/>
      <c r="L553" s="6"/>
    </row>
    <row r="554" spans="9:12" x14ac:dyDescent="0.15">
      <c r="I554" s="6"/>
      <c r="J554" s="6"/>
      <c r="K554" s="6"/>
      <c r="L554" s="6"/>
    </row>
    <row r="555" spans="9:12" x14ac:dyDescent="0.15">
      <c r="I555" s="6"/>
      <c r="J555" s="6"/>
      <c r="K555" s="6"/>
      <c r="L555" s="6"/>
    </row>
    <row r="556" spans="9:12" x14ac:dyDescent="0.15">
      <c r="I556" s="6"/>
      <c r="J556" s="6"/>
      <c r="K556" s="6"/>
      <c r="L556" s="6"/>
    </row>
    <row r="557" spans="9:12" x14ac:dyDescent="0.15">
      <c r="I557" s="6"/>
      <c r="J557" s="6"/>
      <c r="K557" s="6"/>
      <c r="L557" s="6"/>
    </row>
    <row r="558" spans="9:12" x14ac:dyDescent="0.15">
      <c r="I558" s="6"/>
      <c r="J558" s="6"/>
      <c r="K558" s="6"/>
      <c r="L558" s="6"/>
    </row>
    <row r="559" spans="9:12" x14ac:dyDescent="0.15">
      <c r="I559" s="6"/>
      <c r="J559" s="6"/>
      <c r="K559" s="6"/>
      <c r="L559" s="6"/>
    </row>
    <row r="560" spans="9:12" x14ac:dyDescent="0.15">
      <c r="I560" s="6"/>
      <c r="J560" s="6"/>
      <c r="K560" s="6"/>
      <c r="L560" s="6"/>
    </row>
    <row r="561" spans="9:12" x14ac:dyDescent="0.15">
      <c r="I561" s="6"/>
      <c r="J561" s="6"/>
      <c r="K561" s="6"/>
      <c r="L561" s="6"/>
    </row>
    <row r="562" spans="9:12" x14ac:dyDescent="0.15">
      <c r="I562" s="6"/>
      <c r="J562" s="6"/>
      <c r="K562" s="6"/>
      <c r="L562" s="6"/>
    </row>
    <row r="563" spans="9:12" x14ac:dyDescent="0.15">
      <c r="I563" s="6"/>
      <c r="J563" s="6"/>
      <c r="K563" s="6"/>
      <c r="L563" s="6"/>
    </row>
    <row r="564" spans="9:12" x14ac:dyDescent="0.15">
      <c r="I564" s="6"/>
      <c r="J564" s="6"/>
      <c r="K564" s="6"/>
      <c r="L564" s="6"/>
    </row>
    <row r="565" spans="9:12" x14ac:dyDescent="0.15">
      <c r="I565" s="6"/>
      <c r="J565" s="6"/>
      <c r="K565" s="6"/>
      <c r="L565" s="6"/>
    </row>
    <row r="566" spans="9:12" x14ac:dyDescent="0.15">
      <c r="I566" s="6"/>
      <c r="J566" s="6"/>
      <c r="K566" s="6"/>
      <c r="L566" s="6"/>
    </row>
    <row r="567" spans="9:12" x14ac:dyDescent="0.15">
      <c r="I567" s="6"/>
      <c r="J567" s="6"/>
      <c r="K567" s="6"/>
      <c r="L567" s="6"/>
    </row>
    <row r="568" spans="9:12" x14ac:dyDescent="0.15">
      <c r="I568" s="6"/>
      <c r="J568" s="6"/>
      <c r="K568" s="6"/>
      <c r="L568" s="6"/>
    </row>
    <row r="569" spans="9:12" x14ac:dyDescent="0.15">
      <c r="I569" s="6"/>
      <c r="J569" s="6"/>
      <c r="K569" s="6"/>
      <c r="L569" s="6"/>
    </row>
    <row r="570" spans="9:12" x14ac:dyDescent="0.15">
      <c r="I570" s="6"/>
      <c r="J570" s="6"/>
      <c r="K570" s="6"/>
      <c r="L570" s="6"/>
    </row>
    <row r="571" spans="9:12" x14ac:dyDescent="0.15">
      <c r="I571" s="6"/>
      <c r="J571" s="6"/>
      <c r="K571" s="6"/>
      <c r="L571" s="6"/>
    </row>
    <row r="572" spans="9:12" x14ac:dyDescent="0.15">
      <c r="I572" s="6"/>
      <c r="J572" s="6"/>
      <c r="K572" s="6"/>
      <c r="L572" s="6"/>
    </row>
    <row r="573" spans="9:12" x14ac:dyDescent="0.15">
      <c r="I573" s="6"/>
      <c r="J573" s="6"/>
      <c r="K573" s="6"/>
      <c r="L573" s="6"/>
    </row>
    <row r="574" spans="9:12" x14ac:dyDescent="0.15">
      <c r="I574" s="6"/>
      <c r="J574" s="6"/>
      <c r="K574" s="6"/>
      <c r="L574" s="6"/>
    </row>
    <row r="575" spans="9:12" x14ac:dyDescent="0.15">
      <c r="I575" s="6"/>
      <c r="J575" s="6"/>
      <c r="K575" s="6"/>
      <c r="L575" s="6"/>
    </row>
    <row r="576" spans="9:12" x14ac:dyDescent="0.15">
      <c r="I576" s="6"/>
      <c r="J576" s="6"/>
      <c r="K576" s="6"/>
      <c r="L576" s="6"/>
    </row>
    <row r="577" spans="9:12" x14ac:dyDescent="0.15">
      <c r="I577" s="6"/>
      <c r="J577" s="6"/>
      <c r="K577" s="6"/>
      <c r="L577" s="6"/>
    </row>
    <row r="578" spans="9:12" x14ac:dyDescent="0.15">
      <c r="I578" s="6"/>
      <c r="J578" s="6"/>
      <c r="K578" s="6"/>
      <c r="L578" s="6"/>
    </row>
    <row r="579" spans="9:12" x14ac:dyDescent="0.15">
      <c r="I579" s="6"/>
      <c r="J579" s="6"/>
      <c r="K579" s="6"/>
      <c r="L579" s="6"/>
    </row>
    <row r="580" spans="9:12" x14ac:dyDescent="0.15">
      <c r="I580" s="6"/>
      <c r="J580" s="6"/>
      <c r="K580" s="6"/>
      <c r="L580" s="6"/>
    </row>
    <row r="581" spans="9:12" x14ac:dyDescent="0.15">
      <c r="I581" s="6"/>
      <c r="J581" s="6"/>
      <c r="K581" s="6"/>
      <c r="L581" s="6"/>
    </row>
    <row r="582" spans="9:12" x14ac:dyDescent="0.15">
      <c r="I582" s="6"/>
      <c r="J582" s="6"/>
      <c r="K582" s="6"/>
      <c r="L582" s="6"/>
    </row>
    <row r="583" spans="9:12" x14ac:dyDescent="0.15">
      <c r="I583" s="6"/>
      <c r="J583" s="6"/>
      <c r="K583" s="6"/>
      <c r="L583" s="6"/>
    </row>
    <row r="584" spans="9:12" x14ac:dyDescent="0.15">
      <c r="I584" s="6"/>
      <c r="J584" s="6"/>
      <c r="K584" s="6"/>
      <c r="L584" s="6"/>
    </row>
    <row r="585" spans="9:12" x14ac:dyDescent="0.15">
      <c r="I585" s="6"/>
      <c r="J585" s="6"/>
      <c r="K585" s="6"/>
      <c r="L585" s="6"/>
    </row>
    <row r="586" spans="9:12" x14ac:dyDescent="0.15">
      <c r="I586" s="6"/>
      <c r="J586" s="6"/>
      <c r="K586" s="6"/>
      <c r="L586" s="6"/>
    </row>
    <row r="587" spans="9:12" x14ac:dyDescent="0.15">
      <c r="I587" s="6"/>
      <c r="J587" s="6"/>
      <c r="K587" s="6"/>
      <c r="L587" s="6"/>
    </row>
    <row r="588" spans="9:12" x14ac:dyDescent="0.15">
      <c r="I588" s="6"/>
      <c r="J588" s="6"/>
      <c r="K588" s="6"/>
      <c r="L588" s="6"/>
    </row>
    <row r="589" spans="9:12" x14ac:dyDescent="0.15">
      <c r="I589" s="6"/>
      <c r="J589" s="6"/>
      <c r="K589" s="6"/>
      <c r="L589" s="6"/>
    </row>
    <row r="590" spans="9:12" x14ac:dyDescent="0.15">
      <c r="I590" s="6"/>
      <c r="J590" s="6"/>
      <c r="K590" s="6"/>
      <c r="L590" s="6"/>
    </row>
    <row r="591" spans="9:12" x14ac:dyDescent="0.15">
      <c r="I591" s="6"/>
      <c r="J591" s="6"/>
      <c r="K591" s="6"/>
      <c r="L591" s="6"/>
    </row>
    <row r="592" spans="9:12" x14ac:dyDescent="0.15">
      <c r="I592" s="6"/>
      <c r="J592" s="6"/>
      <c r="K592" s="6"/>
      <c r="L592" s="6"/>
    </row>
    <row r="593" spans="9:12" x14ac:dyDescent="0.15">
      <c r="I593" s="6"/>
      <c r="J593" s="6"/>
      <c r="K593" s="6"/>
      <c r="L593" s="6"/>
    </row>
    <row r="594" spans="9:12" x14ac:dyDescent="0.15">
      <c r="I594" s="6"/>
      <c r="J594" s="6"/>
      <c r="K594" s="6"/>
      <c r="L594" s="6"/>
    </row>
    <row r="595" spans="9:12" x14ac:dyDescent="0.15">
      <c r="I595" s="6"/>
      <c r="J595" s="6"/>
      <c r="K595" s="6"/>
      <c r="L595" s="6"/>
    </row>
    <row r="596" spans="9:12" x14ac:dyDescent="0.15">
      <c r="I596" s="6"/>
      <c r="J596" s="6"/>
      <c r="K596" s="6"/>
      <c r="L596" s="6"/>
    </row>
    <row r="597" spans="9:12" x14ac:dyDescent="0.15">
      <c r="I597" s="6"/>
      <c r="J597" s="6"/>
      <c r="K597" s="6"/>
      <c r="L597" s="6"/>
    </row>
    <row r="598" spans="9:12" x14ac:dyDescent="0.15">
      <c r="I598" s="6"/>
      <c r="J598" s="6"/>
      <c r="K598" s="6"/>
      <c r="L598" s="6"/>
    </row>
    <row r="599" spans="9:12" x14ac:dyDescent="0.15">
      <c r="I599" s="6"/>
      <c r="J599" s="6"/>
      <c r="K599" s="6"/>
      <c r="L599" s="6"/>
    </row>
    <row r="600" spans="9:12" x14ac:dyDescent="0.15">
      <c r="I600" s="6"/>
      <c r="J600" s="6"/>
      <c r="K600" s="6"/>
      <c r="L600" s="6"/>
    </row>
    <row r="601" spans="9:12" x14ac:dyDescent="0.15">
      <c r="I601" s="6"/>
      <c r="J601" s="6"/>
      <c r="K601" s="6"/>
      <c r="L601" s="6"/>
    </row>
    <row r="602" spans="9:12" x14ac:dyDescent="0.15">
      <c r="I602" s="6"/>
      <c r="J602" s="6"/>
      <c r="K602" s="6"/>
      <c r="L602" s="6"/>
    </row>
    <row r="603" spans="9:12" x14ac:dyDescent="0.15">
      <c r="I603" s="6"/>
      <c r="J603" s="6"/>
      <c r="K603" s="6"/>
      <c r="L603" s="6"/>
    </row>
    <row r="604" spans="9:12" x14ac:dyDescent="0.15">
      <c r="I604" s="6"/>
      <c r="J604" s="6"/>
      <c r="K604" s="6"/>
      <c r="L604" s="6"/>
    </row>
    <row r="605" spans="9:12" x14ac:dyDescent="0.15">
      <c r="I605" s="6"/>
      <c r="J605" s="6"/>
      <c r="K605" s="6"/>
      <c r="L605" s="6"/>
    </row>
    <row r="606" spans="9:12" x14ac:dyDescent="0.15">
      <c r="I606" s="6"/>
      <c r="J606" s="6"/>
      <c r="K606" s="6"/>
      <c r="L606" s="6"/>
    </row>
    <row r="607" spans="9:12" x14ac:dyDescent="0.15">
      <c r="I607" s="6"/>
      <c r="J607" s="6"/>
      <c r="K607" s="6"/>
      <c r="L607" s="6"/>
    </row>
    <row r="608" spans="9:12" x14ac:dyDescent="0.15">
      <c r="I608" s="6"/>
      <c r="J608" s="6"/>
      <c r="K608" s="6"/>
      <c r="L608" s="6"/>
    </row>
    <row r="609" spans="9:12" x14ac:dyDescent="0.15">
      <c r="I609" s="6"/>
      <c r="J609" s="6"/>
      <c r="K609" s="6"/>
      <c r="L609" s="6"/>
    </row>
    <row r="610" spans="9:12" x14ac:dyDescent="0.15">
      <c r="I610" s="6"/>
      <c r="J610" s="6"/>
      <c r="K610" s="6"/>
      <c r="L610" s="6"/>
    </row>
    <row r="611" spans="9:12" x14ac:dyDescent="0.15">
      <c r="I611" s="6"/>
      <c r="J611" s="6"/>
      <c r="K611" s="6"/>
      <c r="L611" s="6"/>
    </row>
    <row r="612" spans="9:12" x14ac:dyDescent="0.15">
      <c r="I612" s="6"/>
      <c r="J612" s="6"/>
      <c r="K612" s="6"/>
      <c r="L612" s="6"/>
    </row>
    <row r="613" spans="9:12" x14ac:dyDescent="0.15">
      <c r="I613" s="6"/>
      <c r="J613" s="6"/>
      <c r="K613" s="6"/>
      <c r="L613" s="6"/>
    </row>
    <row r="614" spans="9:12" x14ac:dyDescent="0.15">
      <c r="I614" s="6"/>
      <c r="J614" s="6"/>
      <c r="K614" s="6"/>
      <c r="L614" s="6"/>
    </row>
    <row r="615" spans="9:12" x14ac:dyDescent="0.15">
      <c r="I615" s="6"/>
      <c r="J615" s="6"/>
      <c r="K615" s="6"/>
      <c r="L615" s="6"/>
    </row>
    <row r="616" spans="9:12" x14ac:dyDescent="0.15">
      <c r="I616" s="6"/>
      <c r="J616" s="6"/>
      <c r="K616" s="6"/>
      <c r="L616" s="6"/>
    </row>
    <row r="617" spans="9:12" x14ac:dyDescent="0.15">
      <c r="I617" s="6"/>
      <c r="J617" s="6"/>
      <c r="K617" s="6"/>
      <c r="L617" s="6"/>
    </row>
    <row r="618" spans="9:12" x14ac:dyDescent="0.15">
      <c r="I618" s="6"/>
      <c r="J618" s="6"/>
      <c r="K618" s="6"/>
      <c r="L618" s="6"/>
    </row>
    <row r="619" spans="9:12" x14ac:dyDescent="0.15">
      <c r="I619" s="6"/>
      <c r="J619" s="6"/>
      <c r="K619" s="6"/>
      <c r="L619" s="6"/>
    </row>
    <row r="620" spans="9:12" x14ac:dyDescent="0.15">
      <c r="I620" s="6"/>
      <c r="J620" s="6"/>
      <c r="K620" s="6"/>
      <c r="L620" s="6"/>
    </row>
    <row r="621" spans="9:12" x14ac:dyDescent="0.15">
      <c r="I621" s="6"/>
      <c r="J621" s="6"/>
      <c r="K621" s="6"/>
      <c r="L621" s="6"/>
    </row>
    <row r="622" spans="9:12" x14ac:dyDescent="0.15">
      <c r="I622" s="6"/>
      <c r="J622" s="6"/>
      <c r="K622" s="6"/>
      <c r="L622" s="6"/>
    </row>
    <row r="623" spans="9:12" x14ac:dyDescent="0.15">
      <c r="I623" s="6"/>
      <c r="J623" s="6"/>
      <c r="K623" s="6"/>
      <c r="L623" s="6"/>
    </row>
    <row r="624" spans="9:12" x14ac:dyDescent="0.15">
      <c r="I624" s="6"/>
      <c r="J624" s="6"/>
      <c r="K624" s="6"/>
      <c r="L624" s="6"/>
    </row>
    <row r="625" spans="9:12" x14ac:dyDescent="0.15">
      <c r="I625" s="6"/>
      <c r="J625" s="6"/>
      <c r="K625" s="6"/>
      <c r="L625" s="6"/>
    </row>
    <row r="626" spans="9:12" x14ac:dyDescent="0.15">
      <c r="I626" s="6"/>
      <c r="J626" s="6"/>
      <c r="K626" s="6"/>
      <c r="L626" s="6"/>
    </row>
    <row r="627" spans="9:12" x14ac:dyDescent="0.15">
      <c r="I627" s="6"/>
      <c r="J627" s="6"/>
      <c r="K627" s="6"/>
      <c r="L627" s="6"/>
    </row>
    <row r="628" spans="9:12" x14ac:dyDescent="0.15">
      <c r="I628" s="6"/>
      <c r="J628" s="6"/>
      <c r="K628" s="6"/>
      <c r="L628" s="6"/>
    </row>
    <row r="629" spans="9:12" x14ac:dyDescent="0.15">
      <c r="I629" s="6"/>
      <c r="J629" s="6"/>
      <c r="K629" s="6"/>
      <c r="L629" s="6"/>
    </row>
    <row r="630" spans="9:12" x14ac:dyDescent="0.15">
      <c r="I630" s="6"/>
      <c r="J630" s="6"/>
      <c r="K630" s="6"/>
      <c r="L630" s="6"/>
    </row>
    <row r="631" spans="9:12" x14ac:dyDescent="0.15">
      <c r="I631" s="6"/>
      <c r="J631" s="6"/>
      <c r="K631" s="6"/>
      <c r="L631" s="6"/>
    </row>
    <row r="632" spans="9:12" x14ac:dyDescent="0.15">
      <c r="I632" s="6"/>
      <c r="J632" s="6"/>
      <c r="K632" s="6"/>
      <c r="L632" s="6"/>
    </row>
    <row r="633" spans="9:12" x14ac:dyDescent="0.15">
      <c r="I633" s="6"/>
      <c r="J633" s="6"/>
      <c r="K633" s="6"/>
      <c r="L633" s="6"/>
    </row>
    <row r="634" spans="9:12" x14ac:dyDescent="0.15">
      <c r="I634" s="6"/>
      <c r="J634" s="6"/>
      <c r="K634" s="6"/>
      <c r="L634" s="6"/>
    </row>
    <row r="635" spans="9:12" x14ac:dyDescent="0.15">
      <c r="I635" s="6"/>
      <c r="J635" s="6"/>
      <c r="K635" s="6"/>
      <c r="L635" s="6"/>
    </row>
    <row r="636" spans="9:12" x14ac:dyDescent="0.15">
      <c r="I636" s="6"/>
      <c r="J636" s="6"/>
      <c r="K636" s="6"/>
      <c r="L636" s="6"/>
    </row>
    <row r="637" spans="9:12" x14ac:dyDescent="0.15">
      <c r="I637" s="6"/>
      <c r="J637" s="6"/>
      <c r="K637" s="6"/>
      <c r="L637" s="6"/>
    </row>
    <row r="638" spans="9:12" x14ac:dyDescent="0.15">
      <c r="I638" s="6"/>
      <c r="J638" s="6"/>
      <c r="K638" s="6"/>
      <c r="L638" s="6"/>
    </row>
    <row r="639" spans="9:12" x14ac:dyDescent="0.15">
      <c r="I639" s="6"/>
      <c r="J639" s="6"/>
      <c r="K639" s="6"/>
      <c r="L639" s="6"/>
    </row>
    <row r="640" spans="9:12" x14ac:dyDescent="0.15">
      <c r="I640" s="6"/>
      <c r="J640" s="6"/>
      <c r="K640" s="6"/>
      <c r="L640" s="6"/>
    </row>
    <row r="641" spans="9:12" x14ac:dyDescent="0.15">
      <c r="I641" s="6"/>
      <c r="J641" s="6"/>
      <c r="K641" s="6"/>
      <c r="L641" s="6"/>
    </row>
    <row r="642" spans="9:12" x14ac:dyDescent="0.15">
      <c r="I642" s="6"/>
      <c r="J642" s="6"/>
      <c r="K642" s="6"/>
      <c r="L642" s="6"/>
    </row>
    <row r="643" spans="9:12" x14ac:dyDescent="0.15">
      <c r="I643" s="6"/>
      <c r="J643" s="6"/>
      <c r="K643" s="6"/>
      <c r="L643" s="6"/>
    </row>
    <row r="644" spans="9:12" x14ac:dyDescent="0.15">
      <c r="I644" s="6"/>
      <c r="J644" s="6"/>
      <c r="K644" s="6"/>
      <c r="L644" s="6"/>
    </row>
    <row r="645" spans="9:12" x14ac:dyDescent="0.15">
      <c r="I645" s="6"/>
      <c r="J645" s="6"/>
      <c r="K645" s="6"/>
      <c r="L645" s="6"/>
    </row>
    <row r="646" spans="9:12" x14ac:dyDescent="0.15">
      <c r="I646" s="6"/>
      <c r="J646" s="6"/>
      <c r="K646" s="6"/>
      <c r="L646" s="6"/>
    </row>
    <row r="647" spans="9:12" x14ac:dyDescent="0.15">
      <c r="I647" s="6"/>
      <c r="J647" s="6"/>
      <c r="K647" s="6"/>
      <c r="L647" s="6"/>
    </row>
    <row r="648" spans="9:12" x14ac:dyDescent="0.15">
      <c r="I648" s="6"/>
      <c r="J648" s="6"/>
      <c r="K648" s="6"/>
      <c r="L648" s="6"/>
    </row>
    <row r="649" spans="9:12" x14ac:dyDescent="0.15">
      <c r="I649" s="6"/>
      <c r="J649" s="6"/>
      <c r="K649" s="6"/>
      <c r="L649" s="6"/>
    </row>
    <row r="650" spans="9:12" x14ac:dyDescent="0.15">
      <c r="I650" s="6"/>
      <c r="J650" s="6"/>
      <c r="K650" s="6"/>
      <c r="L650" s="6"/>
    </row>
    <row r="651" spans="9:12" x14ac:dyDescent="0.15">
      <c r="I651" s="6"/>
      <c r="J651" s="6"/>
      <c r="K651" s="6"/>
      <c r="L651" s="6"/>
    </row>
    <row r="652" spans="9:12" x14ac:dyDescent="0.15">
      <c r="I652" s="6"/>
      <c r="J652" s="6"/>
      <c r="K652" s="6"/>
      <c r="L652" s="6"/>
    </row>
    <row r="653" spans="9:12" x14ac:dyDescent="0.15">
      <c r="I653" s="6"/>
      <c r="J653" s="6"/>
      <c r="K653" s="6"/>
      <c r="L653" s="6"/>
    </row>
    <row r="654" spans="9:12" x14ac:dyDescent="0.15">
      <c r="I654" s="6"/>
      <c r="J654" s="6"/>
      <c r="K654" s="6"/>
      <c r="L654" s="6"/>
    </row>
    <row r="655" spans="9:12" x14ac:dyDescent="0.15">
      <c r="I655" s="6"/>
      <c r="J655" s="6"/>
      <c r="K655" s="6"/>
      <c r="L655" s="6"/>
    </row>
    <row r="656" spans="9:12" x14ac:dyDescent="0.15">
      <c r="I656" s="6"/>
      <c r="J656" s="6"/>
      <c r="K656" s="6"/>
      <c r="L656" s="6"/>
    </row>
    <row r="657" spans="9:12" x14ac:dyDescent="0.15">
      <c r="I657" s="6"/>
      <c r="J657" s="6"/>
      <c r="K657" s="6"/>
      <c r="L657" s="6"/>
    </row>
    <row r="658" spans="9:12" x14ac:dyDescent="0.15">
      <c r="I658" s="6"/>
      <c r="J658" s="6"/>
      <c r="K658" s="6"/>
      <c r="L658" s="6"/>
    </row>
    <row r="659" spans="9:12" x14ac:dyDescent="0.15">
      <c r="I659" s="6"/>
      <c r="J659" s="6"/>
      <c r="K659" s="6"/>
      <c r="L659" s="6"/>
    </row>
    <row r="660" spans="9:12" x14ac:dyDescent="0.15">
      <c r="I660" s="6"/>
      <c r="J660" s="6"/>
      <c r="K660" s="6"/>
      <c r="L660" s="6"/>
    </row>
    <row r="661" spans="9:12" x14ac:dyDescent="0.15">
      <c r="I661" s="6"/>
      <c r="J661" s="6"/>
      <c r="K661" s="6"/>
      <c r="L661" s="6"/>
    </row>
    <row r="662" spans="9:12" x14ac:dyDescent="0.15">
      <c r="I662" s="6"/>
      <c r="J662" s="6"/>
      <c r="K662" s="6"/>
      <c r="L662" s="6"/>
    </row>
    <row r="663" spans="9:12" x14ac:dyDescent="0.15">
      <c r="I663" s="6"/>
      <c r="J663" s="6"/>
      <c r="K663" s="6"/>
      <c r="L663" s="6"/>
    </row>
    <row r="664" spans="9:12" x14ac:dyDescent="0.15">
      <c r="I664" s="6"/>
      <c r="J664" s="6"/>
      <c r="K664" s="6"/>
      <c r="L664" s="6"/>
    </row>
    <row r="665" spans="9:12" x14ac:dyDescent="0.15">
      <c r="I665" s="6"/>
      <c r="J665" s="6"/>
      <c r="K665" s="6"/>
      <c r="L665" s="6"/>
    </row>
    <row r="666" spans="9:12" x14ac:dyDescent="0.15">
      <c r="I666" s="6"/>
      <c r="J666" s="6"/>
      <c r="K666" s="6"/>
      <c r="L666" s="6"/>
    </row>
    <row r="667" spans="9:12" x14ac:dyDescent="0.15">
      <c r="I667" s="6"/>
      <c r="J667" s="6"/>
      <c r="K667" s="6"/>
      <c r="L667" s="6"/>
    </row>
    <row r="668" spans="9:12" x14ac:dyDescent="0.15">
      <c r="I668" s="6"/>
      <c r="J668" s="6"/>
      <c r="K668" s="6"/>
      <c r="L668" s="6"/>
    </row>
    <row r="669" spans="9:12" x14ac:dyDescent="0.15">
      <c r="I669" s="6"/>
      <c r="J669" s="6"/>
      <c r="K669" s="6"/>
      <c r="L669" s="6"/>
    </row>
    <row r="670" spans="9:12" x14ac:dyDescent="0.15">
      <c r="I670" s="6"/>
      <c r="J670" s="6"/>
      <c r="K670" s="6"/>
      <c r="L670" s="6"/>
    </row>
    <row r="671" spans="9:12" x14ac:dyDescent="0.15">
      <c r="I671" s="6"/>
      <c r="J671" s="6"/>
      <c r="K671" s="6"/>
      <c r="L671" s="6"/>
    </row>
    <row r="672" spans="9:12" x14ac:dyDescent="0.15">
      <c r="I672" s="6"/>
      <c r="J672" s="6"/>
      <c r="K672" s="6"/>
      <c r="L672" s="6"/>
    </row>
    <row r="673" spans="9:12" x14ac:dyDescent="0.15">
      <c r="I673" s="6"/>
      <c r="J673" s="6"/>
      <c r="K673" s="6"/>
      <c r="L673" s="6"/>
    </row>
    <row r="674" spans="9:12" x14ac:dyDescent="0.15">
      <c r="I674" s="6"/>
      <c r="J674" s="6"/>
      <c r="K674" s="6"/>
      <c r="L674" s="6"/>
    </row>
    <row r="675" spans="9:12" x14ac:dyDescent="0.15">
      <c r="I675" s="6"/>
      <c r="J675" s="6"/>
      <c r="K675" s="6"/>
      <c r="L675" s="6"/>
    </row>
    <row r="676" spans="9:12" x14ac:dyDescent="0.15">
      <c r="I676" s="6"/>
      <c r="J676" s="6"/>
      <c r="K676" s="6"/>
      <c r="L676" s="6"/>
    </row>
    <row r="677" spans="9:12" x14ac:dyDescent="0.15">
      <c r="I677" s="6"/>
      <c r="J677" s="6"/>
      <c r="K677" s="6"/>
      <c r="L677" s="6"/>
    </row>
    <row r="678" spans="9:12" x14ac:dyDescent="0.15">
      <c r="I678" s="6"/>
      <c r="J678" s="6"/>
      <c r="K678" s="6"/>
      <c r="L678" s="6"/>
    </row>
    <row r="679" spans="9:12" x14ac:dyDescent="0.15">
      <c r="I679" s="6"/>
      <c r="J679" s="6"/>
      <c r="K679" s="6"/>
      <c r="L679" s="6"/>
    </row>
    <row r="680" spans="9:12" x14ac:dyDescent="0.15">
      <c r="I680" s="6"/>
      <c r="J680" s="6"/>
      <c r="K680" s="6"/>
      <c r="L680" s="6"/>
    </row>
    <row r="681" spans="9:12" x14ac:dyDescent="0.15">
      <c r="I681" s="6"/>
      <c r="J681" s="6"/>
      <c r="K681" s="6"/>
      <c r="L681" s="6"/>
    </row>
    <row r="682" spans="9:12" x14ac:dyDescent="0.15">
      <c r="I682" s="6"/>
      <c r="J682" s="6"/>
      <c r="K682" s="6"/>
      <c r="L682" s="6"/>
    </row>
    <row r="683" spans="9:12" x14ac:dyDescent="0.15">
      <c r="I683" s="6"/>
      <c r="J683" s="6"/>
      <c r="K683" s="6"/>
      <c r="L683" s="6"/>
    </row>
    <row r="684" spans="9:12" x14ac:dyDescent="0.15">
      <c r="I684" s="6"/>
      <c r="J684" s="6"/>
      <c r="K684" s="6"/>
      <c r="L684" s="6"/>
    </row>
    <row r="685" spans="9:12" x14ac:dyDescent="0.15">
      <c r="I685" s="6"/>
      <c r="J685" s="6"/>
      <c r="K685" s="6"/>
      <c r="L685" s="6"/>
    </row>
    <row r="686" spans="9:12" x14ac:dyDescent="0.15">
      <c r="I686" s="6"/>
      <c r="J686" s="6"/>
      <c r="K686" s="6"/>
      <c r="L686" s="6"/>
    </row>
    <row r="687" spans="9:12" x14ac:dyDescent="0.15">
      <c r="I687" s="6"/>
      <c r="J687" s="6"/>
      <c r="K687" s="6"/>
      <c r="L687" s="6"/>
    </row>
    <row r="688" spans="9:12" x14ac:dyDescent="0.15">
      <c r="I688" s="6"/>
      <c r="J688" s="6"/>
      <c r="K688" s="6"/>
      <c r="L688" s="6"/>
    </row>
    <row r="689" spans="9:12" x14ac:dyDescent="0.15">
      <c r="I689" s="6"/>
      <c r="J689" s="6"/>
      <c r="K689" s="6"/>
      <c r="L689" s="6"/>
    </row>
    <row r="690" spans="9:12" x14ac:dyDescent="0.15">
      <c r="I690" s="6"/>
      <c r="J690" s="6"/>
      <c r="K690" s="6"/>
      <c r="L690" s="6"/>
    </row>
    <row r="691" spans="9:12" x14ac:dyDescent="0.15">
      <c r="I691" s="6"/>
      <c r="J691" s="6"/>
      <c r="K691" s="6"/>
      <c r="L691" s="6"/>
    </row>
    <row r="692" spans="9:12" x14ac:dyDescent="0.15">
      <c r="I692" s="6"/>
      <c r="J692" s="6"/>
      <c r="K692" s="6"/>
      <c r="L692" s="6"/>
    </row>
    <row r="693" spans="9:12" x14ac:dyDescent="0.15">
      <c r="I693" s="6"/>
      <c r="J693" s="6"/>
      <c r="K693" s="6"/>
      <c r="L693" s="6"/>
    </row>
    <row r="694" spans="9:12" x14ac:dyDescent="0.15">
      <c r="I694" s="6"/>
      <c r="J694" s="6"/>
      <c r="K694" s="6"/>
      <c r="L694" s="6"/>
    </row>
    <row r="695" spans="9:12" x14ac:dyDescent="0.15">
      <c r="I695" s="6"/>
      <c r="J695" s="6"/>
      <c r="K695" s="6"/>
      <c r="L695" s="6"/>
    </row>
    <row r="696" spans="9:12" x14ac:dyDescent="0.15">
      <c r="I696" s="6"/>
      <c r="J696" s="6"/>
      <c r="K696" s="6"/>
      <c r="L696" s="6"/>
    </row>
    <row r="697" spans="9:12" x14ac:dyDescent="0.15">
      <c r="I697" s="6"/>
      <c r="J697" s="6"/>
      <c r="K697" s="6"/>
      <c r="L697" s="6"/>
    </row>
    <row r="698" spans="9:12" x14ac:dyDescent="0.15">
      <c r="I698" s="6"/>
      <c r="J698" s="6"/>
      <c r="K698" s="6"/>
      <c r="L698" s="6"/>
    </row>
    <row r="699" spans="9:12" x14ac:dyDescent="0.15">
      <c r="I699" s="6"/>
      <c r="J699" s="6"/>
      <c r="K699" s="6"/>
      <c r="L699" s="6"/>
    </row>
    <row r="700" spans="9:12" x14ac:dyDescent="0.15">
      <c r="I700" s="6"/>
      <c r="J700" s="6"/>
      <c r="K700" s="6"/>
      <c r="L700" s="6"/>
    </row>
    <row r="701" spans="9:12" x14ac:dyDescent="0.15">
      <c r="I701" s="6"/>
      <c r="J701" s="6"/>
      <c r="K701" s="6"/>
      <c r="L701" s="6"/>
    </row>
    <row r="702" spans="9:12" x14ac:dyDescent="0.15">
      <c r="I702" s="6"/>
      <c r="J702" s="6"/>
      <c r="K702" s="6"/>
      <c r="L702" s="6"/>
    </row>
    <row r="703" spans="9:12" x14ac:dyDescent="0.15">
      <c r="I703" s="6"/>
      <c r="J703" s="6"/>
      <c r="K703" s="6"/>
      <c r="L703" s="6"/>
    </row>
    <row r="704" spans="9:12" x14ac:dyDescent="0.15">
      <c r="I704" s="6"/>
      <c r="J704" s="6"/>
      <c r="K704" s="6"/>
      <c r="L704" s="6"/>
    </row>
    <row r="705" spans="9:12" x14ac:dyDescent="0.15">
      <c r="I705" s="6"/>
      <c r="J705" s="6"/>
      <c r="K705" s="6"/>
      <c r="L705" s="6"/>
    </row>
    <row r="706" spans="9:12" x14ac:dyDescent="0.15">
      <c r="I706" s="6"/>
      <c r="J706" s="6"/>
      <c r="K706" s="6"/>
      <c r="L706" s="6"/>
    </row>
    <row r="707" spans="9:12" x14ac:dyDescent="0.15">
      <c r="I707" s="6"/>
      <c r="J707" s="6"/>
      <c r="K707" s="6"/>
      <c r="L707" s="6"/>
    </row>
    <row r="708" spans="9:12" x14ac:dyDescent="0.15">
      <c r="I708" s="6"/>
      <c r="J708" s="6"/>
      <c r="K708" s="6"/>
      <c r="L708" s="6"/>
    </row>
    <row r="709" spans="9:12" x14ac:dyDescent="0.15">
      <c r="I709" s="6"/>
      <c r="J709" s="6"/>
      <c r="K709" s="6"/>
      <c r="L709" s="6"/>
    </row>
    <row r="710" spans="9:12" x14ac:dyDescent="0.15">
      <c r="I710" s="6"/>
      <c r="J710" s="6"/>
      <c r="K710" s="6"/>
      <c r="L710" s="6"/>
    </row>
    <row r="711" spans="9:12" x14ac:dyDescent="0.15">
      <c r="I711" s="6"/>
      <c r="J711" s="6"/>
      <c r="K711" s="6"/>
      <c r="L711" s="6"/>
    </row>
    <row r="712" spans="9:12" x14ac:dyDescent="0.15">
      <c r="I712" s="6"/>
      <c r="J712" s="6"/>
      <c r="K712" s="6"/>
      <c r="L712" s="6"/>
    </row>
    <row r="713" spans="9:12" x14ac:dyDescent="0.15">
      <c r="I713" s="6"/>
      <c r="J713" s="6"/>
      <c r="K713" s="6"/>
      <c r="L713" s="6"/>
    </row>
    <row r="714" spans="9:12" x14ac:dyDescent="0.15">
      <c r="I714" s="6"/>
      <c r="J714" s="6"/>
      <c r="K714" s="6"/>
      <c r="L714" s="6"/>
    </row>
    <row r="715" spans="9:12" x14ac:dyDescent="0.15">
      <c r="I715" s="6"/>
      <c r="J715" s="6"/>
      <c r="K715" s="6"/>
      <c r="L715" s="6"/>
    </row>
    <row r="716" spans="9:12" x14ac:dyDescent="0.15">
      <c r="I716" s="6"/>
      <c r="J716" s="6"/>
      <c r="K716" s="6"/>
      <c r="L716" s="6"/>
    </row>
    <row r="717" spans="9:12" x14ac:dyDescent="0.15">
      <c r="I717" s="6"/>
      <c r="J717" s="6"/>
      <c r="K717" s="6"/>
      <c r="L717" s="6"/>
    </row>
    <row r="718" spans="9:12" x14ac:dyDescent="0.15">
      <c r="I718" s="6"/>
      <c r="J718" s="6"/>
      <c r="K718" s="6"/>
      <c r="L718" s="6"/>
    </row>
    <row r="719" spans="9:12" x14ac:dyDescent="0.15">
      <c r="I719" s="6"/>
      <c r="J719" s="6"/>
      <c r="K719" s="6"/>
      <c r="L719" s="6"/>
    </row>
    <row r="720" spans="9:12" x14ac:dyDescent="0.15">
      <c r="I720" s="6"/>
      <c r="J720" s="6"/>
      <c r="K720" s="6"/>
      <c r="L720" s="6"/>
    </row>
    <row r="721" spans="9:12" x14ac:dyDescent="0.15">
      <c r="I721" s="6"/>
      <c r="J721" s="6"/>
      <c r="K721" s="6"/>
      <c r="L721" s="6"/>
    </row>
    <row r="722" spans="9:12" x14ac:dyDescent="0.15">
      <c r="I722" s="6"/>
      <c r="J722" s="6"/>
      <c r="K722" s="6"/>
      <c r="L722" s="6"/>
    </row>
    <row r="723" spans="9:12" x14ac:dyDescent="0.15">
      <c r="I723" s="6"/>
      <c r="J723" s="6"/>
      <c r="K723" s="6"/>
      <c r="L723" s="6"/>
    </row>
    <row r="724" spans="9:12" x14ac:dyDescent="0.15">
      <c r="I724" s="6"/>
      <c r="J724" s="6"/>
      <c r="K724" s="6"/>
      <c r="L724" s="6"/>
    </row>
    <row r="725" spans="9:12" x14ac:dyDescent="0.15">
      <c r="I725" s="6"/>
      <c r="J725" s="6"/>
      <c r="K725" s="6"/>
      <c r="L725" s="6"/>
    </row>
    <row r="726" spans="9:12" x14ac:dyDescent="0.15">
      <c r="I726" s="6"/>
      <c r="J726" s="6"/>
      <c r="K726" s="6"/>
      <c r="L726" s="6"/>
    </row>
    <row r="727" spans="9:12" x14ac:dyDescent="0.15">
      <c r="I727" s="6"/>
      <c r="J727" s="6"/>
      <c r="K727" s="6"/>
      <c r="L727" s="6"/>
    </row>
    <row r="728" spans="9:12" x14ac:dyDescent="0.15">
      <c r="I728" s="6"/>
      <c r="J728" s="6"/>
      <c r="K728" s="6"/>
      <c r="L728" s="6"/>
    </row>
    <row r="729" spans="9:12" x14ac:dyDescent="0.15">
      <c r="I729" s="6"/>
      <c r="J729" s="6"/>
      <c r="K729" s="6"/>
      <c r="L729" s="6"/>
    </row>
    <row r="730" spans="9:12" x14ac:dyDescent="0.15">
      <c r="I730" s="6"/>
      <c r="J730" s="6"/>
      <c r="K730" s="6"/>
      <c r="L730" s="6"/>
    </row>
    <row r="731" spans="9:12" x14ac:dyDescent="0.15">
      <c r="I731" s="6"/>
      <c r="J731" s="6"/>
      <c r="K731" s="6"/>
      <c r="L731" s="6"/>
    </row>
    <row r="732" spans="9:12" x14ac:dyDescent="0.15">
      <c r="I732" s="6"/>
      <c r="J732" s="6"/>
      <c r="K732" s="6"/>
      <c r="L732" s="6"/>
    </row>
    <row r="733" spans="9:12" x14ac:dyDescent="0.15">
      <c r="I733" s="6"/>
      <c r="J733" s="6"/>
      <c r="K733" s="6"/>
      <c r="L733" s="6"/>
    </row>
    <row r="734" spans="9:12" x14ac:dyDescent="0.15">
      <c r="I734" s="6"/>
      <c r="J734" s="6"/>
      <c r="K734" s="6"/>
      <c r="L734" s="6"/>
    </row>
    <row r="735" spans="9:12" x14ac:dyDescent="0.15">
      <c r="I735" s="6"/>
      <c r="J735" s="6"/>
      <c r="K735" s="6"/>
      <c r="L735" s="6"/>
    </row>
    <row r="736" spans="9:12" x14ac:dyDescent="0.15">
      <c r="I736" s="6"/>
      <c r="J736" s="6"/>
      <c r="K736" s="6"/>
      <c r="L736" s="6"/>
    </row>
    <row r="737" spans="9:12" x14ac:dyDescent="0.15">
      <c r="I737" s="6"/>
      <c r="J737" s="6"/>
      <c r="K737" s="6"/>
      <c r="L737" s="6"/>
    </row>
    <row r="738" spans="9:12" x14ac:dyDescent="0.15">
      <c r="I738" s="6"/>
      <c r="J738" s="6"/>
      <c r="K738" s="6"/>
      <c r="L738" s="6"/>
    </row>
    <row r="739" spans="9:12" x14ac:dyDescent="0.15">
      <c r="I739" s="6"/>
      <c r="J739" s="6"/>
      <c r="K739" s="6"/>
      <c r="L739" s="6"/>
    </row>
    <row r="740" spans="9:12" x14ac:dyDescent="0.15">
      <c r="I740" s="6"/>
      <c r="J740" s="6"/>
      <c r="K740" s="6"/>
      <c r="L740" s="6"/>
    </row>
    <row r="741" spans="9:12" x14ac:dyDescent="0.15">
      <c r="I741" s="6"/>
      <c r="J741" s="6"/>
      <c r="K741" s="6"/>
      <c r="L741" s="6"/>
    </row>
    <row r="742" spans="9:12" x14ac:dyDescent="0.15">
      <c r="I742" s="6"/>
      <c r="J742" s="6"/>
      <c r="K742" s="6"/>
      <c r="L742" s="6"/>
    </row>
    <row r="743" spans="9:12" x14ac:dyDescent="0.15">
      <c r="I743" s="6"/>
      <c r="J743" s="6"/>
      <c r="K743" s="6"/>
      <c r="L743" s="6"/>
    </row>
    <row r="744" spans="9:12" x14ac:dyDescent="0.15">
      <c r="I744" s="6"/>
      <c r="J744" s="6"/>
      <c r="K744" s="6"/>
      <c r="L744" s="6"/>
    </row>
    <row r="745" spans="9:12" x14ac:dyDescent="0.15">
      <c r="I745" s="6"/>
      <c r="J745" s="6"/>
      <c r="K745" s="6"/>
      <c r="L745" s="6"/>
    </row>
    <row r="746" spans="9:12" x14ac:dyDescent="0.15">
      <c r="I746" s="6"/>
      <c r="J746" s="6"/>
      <c r="K746" s="6"/>
      <c r="L746" s="6"/>
    </row>
    <row r="747" spans="9:12" x14ac:dyDescent="0.15">
      <c r="I747" s="6"/>
      <c r="J747" s="6"/>
      <c r="K747" s="6"/>
      <c r="L747" s="6"/>
    </row>
    <row r="748" spans="9:12" x14ac:dyDescent="0.15">
      <c r="I748" s="6"/>
      <c r="J748" s="6"/>
      <c r="K748" s="6"/>
      <c r="L748" s="6"/>
    </row>
    <row r="749" spans="9:12" x14ac:dyDescent="0.15">
      <c r="I749" s="6"/>
      <c r="J749" s="6"/>
      <c r="K749" s="6"/>
      <c r="L749" s="6"/>
    </row>
    <row r="750" spans="9:12" x14ac:dyDescent="0.15">
      <c r="I750" s="6"/>
      <c r="J750" s="6"/>
      <c r="K750" s="6"/>
      <c r="L750" s="6"/>
    </row>
    <row r="751" spans="9:12" x14ac:dyDescent="0.15">
      <c r="I751" s="6"/>
      <c r="J751" s="6"/>
      <c r="K751" s="6"/>
      <c r="L751" s="6"/>
    </row>
    <row r="752" spans="9:12" x14ac:dyDescent="0.15">
      <c r="I752" s="6"/>
      <c r="J752" s="6"/>
      <c r="K752" s="6"/>
      <c r="L752" s="6"/>
    </row>
    <row r="753" spans="9:12" x14ac:dyDescent="0.15">
      <c r="I753" s="6"/>
      <c r="J753" s="6"/>
      <c r="K753" s="6"/>
      <c r="L753" s="6"/>
    </row>
    <row r="754" spans="9:12" x14ac:dyDescent="0.15">
      <c r="I754" s="6"/>
      <c r="J754" s="6"/>
      <c r="K754" s="6"/>
      <c r="L754" s="6"/>
    </row>
    <row r="755" spans="9:12" x14ac:dyDescent="0.15">
      <c r="I755" s="6"/>
      <c r="J755" s="6"/>
      <c r="K755" s="6"/>
      <c r="L755" s="6"/>
    </row>
    <row r="756" spans="9:12" x14ac:dyDescent="0.15">
      <c r="I756" s="6"/>
      <c r="J756" s="6"/>
      <c r="K756" s="6"/>
      <c r="L756" s="6"/>
    </row>
    <row r="757" spans="9:12" x14ac:dyDescent="0.15">
      <c r="I757" s="6"/>
      <c r="J757" s="6"/>
      <c r="K757" s="6"/>
      <c r="L757" s="6"/>
    </row>
    <row r="758" spans="9:12" x14ac:dyDescent="0.15">
      <c r="I758" s="6"/>
      <c r="J758" s="6"/>
      <c r="K758" s="6"/>
      <c r="L758" s="6"/>
    </row>
    <row r="759" spans="9:12" x14ac:dyDescent="0.15">
      <c r="I759" s="6"/>
      <c r="J759" s="6"/>
      <c r="K759" s="6"/>
      <c r="L759" s="6"/>
    </row>
    <row r="760" spans="9:12" x14ac:dyDescent="0.15">
      <c r="I760" s="6"/>
      <c r="J760" s="6"/>
      <c r="K760" s="6"/>
      <c r="L760" s="6"/>
    </row>
    <row r="761" spans="9:12" x14ac:dyDescent="0.15">
      <c r="I761" s="6"/>
      <c r="J761" s="6"/>
      <c r="K761" s="6"/>
      <c r="L761" s="6"/>
    </row>
    <row r="762" spans="9:12" x14ac:dyDescent="0.15">
      <c r="I762" s="6"/>
      <c r="J762" s="6"/>
      <c r="K762" s="6"/>
      <c r="L762" s="6"/>
    </row>
    <row r="763" spans="9:12" x14ac:dyDescent="0.15">
      <c r="I763" s="6"/>
      <c r="J763" s="6"/>
      <c r="K763" s="6"/>
      <c r="L763" s="6"/>
    </row>
    <row r="764" spans="9:12" x14ac:dyDescent="0.15">
      <c r="I764" s="6"/>
      <c r="J764" s="6"/>
      <c r="K764" s="6"/>
      <c r="L764" s="6"/>
    </row>
    <row r="765" spans="9:12" x14ac:dyDescent="0.15">
      <c r="I765" s="6"/>
      <c r="J765" s="6"/>
      <c r="K765" s="6"/>
      <c r="L765" s="6"/>
    </row>
    <row r="766" spans="9:12" x14ac:dyDescent="0.15">
      <c r="I766" s="6"/>
      <c r="J766" s="6"/>
      <c r="K766" s="6"/>
      <c r="L766" s="6"/>
    </row>
    <row r="767" spans="9:12" x14ac:dyDescent="0.15">
      <c r="I767" s="6"/>
      <c r="J767" s="6"/>
      <c r="K767" s="6"/>
      <c r="L767" s="6"/>
    </row>
    <row r="768" spans="9:12" x14ac:dyDescent="0.15">
      <c r="I768" s="6"/>
      <c r="J768" s="6"/>
      <c r="K768" s="6"/>
      <c r="L768" s="6"/>
    </row>
    <row r="769" spans="9:12" x14ac:dyDescent="0.15">
      <c r="I769" s="6"/>
      <c r="J769" s="6"/>
      <c r="K769" s="6"/>
      <c r="L769" s="6"/>
    </row>
    <row r="770" spans="9:12" x14ac:dyDescent="0.15">
      <c r="I770" s="6"/>
      <c r="J770" s="6"/>
      <c r="K770" s="6"/>
      <c r="L770" s="6"/>
    </row>
    <row r="771" spans="9:12" x14ac:dyDescent="0.15">
      <c r="I771" s="6"/>
      <c r="J771" s="6"/>
      <c r="K771" s="6"/>
      <c r="L771" s="6"/>
    </row>
    <row r="772" spans="9:12" x14ac:dyDescent="0.15">
      <c r="I772" s="6"/>
      <c r="J772" s="6"/>
      <c r="K772" s="6"/>
      <c r="L772" s="6"/>
    </row>
    <row r="773" spans="9:12" x14ac:dyDescent="0.15">
      <c r="I773" s="6"/>
      <c r="J773" s="6"/>
      <c r="K773" s="6"/>
      <c r="L773" s="6"/>
    </row>
    <row r="774" spans="9:12" x14ac:dyDescent="0.15">
      <c r="I774" s="6"/>
      <c r="J774" s="6"/>
      <c r="K774" s="6"/>
      <c r="L774" s="6"/>
    </row>
    <row r="775" spans="9:12" x14ac:dyDescent="0.15">
      <c r="I775" s="6"/>
      <c r="J775" s="6"/>
      <c r="K775" s="6"/>
      <c r="L775" s="6"/>
    </row>
    <row r="776" spans="9:12" x14ac:dyDescent="0.15">
      <c r="I776" s="6"/>
      <c r="J776" s="6"/>
      <c r="K776" s="6"/>
      <c r="L776" s="6"/>
    </row>
    <row r="777" spans="9:12" x14ac:dyDescent="0.15">
      <c r="I777" s="6"/>
      <c r="J777" s="6"/>
      <c r="K777" s="6"/>
      <c r="L777" s="6"/>
    </row>
    <row r="778" spans="9:12" x14ac:dyDescent="0.15">
      <c r="I778" s="6"/>
      <c r="J778" s="6"/>
      <c r="K778" s="6"/>
      <c r="L778" s="6"/>
    </row>
    <row r="779" spans="9:12" x14ac:dyDescent="0.15">
      <c r="I779" s="6"/>
      <c r="J779" s="6"/>
      <c r="K779" s="6"/>
      <c r="L779" s="6"/>
    </row>
    <row r="780" spans="9:12" x14ac:dyDescent="0.15">
      <c r="I780" s="6"/>
      <c r="J780" s="6"/>
      <c r="K780" s="6"/>
      <c r="L780" s="6"/>
    </row>
    <row r="781" spans="9:12" x14ac:dyDescent="0.15">
      <c r="I781" s="6"/>
      <c r="J781" s="6"/>
      <c r="K781" s="6"/>
      <c r="L781" s="6"/>
    </row>
    <row r="782" spans="9:12" x14ac:dyDescent="0.15">
      <c r="I782" s="6"/>
      <c r="J782" s="6"/>
      <c r="K782" s="6"/>
      <c r="L782" s="6"/>
    </row>
    <row r="783" spans="9:12" x14ac:dyDescent="0.15">
      <c r="I783" s="6"/>
      <c r="J783" s="6"/>
      <c r="K783" s="6"/>
      <c r="L783" s="6"/>
    </row>
    <row r="784" spans="9:12" x14ac:dyDescent="0.15">
      <c r="I784" s="6"/>
      <c r="J784" s="6"/>
      <c r="K784" s="6"/>
      <c r="L784" s="6"/>
    </row>
    <row r="785" spans="9:12" x14ac:dyDescent="0.15">
      <c r="I785" s="6"/>
      <c r="J785" s="6"/>
      <c r="K785" s="6"/>
      <c r="L785" s="6"/>
    </row>
    <row r="786" spans="9:12" x14ac:dyDescent="0.15">
      <c r="I786" s="6"/>
      <c r="J786" s="6"/>
      <c r="K786" s="6"/>
      <c r="L786" s="6"/>
    </row>
    <row r="787" spans="9:12" x14ac:dyDescent="0.15">
      <c r="I787" s="6"/>
      <c r="J787" s="6"/>
      <c r="K787" s="6"/>
      <c r="L787" s="6"/>
    </row>
    <row r="788" spans="9:12" x14ac:dyDescent="0.15">
      <c r="I788" s="6"/>
      <c r="J788" s="6"/>
      <c r="K788" s="6"/>
      <c r="L788" s="6"/>
    </row>
    <row r="789" spans="9:12" x14ac:dyDescent="0.15">
      <c r="I789" s="6"/>
      <c r="J789" s="6"/>
      <c r="K789" s="6"/>
      <c r="L789" s="6"/>
    </row>
    <row r="790" spans="9:12" x14ac:dyDescent="0.15">
      <c r="I790" s="6"/>
      <c r="J790" s="6"/>
      <c r="K790" s="6"/>
      <c r="L790" s="6"/>
    </row>
    <row r="791" spans="9:12" x14ac:dyDescent="0.15">
      <c r="I791" s="6"/>
      <c r="J791" s="6"/>
      <c r="K791" s="6"/>
      <c r="L791" s="6"/>
    </row>
    <row r="792" spans="9:12" x14ac:dyDescent="0.15">
      <c r="I792" s="6"/>
      <c r="J792" s="6"/>
      <c r="K792" s="6"/>
      <c r="L792" s="6"/>
    </row>
    <row r="793" spans="9:12" x14ac:dyDescent="0.15">
      <c r="I793" s="6"/>
      <c r="J793" s="6"/>
      <c r="K793" s="6"/>
      <c r="L793" s="6"/>
    </row>
    <row r="794" spans="9:12" x14ac:dyDescent="0.15">
      <c r="I794" s="6"/>
      <c r="J794" s="6"/>
      <c r="K794" s="6"/>
      <c r="L794" s="6"/>
    </row>
    <row r="795" spans="9:12" x14ac:dyDescent="0.15">
      <c r="I795" s="6"/>
      <c r="J795" s="6"/>
      <c r="K795" s="6"/>
      <c r="L795" s="6"/>
    </row>
    <row r="796" spans="9:12" x14ac:dyDescent="0.15">
      <c r="I796" s="6"/>
      <c r="J796" s="6"/>
      <c r="K796" s="6"/>
      <c r="L796" s="6"/>
    </row>
    <row r="797" spans="9:12" x14ac:dyDescent="0.15">
      <c r="I797" s="6"/>
      <c r="J797" s="6"/>
      <c r="K797" s="6"/>
      <c r="L797" s="6"/>
    </row>
    <row r="798" spans="9:12" x14ac:dyDescent="0.15">
      <c r="I798" s="6"/>
      <c r="J798" s="6"/>
      <c r="K798" s="6"/>
      <c r="L798" s="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Experiment-110</vt:lpstr>
      <vt:lpstr>Experiment-112</vt:lpstr>
      <vt:lpstr>Experiment-114</vt:lpstr>
      <vt:lpstr>Experiment-115</vt:lpstr>
      <vt:lpstr>Experiment-116</vt:lpstr>
      <vt:lpstr>Experiment-117</vt:lpstr>
      <vt:lpstr>Experiment-132</vt:lpstr>
      <vt:lpstr>Experiment-134</vt:lpstr>
      <vt:lpstr>Experiment-136</vt:lpstr>
      <vt:lpstr>Experiment-137</vt:lpstr>
      <vt:lpstr>Experiment-138</vt:lpstr>
      <vt:lpstr>Experiment-139</vt:lpstr>
      <vt:lpstr>Experiment-140</vt:lpstr>
      <vt:lpstr>Experiment-141</vt:lpstr>
      <vt:lpstr>Experiment-142</vt:lpstr>
      <vt:lpstr>empty(16)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2024-03-22T23:11:47Z</dcterms:modified>
</cp:coreProperties>
</file>